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lukas.dobes\AppData\Local\Microsoft\Windows\INetCache\Content.Outlook\Z7RMI37H\"/>
    </mc:Choice>
  </mc:AlternateContent>
  <xr:revisionPtr revIDLastSave="0" documentId="13_ncr:1_{9FA0F562-F04F-4C73-B488-A8B94224A129}" xr6:coauthVersionLast="43" xr6:coauthVersionMax="43" xr10:uidLastSave="{00000000-0000-0000-0000-000000000000}"/>
  <bookViews>
    <workbookView xWindow="-110" yWindow="-110" windowWidth="38620" windowHeight="206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1" i="1" l="1"/>
</calcChain>
</file>

<file path=xl/sharedStrings.xml><?xml version="1.0" encoding="utf-8"?>
<sst xmlns="http://schemas.openxmlformats.org/spreadsheetml/2006/main" count="129" uniqueCount="39">
  <si>
    <t>Provoz Světlá nad Sázavou</t>
  </si>
  <si>
    <t>Výroba tepla kotelna</t>
  </si>
  <si>
    <t>Výroba tepla kogenerace Quanto D2000</t>
  </si>
  <si>
    <t>Výroba tepla kogenerace MT22</t>
  </si>
  <si>
    <t>Výroba tepla      kotle</t>
  </si>
  <si>
    <t>Ztráta v rozvodech</t>
  </si>
  <si>
    <t>(měsíc)</t>
  </si>
  <si>
    <t>(GJ)</t>
  </si>
  <si>
    <t>(%)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</si>
  <si>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</si>
  <si>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</si>
  <si>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</si>
  <si>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</si>
  <si>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</si>
  <si>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</si>
  <si>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</si>
  <si>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</si>
  <si>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</si>
  <si>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</si>
  <si>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</si>
  <si>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</si>
  <si>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</t>
  </si>
  <si>
    <t xml:space="preserve">Celková spotřeba plynu </t>
  </si>
  <si>
    <t>Spotřeba plynu kogenerace  MT 22</t>
  </si>
  <si>
    <t>Spotřeba plynu kogenerace Q D2000</t>
  </si>
  <si>
    <t>Spotřeba plynu    kotle</t>
  </si>
  <si>
    <t>m3/měs</t>
  </si>
  <si>
    <r>
      <t>m</t>
    </r>
    <r>
      <rPr>
        <vertAlign val="superscript"/>
        <sz val="8"/>
        <rFont val="Segoe UI"/>
        <family val="2"/>
        <charset val="238"/>
      </rPr>
      <t>3</t>
    </r>
    <r>
      <rPr>
        <sz val="8"/>
        <rFont val="Segoe UI"/>
        <family val="2"/>
        <charset val="238"/>
      </rPr>
      <t>/měs</t>
    </r>
  </si>
  <si>
    <t>Spotřeba vody do systému</t>
  </si>
  <si>
    <t>Poznámka</t>
  </si>
  <si>
    <t>Dodávka tepla z DPS</t>
  </si>
  <si>
    <t>hlednání úniku vody</t>
  </si>
  <si>
    <t>Kotelna Na Bradle - teplo</t>
  </si>
  <si>
    <t>Kotelna Na Bradle - zemní plyn</t>
  </si>
  <si>
    <t>Kotelna Na Bradle - voda</t>
  </si>
  <si>
    <t xml:space="preserve">odpojení objektu tenisové haly, vypouštění části teplovodu </t>
  </si>
  <si>
    <t>Vypouštění akumulačních nádrží 208 m3 z důvodu vnitřní revize</t>
  </si>
  <si>
    <t>a oprava expanzního potrubí</t>
  </si>
  <si>
    <t>nalezen únik vody v zemi před DPS č. 46 pro sklářskou huť ul. Sázavská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</si>
</sst>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0"/>
      <color rgb="FF002060"/>
      <name val="Segoe UI"/>
      <family val="2"/>
      <charset val="238"/>
    </font>
    <font>
      <b/>
      <sz val="10"/>
      <name val="Segoe UI"/>
      <family val="2"/>
      <charset val="238"/>
    </font>
    <font>
      <sz val="8"/>
      <name val="Segoe UI"/>
      <family val="2"/>
      <charset val="238"/>
    </font>
    <font>
      <vertAlign val="superscript"/>
      <sz val="8"/>
      <name val="Segoe UI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distributed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indent="1"/>
    </xf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2" borderId="1" xfId="0" applyFont="1" applyFill="1" applyBorder="1" applyAlignment="1">
      <alignment horizontal="right" indent="1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0" applyFont="1"/>
    <xf numFmtId="165" fontId="0" fillId="0" borderId="0" xfId="0" applyNumberFormat="1"/>
    <xf numFmtId="1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ální" xfId="0" builtinId="0"/>
  </cellStyles>
  <dxfs count="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1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35" sqref="P35"/>
    </sheetView>
  </sheetViews>
  <sheetFormatPr defaultRowHeight="14.5" x14ac:dyDescent="0.35"/>
  <cols>
    <col min="3" max="3" width="10.7265625" customWidth="1"/>
    <col min="4" max="4" width="10" customWidth="1"/>
    <col min="8" max="8" width="10.26953125" customWidth="1"/>
    <col min="9" max="9" width="2" customWidth="1"/>
    <col min="11" max="11" width="9.81640625" customWidth="1"/>
    <col min="12" max="12" width="10" customWidth="1"/>
    <col min="14" max="14" width="2.1796875" customWidth="1"/>
    <col min="15" max="15" width="9.54296875" customWidth="1"/>
    <col min="16" max="16" width="36.81640625" customWidth="1"/>
  </cols>
  <sheetData>
    <row r="1" spans="2:16" s="2" customFormat="1" x14ac:dyDescent="0.35"/>
    <row r="2" spans="2:16" ht="16" x14ac:dyDescent="0.35">
      <c r="B2" s="3">
        <v>2016</v>
      </c>
      <c r="C2" s="19" t="s">
        <v>32</v>
      </c>
      <c r="D2" s="20"/>
      <c r="E2" s="20"/>
      <c r="F2" s="20"/>
      <c r="G2" s="20"/>
      <c r="H2" s="21"/>
      <c r="I2" s="15"/>
      <c r="J2" s="18" t="s">
        <v>33</v>
      </c>
      <c r="K2" s="18"/>
      <c r="L2" s="18"/>
      <c r="M2" s="18"/>
      <c r="N2" s="15"/>
      <c r="O2" s="18" t="s">
        <v>34</v>
      </c>
      <c r="P2" s="18"/>
    </row>
    <row r="3" spans="2:16" ht="46" x14ac:dyDescent="0.35">
      <c r="B3" s="4" t="s">
        <v>0</v>
      </c>
      <c r="C3" s="4" t="s">
        <v>2</v>
      </c>
      <c r="D3" s="4" t="s">
        <v>3</v>
      </c>
      <c r="E3" s="4" t="s">
        <v>4</v>
      </c>
      <c r="F3" s="4" t="s">
        <v>1</v>
      </c>
      <c r="G3" s="4" t="s">
        <v>30</v>
      </c>
      <c r="H3" s="4" t="s">
        <v>5</v>
      </c>
      <c r="J3" s="4" t="s">
        <v>22</v>
      </c>
      <c r="K3" s="4" t="s">
        <v>23</v>
      </c>
      <c r="L3" s="4" t="s">
        <v>24</v>
      </c>
      <c r="M3" s="4" t="s">
        <v>25</v>
      </c>
      <c r="O3" s="4" t="s">
        <v>28</v>
      </c>
      <c r="P3" s="4" t="s">
        <v>29</v>
      </c>
    </row>
    <row r="4" spans="2:16" x14ac:dyDescent="0.35">
      <c r="B4" s="5" t="s">
        <v>6</v>
      </c>
      <c r="C4" s="5" t="s">
        <v>7</v>
      </c>
      <c r="D4" s="5" t="s">
        <v>7</v>
      </c>
      <c r="E4" s="5" t="s">
        <v>7</v>
      </c>
      <c r="F4" s="5" t="s">
        <v>7</v>
      </c>
      <c r="G4" s="5" t="s">
        <v>7</v>
      </c>
      <c r="H4" s="5" t="s">
        <v>8</v>
      </c>
      <c r="J4" s="5" t="s">
        <v>26</v>
      </c>
      <c r="K4" s="5" t="s">
        <v>26</v>
      </c>
      <c r="L4" s="5" t="s">
        <v>26</v>
      </c>
      <c r="M4" s="5" t="s">
        <v>26</v>
      </c>
      <c r="O4" s="5" t="s">
        <v>27</v>
      </c>
      <c r="P4" s="5"/>
    </row>
    <row r="5" spans="2:16" ht="16" x14ac:dyDescent="0.45">
      <c r="B5" s="6" t="s">
        <v>9</v>
      </c>
      <c r="C5" s="7">
        <v>2652</v>
      </c>
      <c r="D5" s="7">
        <v>17.200000000000045</v>
      </c>
      <c r="E5" s="7">
        <v>3997.7048362363644</v>
      </c>
      <c r="F5" s="7">
        <v>6666.9048362363646</v>
      </c>
      <c r="G5" s="7">
        <v>6784</v>
      </c>
      <c r="H5" s="8">
        <v>-1.756364709560464E-2</v>
      </c>
      <c r="I5" s="16"/>
      <c r="J5" s="7">
        <v>300630</v>
      </c>
      <c r="K5" s="7">
        <v>898</v>
      </c>
      <c r="L5" s="7">
        <v>178150.02087951</v>
      </c>
      <c r="M5" s="7">
        <v>121581.97912049</v>
      </c>
      <c r="O5" s="7">
        <v>3.5</v>
      </c>
      <c r="P5" s="12"/>
    </row>
    <row r="6" spans="2:16" ht="16" x14ac:dyDescent="0.45">
      <c r="B6" s="6" t="s">
        <v>10</v>
      </c>
      <c r="C6" s="7">
        <v>2480</v>
      </c>
      <c r="D6" s="7">
        <v>0</v>
      </c>
      <c r="E6" s="7">
        <v>2260.7190762732712</v>
      </c>
      <c r="F6" s="7">
        <v>4740.7190762732716</v>
      </c>
      <c r="G6" s="7">
        <v>4678</v>
      </c>
      <c r="H6" s="8">
        <v>1.3229865609876162E-2</v>
      </c>
      <c r="I6" s="16"/>
      <c r="J6" s="7">
        <v>238517</v>
      </c>
      <c r="K6" s="7">
        <v>0</v>
      </c>
      <c r="L6" s="7">
        <v>169649.05504291845</v>
      </c>
      <c r="M6" s="7">
        <v>68867.944957081549</v>
      </c>
      <c r="O6" s="7">
        <v>0.89999999999997726</v>
      </c>
      <c r="P6" s="12"/>
    </row>
    <row r="7" spans="2:16" ht="16" x14ac:dyDescent="0.45">
      <c r="B7" s="6" t="s">
        <v>11</v>
      </c>
      <c r="C7" s="7">
        <v>2452</v>
      </c>
      <c r="D7" s="7">
        <v>0</v>
      </c>
      <c r="E7" s="7">
        <v>2537.4146805619553</v>
      </c>
      <c r="F7" s="7">
        <v>4989.4146805619548</v>
      </c>
      <c r="G7" s="7">
        <v>4969.0000000000009</v>
      </c>
      <c r="H7" s="8">
        <v>4.0915982873675691E-3</v>
      </c>
      <c r="I7" s="16"/>
      <c r="J7" s="7">
        <v>245632</v>
      </c>
      <c r="K7" s="7">
        <v>0</v>
      </c>
      <c r="L7" s="7">
        <v>168673.54806820463</v>
      </c>
      <c r="M7" s="7">
        <v>76958.451931795367</v>
      </c>
      <c r="O7" s="7">
        <v>0.70000000000004547</v>
      </c>
      <c r="P7" s="12"/>
    </row>
    <row r="8" spans="2:16" ht="16" x14ac:dyDescent="0.45">
      <c r="B8" s="6" t="s">
        <v>12</v>
      </c>
      <c r="C8" s="7">
        <v>2052</v>
      </c>
      <c r="D8" s="7">
        <v>0</v>
      </c>
      <c r="E8" s="7">
        <v>1119.7652467664068</v>
      </c>
      <c r="F8" s="7">
        <v>3171.7652467664066</v>
      </c>
      <c r="G8" s="7">
        <v>3059.9999999999995</v>
      </c>
      <c r="H8" s="8">
        <v>3.5237553245893886E-2</v>
      </c>
      <c r="I8" s="16"/>
      <c r="J8" s="7">
        <v>176804</v>
      </c>
      <c r="K8" s="7">
        <v>0</v>
      </c>
      <c r="L8" s="7">
        <v>142823.39319378679</v>
      </c>
      <c r="M8" s="7">
        <v>33980.606806213211</v>
      </c>
      <c r="O8" s="7">
        <v>2.0999999999999091</v>
      </c>
      <c r="P8" s="12"/>
    </row>
    <row r="9" spans="2:16" ht="16" x14ac:dyDescent="0.45">
      <c r="B9" s="6" t="s">
        <v>13</v>
      </c>
      <c r="C9" s="7">
        <v>1445</v>
      </c>
      <c r="D9" s="7">
        <v>0</v>
      </c>
      <c r="E9" s="7">
        <v>214.69326278428514</v>
      </c>
      <c r="F9" s="7">
        <v>1659.6932627842853</v>
      </c>
      <c r="G9" s="7">
        <v>1485</v>
      </c>
      <c r="H9" s="8">
        <v>0.10525635471413648</v>
      </c>
      <c r="I9" s="16"/>
      <c r="J9" s="7">
        <v>107704</v>
      </c>
      <c r="K9" s="7">
        <v>0</v>
      </c>
      <c r="L9" s="7">
        <v>101206.35704524202</v>
      </c>
      <c r="M9" s="7">
        <v>6497.6429547579755</v>
      </c>
      <c r="O9" s="7">
        <v>2.8000000000000682</v>
      </c>
      <c r="P9" s="12"/>
    </row>
    <row r="10" spans="2:16" ht="16" x14ac:dyDescent="0.45">
      <c r="B10" s="6" t="s">
        <v>14</v>
      </c>
      <c r="C10" s="7">
        <v>919</v>
      </c>
      <c r="D10" s="7">
        <v>0</v>
      </c>
      <c r="E10" s="7">
        <v>67.525176119447963</v>
      </c>
      <c r="F10" s="7">
        <v>986.52517611944791</v>
      </c>
      <c r="G10" s="7">
        <v>783</v>
      </c>
      <c r="H10" s="8">
        <v>0.20630510102137037</v>
      </c>
      <c r="I10" s="16"/>
      <c r="J10" s="7">
        <v>66330</v>
      </c>
      <c r="K10" s="7">
        <v>0</v>
      </c>
      <c r="L10" s="7">
        <v>64293.385512408095</v>
      </c>
      <c r="M10" s="7">
        <v>2036.6144875919053</v>
      </c>
      <c r="O10" s="7">
        <v>1.1000000000000227</v>
      </c>
      <c r="P10" s="12"/>
    </row>
    <row r="11" spans="2:16" ht="16" x14ac:dyDescent="0.45">
      <c r="B11" s="6" t="s">
        <v>15</v>
      </c>
      <c r="C11" s="7">
        <v>900</v>
      </c>
      <c r="D11" s="7">
        <v>0</v>
      </c>
      <c r="E11" s="7">
        <v>25.664057753225052</v>
      </c>
      <c r="F11" s="7">
        <v>925.66405775322505</v>
      </c>
      <c r="G11" s="7">
        <v>718</v>
      </c>
      <c r="H11" s="8">
        <v>0.22434062985795081</v>
      </c>
      <c r="I11" s="16"/>
      <c r="J11" s="7">
        <v>64202</v>
      </c>
      <c r="K11" s="7">
        <v>0</v>
      </c>
      <c r="L11" s="7">
        <v>63423.78246379803</v>
      </c>
      <c r="M11" s="7">
        <v>778.21753620196978</v>
      </c>
      <c r="O11" s="7">
        <v>0</v>
      </c>
      <c r="P11" s="12"/>
    </row>
    <row r="12" spans="2:16" ht="16" x14ac:dyDescent="0.45">
      <c r="B12" s="6" t="s">
        <v>16</v>
      </c>
      <c r="C12" s="7">
        <v>916</v>
      </c>
      <c r="D12" s="7">
        <v>0</v>
      </c>
      <c r="E12" s="7">
        <v>14.334977785890803</v>
      </c>
      <c r="F12" s="7">
        <v>930.33497778589083</v>
      </c>
      <c r="G12" s="7">
        <v>715</v>
      </c>
      <c r="H12" s="8">
        <v>0.23145961715678764</v>
      </c>
      <c r="I12" s="16"/>
      <c r="J12" s="7">
        <v>65066</v>
      </c>
      <c r="K12" s="7">
        <v>0</v>
      </c>
      <c r="L12" s="7">
        <v>64630.744135775421</v>
      </c>
      <c r="M12" s="7">
        <v>435.25586422457854</v>
      </c>
      <c r="O12" s="7">
        <v>5.5999999999999091</v>
      </c>
      <c r="P12" s="12"/>
    </row>
    <row r="13" spans="2:16" ht="16" x14ac:dyDescent="0.45">
      <c r="B13" s="6" t="s">
        <v>17</v>
      </c>
      <c r="C13" s="7">
        <v>935</v>
      </c>
      <c r="D13" s="7">
        <v>0</v>
      </c>
      <c r="E13" s="7">
        <v>36.110514797941335</v>
      </c>
      <c r="F13" s="7">
        <v>971.11051479794128</v>
      </c>
      <c r="G13" s="7">
        <v>763</v>
      </c>
      <c r="H13" s="8">
        <v>0.21430157703651553</v>
      </c>
      <c r="I13" s="16"/>
      <c r="J13" s="7">
        <v>66830</v>
      </c>
      <c r="K13" s="7">
        <v>0</v>
      </c>
      <c r="L13" s="7">
        <v>65735.114168284053</v>
      </c>
      <c r="M13" s="7">
        <v>1094.8858317159466</v>
      </c>
      <c r="O13" s="7">
        <v>0</v>
      </c>
      <c r="P13" s="12"/>
    </row>
    <row r="14" spans="2:16" ht="16" x14ac:dyDescent="0.45">
      <c r="B14" s="6" t="s">
        <v>18</v>
      </c>
      <c r="C14" s="7">
        <v>2346</v>
      </c>
      <c r="D14" s="7">
        <v>0</v>
      </c>
      <c r="E14" s="7">
        <v>1134.6488345819998</v>
      </c>
      <c r="F14" s="7">
        <v>3480.6488345819998</v>
      </c>
      <c r="G14" s="7">
        <v>3440.0000000000005</v>
      </c>
      <c r="H14" s="8">
        <v>1.1678522170387524E-2</v>
      </c>
      <c r="I14" s="16"/>
      <c r="J14" s="7">
        <v>199349</v>
      </c>
      <c r="K14" s="7">
        <v>0</v>
      </c>
      <c r="L14" s="7">
        <v>164785.65965724512</v>
      </c>
      <c r="M14" s="7">
        <v>34563.340342754876</v>
      </c>
      <c r="O14" s="7">
        <v>2</v>
      </c>
      <c r="P14" s="12"/>
    </row>
    <row r="15" spans="2:16" ht="16" x14ac:dyDescent="0.45">
      <c r="B15" s="6" t="s">
        <v>19</v>
      </c>
      <c r="C15" s="7">
        <v>924</v>
      </c>
      <c r="D15" s="7">
        <v>0</v>
      </c>
      <c r="E15" s="7">
        <v>4015.5517533868147</v>
      </c>
      <c r="F15" s="7">
        <v>4939.5517533868151</v>
      </c>
      <c r="G15" s="7">
        <v>4716.0000000000009</v>
      </c>
      <c r="H15" s="8">
        <v>4.5257497956881498E-2</v>
      </c>
      <c r="I15" s="16"/>
      <c r="J15" s="7">
        <v>188061</v>
      </c>
      <c r="K15" s="7">
        <v>0</v>
      </c>
      <c r="L15" s="7">
        <v>65830.976422288615</v>
      </c>
      <c r="M15" s="7">
        <v>122230.02357771138</v>
      </c>
      <c r="O15" s="7">
        <v>1.3000000000000682</v>
      </c>
      <c r="P15" s="12"/>
    </row>
    <row r="16" spans="2:16" ht="16" x14ac:dyDescent="0.45">
      <c r="B16" s="6" t="s">
        <v>20</v>
      </c>
      <c r="C16" s="7">
        <v>2931</v>
      </c>
      <c r="D16" s="7">
        <v>0</v>
      </c>
      <c r="E16" s="7">
        <v>3002.4648340908334</v>
      </c>
      <c r="F16" s="7">
        <v>5933.4648340908334</v>
      </c>
      <c r="G16" s="7">
        <v>5443</v>
      </c>
      <c r="H16" s="8">
        <v>8.2660780472289738E-2</v>
      </c>
      <c r="I16" s="16"/>
      <c r="J16" s="7">
        <v>291972</v>
      </c>
      <c r="K16" s="7">
        <v>0</v>
      </c>
      <c r="L16" s="7">
        <v>200967.44163540215</v>
      </c>
      <c r="M16" s="7">
        <v>91004.558364597848</v>
      </c>
      <c r="O16" s="7">
        <v>4.8999999999999773</v>
      </c>
      <c r="P16" s="12"/>
    </row>
    <row r="17" spans="2:16" s="1" customFormat="1" ht="16" x14ac:dyDescent="0.45">
      <c r="B17" s="9" t="s">
        <v>21</v>
      </c>
      <c r="C17" s="10">
        <v>20952</v>
      </c>
      <c r="D17" s="10">
        <v>17.200000000000045</v>
      </c>
      <c r="E17" s="10">
        <v>18426.597251138439</v>
      </c>
      <c r="F17" s="10">
        <v>39395.797251138429</v>
      </c>
      <c r="G17" s="10">
        <v>37554</v>
      </c>
      <c r="H17" s="11">
        <v>4.6751110007938877E-2</v>
      </c>
      <c r="I17" s="16"/>
      <c r="J17" s="10">
        <v>2011097</v>
      </c>
      <c r="K17" s="10">
        <v>898</v>
      </c>
      <c r="L17" s="10">
        <v>1450169.4782248633</v>
      </c>
      <c r="M17" s="10">
        <v>560029.5217751367</v>
      </c>
      <c r="O17" s="17">
        <v>24.899999999999977</v>
      </c>
      <c r="P17" s="14"/>
    </row>
    <row r="19" spans="2:16" ht="16" x14ac:dyDescent="0.35">
      <c r="B19" s="3">
        <v>2017</v>
      </c>
      <c r="C19" s="18" t="s">
        <v>32</v>
      </c>
      <c r="D19" s="18"/>
      <c r="E19" s="18"/>
      <c r="F19" s="18"/>
      <c r="G19" s="18"/>
      <c r="H19" s="18"/>
      <c r="I19" s="15"/>
      <c r="J19" s="18" t="s">
        <v>33</v>
      </c>
      <c r="K19" s="18"/>
      <c r="L19" s="18"/>
      <c r="M19" s="18"/>
      <c r="N19" s="15"/>
      <c r="O19" s="18" t="s">
        <v>34</v>
      </c>
      <c r="P19" s="18"/>
    </row>
    <row r="20" spans="2:16" ht="46" x14ac:dyDescent="0.35">
      <c r="B20" s="4" t="s">
        <v>0</v>
      </c>
      <c r="C20" s="4" t="s">
        <v>2</v>
      </c>
      <c r="D20" s="4" t="s">
        <v>3</v>
      </c>
      <c r="E20" s="4" t="s">
        <v>4</v>
      </c>
      <c r="F20" s="4" t="s">
        <v>1</v>
      </c>
      <c r="G20" s="4" t="s">
        <v>30</v>
      </c>
      <c r="H20" s="4" t="s">
        <v>5</v>
      </c>
      <c r="J20" s="4" t="s">
        <v>22</v>
      </c>
      <c r="K20" s="4" t="s">
        <v>23</v>
      </c>
      <c r="L20" s="4" t="s">
        <v>24</v>
      </c>
      <c r="M20" s="4" t="s">
        <v>25</v>
      </c>
      <c r="O20" s="4" t="s">
        <v>28</v>
      </c>
      <c r="P20" s="4" t="s">
        <v>29</v>
      </c>
    </row>
    <row r="21" spans="2:16" x14ac:dyDescent="0.35">
      <c r="B21" s="5" t="s">
        <v>6</v>
      </c>
      <c r="C21" s="5" t="s">
        <v>7</v>
      </c>
      <c r="D21" s="5" t="s">
        <v>7</v>
      </c>
      <c r="E21" s="5" t="s">
        <v>7</v>
      </c>
      <c r="F21" s="5" t="s">
        <v>7</v>
      </c>
      <c r="G21" s="5" t="s">
        <v>7</v>
      </c>
      <c r="H21" s="5" t="s">
        <v>8</v>
      </c>
      <c r="J21" s="5" t="s">
        <v>26</v>
      </c>
      <c r="K21" s="5" t="s">
        <v>26</v>
      </c>
      <c r="L21" s="5" t="s">
        <v>26</v>
      </c>
      <c r="M21" s="5" t="s">
        <v>26</v>
      </c>
      <c r="O21" s="5" t="s">
        <v>27</v>
      </c>
      <c r="P21" s="5"/>
    </row>
    <row r="22" spans="2:16" ht="16" x14ac:dyDescent="0.45">
      <c r="B22" s="6" t="s">
        <v>9</v>
      </c>
      <c r="C22" s="7">
        <v>2501</v>
      </c>
      <c r="D22" s="7">
        <v>0</v>
      </c>
      <c r="E22" s="7">
        <v>6073.1468730900006</v>
      </c>
      <c r="F22" s="7">
        <v>8574.1468730900015</v>
      </c>
      <c r="G22" s="7">
        <v>8703</v>
      </c>
      <c r="H22" s="8">
        <v>-1.5028098867119323E-2</v>
      </c>
      <c r="I22" s="16"/>
      <c r="J22" s="7">
        <v>359424</v>
      </c>
      <c r="K22" s="7">
        <v>0</v>
      </c>
      <c r="L22" s="7">
        <v>174514</v>
      </c>
      <c r="M22" s="7">
        <v>184910</v>
      </c>
      <c r="O22" s="7">
        <v>0</v>
      </c>
      <c r="P22" s="12"/>
    </row>
    <row r="23" spans="2:16" ht="16" x14ac:dyDescent="0.45">
      <c r="B23" s="6" t="s">
        <v>10</v>
      </c>
      <c r="C23" s="7">
        <v>2010</v>
      </c>
      <c r="D23" s="7">
        <v>0</v>
      </c>
      <c r="E23" s="7">
        <v>3356.1453537359998</v>
      </c>
      <c r="F23" s="7">
        <v>5366.1453537359994</v>
      </c>
      <c r="G23" s="7">
        <v>5227.9999999999991</v>
      </c>
      <c r="H23" s="8">
        <v>2.5743870996677569E-2</v>
      </c>
      <c r="I23" s="16"/>
      <c r="J23" s="7">
        <v>242082</v>
      </c>
      <c r="K23" s="7">
        <v>0</v>
      </c>
      <c r="L23" s="7">
        <v>139873</v>
      </c>
      <c r="M23" s="7">
        <v>102209</v>
      </c>
      <c r="O23" s="7">
        <v>0</v>
      </c>
      <c r="P23" s="12"/>
    </row>
    <row r="24" spans="2:16" ht="16" x14ac:dyDescent="0.45">
      <c r="B24" s="6" t="s">
        <v>11</v>
      </c>
      <c r="C24" s="7">
        <v>2366</v>
      </c>
      <c r="D24" s="7">
        <v>0</v>
      </c>
      <c r="E24" s="7">
        <v>1886.3027417375999</v>
      </c>
      <c r="F24" s="7">
        <v>4252.3027417375997</v>
      </c>
      <c r="G24" s="7">
        <v>3964</v>
      </c>
      <c r="H24" s="8">
        <v>6.7799204160095106E-2</v>
      </c>
      <c r="I24" s="16"/>
      <c r="J24" s="7">
        <v>221111</v>
      </c>
      <c r="K24" s="7">
        <v>0</v>
      </c>
      <c r="L24" s="7">
        <v>163679</v>
      </c>
      <c r="M24" s="7">
        <v>57432</v>
      </c>
      <c r="O24" s="7">
        <v>0</v>
      </c>
      <c r="P24" s="12"/>
    </row>
    <row r="25" spans="2:16" ht="16" x14ac:dyDescent="0.45">
      <c r="B25" s="6" t="s">
        <v>12</v>
      </c>
      <c r="C25" s="7">
        <v>2165</v>
      </c>
      <c r="D25" s="7">
        <v>0</v>
      </c>
      <c r="E25" s="7">
        <v>1315.7711279999996</v>
      </c>
      <c r="F25" s="7">
        <v>3480.7711279999994</v>
      </c>
      <c r="G25" s="7">
        <v>3145</v>
      </c>
      <c r="H25" s="8">
        <v>9.6464580879504311E-2</v>
      </c>
      <c r="I25" s="16"/>
      <c r="J25" s="7">
        <v>190080</v>
      </c>
      <c r="K25" s="7">
        <v>0</v>
      </c>
      <c r="L25" s="7">
        <v>150080</v>
      </c>
      <c r="M25" s="7">
        <v>40000</v>
      </c>
      <c r="O25" s="7">
        <v>0</v>
      </c>
      <c r="P25" s="12"/>
    </row>
    <row r="26" spans="2:16" ht="16" x14ac:dyDescent="0.45">
      <c r="B26" s="6" t="s">
        <v>13</v>
      </c>
      <c r="C26" s="7">
        <v>1605</v>
      </c>
      <c r="D26" s="7">
        <v>0</v>
      </c>
      <c r="E26" s="7">
        <v>202.13040581280001</v>
      </c>
      <c r="F26" s="7">
        <v>1807.1304058128001</v>
      </c>
      <c r="G26" s="7">
        <v>1769</v>
      </c>
      <c r="H26" s="8">
        <v>2.1099974683703029E-2</v>
      </c>
      <c r="I26" s="16"/>
      <c r="J26" s="7">
        <v>121038</v>
      </c>
      <c r="K26" s="7">
        <v>0</v>
      </c>
      <c r="L26" s="7">
        <v>114897</v>
      </c>
      <c r="M26" s="7">
        <v>6141</v>
      </c>
      <c r="O26" s="7">
        <v>0</v>
      </c>
      <c r="P26" s="12"/>
    </row>
    <row r="27" spans="2:16" ht="16" x14ac:dyDescent="0.45">
      <c r="B27" s="6" t="s">
        <v>14</v>
      </c>
      <c r="C27" s="7">
        <v>1017</v>
      </c>
      <c r="D27" s="7">
        <v>0</v>
      </c>
      <c r="E27" s="7">
        <v>43.912994324399996</v>
      </c>
      <c r="F27" s="7">
        <v>1060.9129943244</v>
      </c>
      <c r="G27" s="7">
        <v>751</v>
      </c>
      <c r="H27" s="8">
        <v>0.29211914264633515</v>
      </c>
      <c r="I27" s="16"/>
      <c r="J27" s="7">
        <v>71978</v>
      </c>
      <c r="K27" s="7">
        <v>0</v>
      </c>
      <c r="L27" s="7">
        <v>70644</v>
      </c>
      <c r="M27" s="7">
        <v>1334</v>
      </c>
      <c r="O27" s="7">
        <v>44.200000000000045</v>
      </c>
      <c r="P27" s="22" t="s">
        <v>35</v>
      </c>
    </row>
    <row r="28" spans="2:16" ht="16" x14ac:dyDescent="0.45">
      <c r="B28" s="6" t="s">
        <v>15</v>
      </c>
      <c r="C28" s="7">
        <v>797</v>
      </c>
      <c r="D28" s="7">
        <v>0</v>
      </c>
      <c r="E28" s="7">
        <v>200.57593701599998</v>
      </c>
      <c r="F28" s="7">
        <v>997.57593701600001</v>
      </c>
      <c r="G28" s="7">
        <v>748</v>
      </c>
      <c r="H28" s="8">
        <v>0.25018239489872246</v>
      </c>
      <c r="I28" s="16"/>
      <c r="J28" s="7">
        <v>61786</v>
      </c>
      <c r="K28" s="7">
        <v>0</v>
      </c>
      <c r="L28" s="7">
        <v>55676</v>
      </c>
      <c r="M28" s="7">
        <v>6110</v>
      </c>
      <c r="O28" s="7">
        <v>4.3999999999999773</v>
      </c>
      <c r="P28" s="12"/>
    </row>
    <row r="29" spans="2:16" ht="16" x14ac:dyDescent="0.45">
      <c r="B29" s="6" t="s">
        <v>16</v>
      </c>
      <c r="C29" s="7">
        <v>961</v>
      </c>
      <c r="D29" s="7">
        <v>0</v>
      </c>
      <c r="E29" s="7">
        <v>10.194797700000001</v>
      </c>
      <c r="F29" s="7">
        <v>971.19479769999998</v>
      </c>
      <c r="G29" s="7">
        <v>728</v>
      </c>
      <c r="H29" s="8">
        <v>0.25040784637226027</v>
      </c>
      <c r="I29" s="16"/>
      <c r="J29" s="7">
        <v>67261</v>
      </c>
      <c r="K29" s="7">
        <v>0</v>
      </c>
      <c r="L29" s="7">
        <v>66950</v>
      </c>
      <c r="M29" s="7">
        <v>311</v>
      </c>
      <c r="O29" s="7">
        <v>1.5</v>
      </c>
      <c r="P29" s="12"/>
    </row>
    <row r="30" spans="2:16" ht="16" x14ac:dyDescent="0.45">
      <c r="B30" s="6" t="s">
        <v>17</v>
      </c>
      <c r="C30" s="7">
        <v>1428</v>
      </c>
      <c r="D30" s="7">
        <v>0</v>
      </c>
      <c r="E30" s="7">
        <v>433.26727541279996</v>
      </c>
      <c r="F30" s="7">
        <v>1861.2672754128</v>
      </c>
      <c r="G30" s="7">
        <v>1469</v>
      </c>
      <c r="H30" s="8">
        <v>0.21075279224785234</v>
      </c>
      <c r="I30" s="16"/>
      <c r="J30" s="7">
        <v>109003</v>
      </c>
      <c r="K30" s="7">
        <v>0</v>
      </c>
      <c r="L30" s="7">
        <v>95811</v>
      </c>
      <c r="M30" s="7">
        <v>13192</v>
      </c>
      <c r="O30" s="7">
        <v>5.5</v>
      </c>
      <c r="P30" s="12"/>
    </row>
    <row r="31" spans="2:16" ht="16" x14ac:dyDescent="0.45">
      <c r="B31" s="6" t="s">
        <v>18</v>
      </c>
      <c r="C31" s="7">
        <v>2295</v>
      </c>
      <c r="D31" s="7">
        <v>0</v>
      </c>
      <c r="E31" s="7">
        <v>858.0987180863998</v>
      </c>
      <c r="F31" s="7">
        <v>3153.0987180863999</v>
      </c>
      <c r="G31" s="7">
        <v>2879.0000000000005</v>
      </c>
      <c r="H31" s="8">
        <v>8.6929951325072571E-2</v>
      </c>
      <c r="I31" s="16"/>
      <c r="J31" s="7">
        <v>177681</v>
      </c>
      <c r="K31" s="7">
        <v>0</v>
      </c>
      <c r="L31" s="7">
        <v>151507</v>
      </c>
      <c r="M31" s="7">
        <v>26174</v>
      </c>
      <c r="O31" s="7">
        <v>2.3999999999999773</v>
      </c>
      <c r="P31" s="12"/>
    </row>
    <row r="32" spans="2:16" ht="16" x14ac:dyDescent="0.45">
      <c r="B32" s="6" t="s">
        <v>19</v>
      </c>
      <c r="C32" s="7">
        <v>2902</v>
      </c>
      <c r="D32" s="7">
        <v>0</v>
      </c>
      <c r="E32" s="7">
        <v>2134.5172267194002</v>
      </c>
      <c r="F32" s="7">
        <v>5036.5172267194002</v>
      </c>
      <c r="G32" s="7">
        <v>4607.0000000000009</v>
      </c>
      <c r="H32" s="8">
        <v>8.5280603120099094E-2</v>
      </c>
      <c r="I32" s="16"/>
      <c r="J32" s="7">
        <v>257676</v>
      </c>
      <c r="K32" s="7">
        <v>0</v>
      </c>
      <c r="L32" s="7">
        <v>192575</v>
      </c>
      <c r="M32" s="7">
        <v>65101</v>
      </c>
      <c r="O32" s="7">
        <v>4.7000000000000455</v>
      </c>
      <c r="P32" s="12"/>
    </row>
    <row r="33" spans="2:16" ht="16" x14ac:dyDescent="0.45">
      <c r="B33" s="6" t="s">
        <v>20</v>
      </c>
      <c r="C33" s="7">
        <v>2075</v>
      </c>
      <c r="D33" s="7">
        <v>0</v>
      </c>
      <c r="E33" s="7">
        <v>3899.3221597175998</v>
      </c>
      <c r="F33" s="7">
        <v>5974.3221597175998</v>
      </c>
      <c r="G33" s="7">
        <v>5767</v>
      </c>
      <c r="H33" s="8">
        <v>3.4702206237803505E-2</v>
      </c>
      <c r="I33" s="16"/>
      <c r="J33" s="7">
        <v>258469</v>
      </c>
      <c r="K33" s="7">
        <v>0</v>
      </c>
      <c r="L33" s="7">
        <v>139515</v>
      </c>
      <c r="M33" s="7">
        <v>118954</v>
      </c>
      <c r="O33" s="7">
        <v>3.0999999999999091</v>
      </c>
      <c r="P33" s="12"/>
    </row>
    <row r="34" spans="2:16" ht="16" x14ac:dyDescent="0.45">
      <c r="B34" s="9" t="s">
        <v>21</v>
      </c>
      <c r="C34" s="10">
        <v>22122</v>
      </c>
      <c r="D34" s="10">
        <v>0</v>
      </c>
      <c r="E34" s="10">
        <v>20413.385611352998</v>
      </c>
      <c r="F34" s="10">
        <v>42535.385611353006</v>
      </c>
      <c r="G34" s="10">
        <v>39758</v>
      </c>
      <c r="H34" s="11">
        <v>6.5295884154667236E-2</v>
      </c>
      <c r="I34" s="16"/>
      <c r="J34" s="10">
        <v>2137589</v>
      </c>
      <c r="K34" s="10">
        <v>0</v>
      </c>
      <c r="L34" s="10">
        <v>1515721</v>
      </c>
      <c r="M34" s="10">
        <v>621868</v>
      </c>
      <c r="O34" s="13">
        <v>65.799999999999955</v>
      </c>
      <c r="P34" s="12"/>
    </row>
    <row r="36" spans="2:16" ht="16" x14ac:dyDescent="0.35">
      <c r="B36" s="3">
        <v>2018</v>
      </c>
      <c r="C36" s="18" t="s">
        <v>32</v>
      </c>
      <c r="D36" s="18"/>
      <c r="E36" s="18"/>
      <c r="F36" s="18"/>
      <c r="G36" s="18"/>
      <c r="H36" s="18"/>
      <c r="I36" s="15"/>
      <c r="J36" s="18" t="s">
        <v>33</v>
      </c>
      <c r="K36" s="18"/>
      <c r="L36" s="18"/>
      <c r="M36" s="18"/>
      <c r="N36" s="15"/>
      <c r="O36" s="18" t="s">
        <v>34</v>
      </c>
      <c r="P36" s="18"/>
    </row>
    <row r="37" spans="2:16" ht="46" x14ac:dyDescent="0.35">
      <c r="B37" s="4" t="s">
        <v>0</v>
      </c>
      <c r="C37" s="4" t="s">
        <v>2</v>
      </c>
      <c r="D37" s="4" t="s">
        <v>3</v>
      </c>
      <c r="E37" s="4" t="s">
        <v>4</v>
      </c>
      <c r="F37" s="4" t="s">
        <v>1</v>
      </c>
      <c r="G37" s="4" t="s">
        <v>30</v>
      </c>
      <c r="H37" s="4" t="s">
        <v>5</v>
      </c>
      <c r="J37" s="4" t="s">
        <v>22</v>
      </c>
      <c r="K37" s="4" t="s">
        <v>23</v>
      </c>
      <c r="L37" s="4" t="s">
        <v>24</v>
      </c>
      <c r="M37" s="4" t="s">
        <v>25</v>
      </c>
      <c r="O37" s="4" t="s">
        <v>28</v>
      </c>
      <c r="P37" s="4" t="s">
        <v>29</v>
      </c>
    </row>
    <row r="38" spans="2:16" x14ac:dyDescent="0.35">
      <c r="B38" s="5" t="s">
        <v>6</v>
      </c>
      <c r="C38" s="5" t="s">
        <v>7</v>
      </c>
      <c r="D38" s="5" t="s">
        <v>7</v>
      </c>
      <c r="E38" s="5" t="s">
        <v>7</v>
      </c>
      <c r="F38" s="5" t="s">
        <v>7</v>
      </c>
      <c r="G38" s="5" t="s">
        <v>7</v>
      </c>
      <c r="H38" s="5" t="s">
        <v>8</v>
      </c>
      <c r="J38" s="5" t="s">
        <v>26</v>
      </c>
      <c r="K38" s="5" t="s">
        <v>26</v>
      </c>
      <c r="L38" s="5" t="s">
        <v>26</v>
      </c>
      <c r="M38" s="5" t="s">
        <v>26</v>
      </c>
      <c r="O38" s="5" t="s">
        <v>27</v>
      </c>
      <c r="P38" s="5"/>
    </row>
    <row r="39" spans="2:16" ht="16" x14ac:dyDescent="0.45">
      <c r="B39" s="6" t="s">
        <v>9</v>
      </c>
      <c r="C39" s="7">
        <v>3042</v>
      </c>
      <c r="D39" s="7">
        <v>0</v>
      </c>
      <c r="E39" s="7">
        <v>2936.231173656</v>
      </c>
      <c r="F39" s="7">
        <v>5978.2311736560005</v>
      </c>
      <c r="G39" s="7">
        <v>5717</v>
      </c>
      <c r="H39" s="8">
        <v>4.3697067923227188E-2</v>
      </c>
      <c r="I39" s="16"/>
      <c r="J39" s="7">
        <v>292883</v>
      </c>
      <c r="K39" s="7">
        <v>0</v>
      </c>
      <c r="L39" s="7">
        <v>203343</v>
      </c>
      <c r="M39" s="7">
        <v>89540</v>
      </c>
      <c r="O39" s="7">
        <v>21.200000000000045</v>
      </c>
      <c r="P39" s="22" t="s">
        <v>31</v>
      </c>
    </row>
    <row r="40" spans="2:16" ht="16" x14ac:dyDescent="0.45">
      <c r="B40" s="6" t="s">
        <v>10</v>
      </c>
      <c r="C40" s="7">
        <v>2590</v>
      </c>
      <c r="D40" s="7">
        <v>0</v>
      </c>
      <c r="E40" s="7">
        <v>3754.828630215</v>
      </c>
      <c r="F40" s="7">
        <v>6344.828630215</v>
      </c>
      <c r="G40" s="7">
        <v>5934.0000000000009</v>
      </c>
      <c r="H40" s="8">
        <v>6.4750153890457046E-2</v>
      </c>
      <c r="I40" s="16"/>
      <c r="J40" s="7">
        <v>291148</v>
      </c>
      <c r="K40" s="7">
        <v>0</v>
      </c>
      <c r="L40" s="7">
        <v>176631</v>
      </c>
      <c r="M40" s="7">
        <v>114517</v>
      </c>
      <c r="O40" s="7">
        <v>27</v>
      </c>
      <c r="P40" s="22" t="s">
        <v>31</v>
      </c>
    </row>
    <row r="41" spans="2:16" ht="16" x14ac:dyDescent="0.45">
      <c r="B41" s="6" t="s">
        <v>11</v>
      </c>
      <c r="C41" s="7">
        <v>2536</v>
      </c>
      <c r="D41" s="7">
        <v>0</v>
      </c>
      <c r="E41" s="7">
        <v>3316.7707134335997</v>
      </c>
      <c r="F41" s="7">
        <v>5852.7707134335997</v>
      </c>
      <c r="G41" s="7">
        <v>5548</v>
      </c>
      <c r="H41" s="8">
        <v>5.2072894763171437E-2</v>
      </c>
      <c r="I41" s="16"/>
      <c r="J41" s="7">
        <v>270920</v>
      </c>
      <c r="K41" s="7">
        <v>0</v>
      </c>
      <c r="L41" s="7">
        <v>169766</v>
      </c>
      <c r="M41" s="7">
        <v>101154</v>
      </c>
      <c r="O41" s="7">
        <v>14</v>
      </c>
      <c r="P41" s="22" t="s">
        <v>38</v>
      </c>
    </row>
    <row r="42" spans="2:16" ht="16" x14ac:dyDescent="0.45">
      <c r="B42" s="6" t="s">
        <v>12</v>
      </c>
      <c r="C42" s="7">
        <v>1517</v>
      </c>
      <c r="D42" s="7">
        <v>0</v>
      </c>
      <c r="E42" s="7">
        <v>550.79346780360004</v>
      </c>
      <c r="F42" s="7">
        <v>2067.7934678035999</v>
      </c>
      <c r="G42" s="7">
        <v>2152</v>
      </c>
      <c r="H42" s="8">
        <v>-4.0722893029468674E-2</v>
      </c>
      <c r="I42" s="16"/>
      <c r="J42" s="7">
        <v>118945</v>
      </c>
      <c r="K42" s="7">
        <v>0</v>
      </c>
      <c r="L42" s="7">
        <v>102139</v>
      </c>
      <c r="M42" s="7">
        <v>16806</v>
      </c>
      <c r="O42" s="7">
        <v>1</v>
      </c>
      <c r="P42" s="22"/>
    </row>
    <row r="43" spans="2:16" ht="16" x14ac:dyDescent="0.45">
      <c r="B43" s="6" t="s">
        <v>13</v>
      </c>
      <c r="C43" s="7">
        <v>1168</v>
      </c>
      <c r="D43" s="7">
        <v>0</v>
      </c>
      <c r="E43" s="7">
        <v>15.367796539199999</v>
      </c>
      <c r="F43" s="7">
        <v>1183.3677965392001</v>
      </c>
      <c r="G43" s="7">
        <v>850</v>
      </c>
      <c r="H43" s="8">
        <v>0.28171106017431408</v>
      </c>
      <c r="I43" s="16"/>
      <c r="J43" s="7">
        <v>81280</v>
      </c>
      <c r="K43" s="7">
        <v>0</v>
      </c>
      <c r="L43" s="7">
        <v>80811</v>
      </c>
      <c r="M43" s="7">
        <v>469</v>
      </c>
      <c r="O43" s="7">
        <v>3.1000000000000227</v>
      </c>
      <c r="P43" s="22"/>
    </row>
    <row r="44" spans="2:16" ht="16" x14ac:dyDescent="0.45">
      <c r="B44" s="6" t="s">
        <v>14</v>
      </c>
      <c r="C44" s="7">
        <v>1003</v>
      </c>
      <c r="D44" s="7">
        <v>0</v>
      </c>
      <c r="E44" s="7">
        <v>-25.890615468</v>
      </c>
      <c r="F44" s="7">
        <v>977.10938453200004</v>
      </c>
      <c r="G44" s="7">
        <v>728</v>
      </c>
      <c r="H44" s="8">
        <v>0.25494523793906082</v>
      </c>
      <c r="I44" s="16"/>
      <c r="J44" s="7">
        <v>68831</v>
      </c>
      <c r="K44" s="7">
        <v>0</v>
      </c>
      <c r="L44" s="7">
        <v>69619</v>
      </c>
      <c r="M44" s="7">
        <v>-788</v>
      </c>
      <c r="O44" s="7">
        <v>0</v>
      </c>
      <c r="P44" s="22"/>
    </row>
    <row r="45" spans="2:16" ht="16" x14ac:dyDescent="0.45">
      <c r="B45" s="6" t="s">
        <v>15</v>
      </c>
      <c r="C45" s="7">
        <v>675</v>
      </c>
      <c r="D45" s="7">
        <v>0</v>
      </c>
      <c r="E45" s="7">
        <v>327.10480662599997</v>
      </c>
      <c r="F45" s="7">
        <v>1002.104806626</v>
      </c>
      <c r="G45" s="7">
        <v>734</v>
      </c>
      <c r="H45" s="8">
        <v>0.26754168311864074</v>
      </c>
      <c r="I45" s="16"/>
      <c r="J45" s="7">
        <v>57030</v>
      </c>
      <c r="K45" s="7">
        <v>0</v>
      </c>
      <c r="L45" s="7">
        <v>47120</v>
      </c>
      <c r="M45" s="7">
        <v>9910</v>
      </c>
      <c r="O45" s="7">
        <v>205.5</v>
      </c>
      <c r="P45" s="22" t="s">
        <v>36</v>
      </c>
    </row>
    <row r="46" spans="2:16" ht="16" x14ac:dyDescent="0.45">
      <c r="B46" s="6" t="s">
        <v>16</v>
      </c>
      <c r="C46" s="7">
        <v>907</v>
      </c>
      <c r="D46" s="7">
        <v>0</v>
      </c>
      <c r="E46" s="7">
        <v>50.638967899199997</v>
      </c>
      <c r="F46" s="7">
        <v>957.6389678992</v>
      </c>
      <c r="G46" s="7">
        <v>665</v>
      </c>
      <c r="H46" s="8">
        <v>0.30558381363821324</v>
      </c>
      <c r="I46" s="16"/>
      <c r="J46" s="7">
        <v>64885</v>
      </c>
      <c r="K46" s="7">
        <v>0</v>
      </c>
      <c r="L46" s="7">
        <v>63343</v>
      </c>
      <c r="M46" s="7">
        <v>1542</v>
      </c>
      <c r="O46" s="7">
        <v>27.799999999999955</v>
      </c>
      <c r="P46" s="22" t="s">
        <v>37</v>
      </c>
    </row>
    <row r="47" spans="2:16" ht="16" x14ac:dyDescent="0.45">
      <c r="B47" s="6" t="s">
        <v>17</v>
      </c>
      <c r="C47" s="7">
        <v>1124</v>
      </c>
      <c r="D47" s="7">
        <v>0</v>
      </c>
      <c r="E47" s="7">
        <v>193.3933245966</v>
      </c>
      <c r="F47" s="7">
        <v>1317.3933245966</v>
      </c>
      <c r="G47" s="7">
        <v>1168</v>
      </c>
      <c r="H47" s="8">
        <v>0.11340069955367797</v>
      </c>
      <c r="I47" s="16"/>
      <c r="J47" s="7">
        <v>81923</v>
      </c>
      <c r="K47" s="7">
        <v>0</v>
      </c>
      <c r="L47" s="7">
        <v>76042</v>
      </c>
      <c r="M47" s="7">
        <v>5881</v>
      </c>
      <c r="O47" s="7">
        <v>2.6000000000000227</v>
      </c>
      <c r="P47" s="22"/>
    </row>
    <row r="48" spans="2:16" ht="16" x14ac:dyDescent="0.45">
      <c r="B48" s="6" t="s">
        <v>18</v>
      </c>
      <c r="C48" s="7">
        <v>2367</v>
      </c>
      <c r="D48" s="7">
        <v>0</v>
      </c>
      <c r="E48" s="7">
        <v>585.14462096219984</v>
      </c>
      <c r="F48" s="7">
        <v>2952.1446209622</v>
      </c>
      <c r="G48" s="7">
        <v>2516.9999999999995</v>
      </c>
      <c r="H48" s="8">
        <v>0.14739949319297665</v>
      </c>
      <c r="I48" s="16"/>
      <c r="J48" s="7">
        <v>171806</v>
      </c>
      <c r="K48" s="7">
        <v>0</v>
      </c>
      <c r="L48" s="7">
        <v>153983</v>
      </c>
      <c r="M48" s="7">
        <v>17823</v>
      </c>
      <c r="O48" s="7">
        <v>3.6000000000000227</v>
      </c>
      <c r="P48" s="12"/>
    </row>
    <row r="49" spans="2:16" ht="16" x14ac:dyDescent="0.45">
      <c r="B49" s="6" t="s">
        <v>19</v>
      </c>
      <c r="C49" s="7">
        <v>3016</v>
      </c>
      <c r="D49" s="7">
        <v>0</v>
      </c>
      <c r="E49" s="7">
        <v>1722.4446370049998</v>
      </c>
      <c r="F49" s="7">
        <v>4738.444637005</v>
      </c>
      <c r="G49" s="7">
        <v>4195.0000000000009</v>
      </c>
      <c r="H49" s="8">
        <v>0.11468840065386748</v>
      </c>
      <c r="I49" s="16"/>
      <c r="J49" s="7">
        <v>247812</v>
      </c>
      <c r="K49" s="7">
        <v>0</v>
      </c>
      <c r="L49" s="7">
        <v>195337</v>
      </c>
      <c r="M49" s="7">
        <v>52475</v>
      </c>
      <c r="O49" s="7">
        <v>2.1999999999999318</v>
      </c>
      <c r="P49" s="12"/>
    </row>
    <row r="50" spans="2:16" ht="16" x14ac:dyDescent="0.45">
      <c r="B50" s="6" t="s">
        <v>20</v>
      </c>
      <c r="C50" s="7">
        <v>2743</v>
      </c>
      <c r="D50" s="7">
        <v>0</v>
      </c>
      <c r="E50" s="7">
        <v>3269.5082715203998</v>
      </c>
      <c r="F50" s="7">
        <v>6012.5082715203998</v>
      </c>
      <c r="G50" s="7">
        <v>5735</v>
      </c>
      <c r="H50" s="8">
        <v>4.6155158377890353E-2</v>
      </c>
      <c r="I50" s="16"/>
      <c r="J50" s="7">
        <v>277775</v>
      </c>
      <c r="K50" s="7">
        <v>0</v>
      </c>
      <c r="L50" s="7">
        <v>178348</v>
      </c>
      <c r="M50" s="7">
        <v>99427</v>
      </c>
      <c r="O50" s="7">
        <v>8.2000000000000455</v>
      </c>
      <c r="P50" s="12"/>
    </row>
    <row r="51" spans="2:16" ht="16" x14ac:dyDescent="0.45">
      <c r="B51" s="9" t="s">
        <v>21</v>
      </c>
      <c r="C51" s="10">
        <v>22688</v>
      </c>
      <c r="D51" s="10">
        <v>0</v>
      </c>
      <c r="E51" s="10">
        <v>16696.335794788796</v>
      </c>
      <c r="F51" s="10">
        <v>39384.335794788807</v>
      </c>
      <c r="G51" s="10">
        <v>35943</v>
      </c>
      <c r="H51" s="11">
        <v>8.737828695956204E-2</v>
      </c>
      <c r="I51" s="16"/>
      <c r="J51" s="10">
        <v>2025238</v>
      </c>
      <c r="K51" s="10">
        <v>0</v>
      </c>
      <c r="L51" s="10">
        <v>1516482</v>
      </c>
      <c r="M51" s="10">
        <v>508756</v>
      </c>
      <c r="O51" s="10">
        <f>SUM(O39:O50)</f>
        <v>316.20000000000005</v>
      </c>
      <c r="P51" s="12"/>
    </row>
  </sheetData>
  <mergeCells count="9">
    <mergeCell ref="O2:P2"/>
    <mergeCell ref="O19:P19"/>
    <mergeCell ref="O36:P36"/>
    <mergeCell ref="C2:H2"/>
    <mergeCell ref="C19:H19"/>
    <mergeCell ref="C36:H36"/>
    <mergeCell ref="J2:M2"/>
    <mergeCell ref="J19:M19"/>
    <mergeCell ref="J36:M36"/>
  </mergeCells>
  <conditionalFormatting sqref="J39:M50 J5:M16 J22:M33 C5:E16 C22:E33 C39:E50">
    <cfRule type="cellIs" dxfId="9" priority="24" stopIfTrue="1" operator="equal">
      <formula>0</formula>
    </cfRule>
  </conditionalFormatting>
  <conditionalFormatting sqref="H5:H16">
    <cfRule type="cellIs" dxfId="8" priority="22" stopIfTrue="1" operator="equal">
      <formula>0</formula>
    </cfRule>
  </conditionalFormatting>
  <conditionalFormatting sqref="H22:H33">
    <cfRule type="cellIs" dxfId="7" priority="17" stopIfTrue="1" operator="equal">
      <formula>0</formula>
    </cfRule>
  </conditionalFormatting>
  <conditionalFormatting sqref="H39:H50">
    <cfRule type="cellIs" dxfId="6" priority="12" stopIfTrue="1" operator="equal">
      <formula>0</formula>
    </cfRule>
  </conditionalFormatting>
  <conditionalFormatting sqref="O39:O50">
    <cfRule type="cellIs" dxfId="5" priority="4" stopIfTrue="1" operator="equal">
      <formula>0</formula>
    </cfRule>
  </conditionalFormatting>
  <conditionalFormatting sqref="O5:O16">
    <cfRule type="cellIs" dxfId="4" priority="6" stopIfTrue="1" operator="equal">
      <formula>0</formula>
    </cfRule>
  </conditionalFormatting>
  <conditionalFormatting sqref="F39:G50">
    <cfRule type="cellIs" dxfId="3" priority="1" stopIfTrue="1" operator="equal">
      <formula>0</formula>
    </cfRule>
  </conditionalFormatting>
  <conditionalFormatting sqref="O22:O33">
    <cfRule type="cellIs" dxfId="2" priority="5" stopIfTrue="1" operator="equal">
      <formula>0</formula>
    </cfRule>
  </conditionalFormatting>
  <conditionalFormatting sqref="F5:G16">
    <cfRule type="cellIs" dxfId="1" priority="3" stopIfTrue="1" operator="equal">
      <formula>0</formula>
    </cfRule>
  </conditionalFormatting>
  <conditionalFormatting sqref="F22:G33"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Eichler</dc:creator>
  <cp:lastModifiedBy>Lukáš Dobeš</cp:lastModifiedBy>
  <dcterms:created xsi:type="dcterms:W3CDTF">2015-06-05T18:19:34Z</dcterms:created>
  <dcterms:modified xsi:type="dcterms:W3CDTF">2019-08-06T06:37:25Z</dcterms:modified>
</cp:coreProperties>
</file>