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lexv\Documents\ALEX - IN-ING\KŘEŠICE\00 OSTRAVÁKŮM\Dovybavení učeben 1. stupně ZŠ Křešice – dodávky\"/>
    </mc:Choice>
  </mc:AlternateContent>
  <xr:revisionPtr revIDLastSave="0" documentId="8_{8B2AA859-C9C5-474B-8392-6FB63C82D84B}" xr6:coauthVersionLast="47" xr6:coauthVersionMax="47" xr10:uidLastSave="{00000000-0000-0000-0000-000000000000}"/>
  <bookViews>
    <workbookView xWindow="-110" yWindow="-110" windowWidth="25820" windowHeight="15500" activeTab="1" xr2:uid="{642F2BB3-3B6F-4B93-8560-75AA847E2761}"/>
  </bookViews>
  <sheets>
    <sheet name="Sumarizace nabídky" sheetId="6" r:id="rId1"/>
    <sheet name="Nábytek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G33" i="5" s="1"/>
  <c r="F32" i="5"/>
  <c r="G32" i="5" s="1"/>
  <c r="F31" i="5"/>
  <c r="G31" i="5" s="1"/>
  <c r="F30" i="5"/>
  <c r="G30" i="5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10" i="5" l="1"/>
  <c r="F11" i="5"/>
  <c r="F12" i="5"/>
  <c r="F13" i="5"/>
  <c r="F14" i="5"/>
  <c r="F15" i="5"/>
  <c r="F16" i="5"/>
  <c r="F17" i="5"/>
  <c r="F18" i="5"/>
  <c r="F19" i="5"/>
  <c r="F20" i="5"/>
  <c r="F21" i="5"/>
  <c r="F34" i="5" l="1"/>
  <c r="C38" i="5" s="1"/>
  <c r="G21" i="5"/>
  <c r="G20" i="5"/>
  <c r="G19" i="5"/>
  <c r="G18" i="5"/>
  <c r="G17" i="5"/>
  <c r="G16" i="5"/>
  <c r="G15" i="5"/>
  <c r="G14" i="5"/>
  <c r="G13" i="5"/>
  <c r="G12" i="5"/>
  <c r="G11" i="5"/>
  <c r="G10" i="5"/>
  <c r="G34" i="5" l="1"/>
  <c r="C40" i="5" s="1"/>
  <c r="C39" i="5" s="1"/>
  <c r="C8" i="6"/>
  <c r="E8" i="6" l="1"/>
  <c r="E9" i="6" s="1"/>
  <c r="C9" i="6"/>
  <c r="C14" i="6" l="1"/>
  <c r="C12" i="6"/>
  <c r="C13" i="6" l="1"/>
</calcChain>
</file>

<file path=xl/sharedStrings.xml><?xml version="1.0" encoding="utf-8"?>
<sst xmlns="http://schemas.openxmlformats.org/spreadsheetml/2006/main" count="79" uniqueCount="40">
  <si>
    <t>Poř.číslo</t>
  </si>
  <si>
    <t>Místnost</t>
  </si>
  <si>
    <t>Počet ks</t>
  </si>
  <si>
    <t>Ceny bez DPH</t>
  </si>
  <si>
    <t>Cena celkem bez DPH</t>
  </si>
  <si>
    <t>Cena Celkem s DPH</t>
  </si>
  <si>
    <t>CELKEM</t>
  </si>
  <si>
    <t>UCHAZEČ VYPLNÍ POUZE ŽLUTĚ PODBARVENÁ POLE!!</t>
  </si>
  <si>
    <t xml:space="preserve">Pokud zadávací dokumentace obsahuje požadavky na určité obchodní názvy nebo odkazy na obchodní firmy, názvy nebo jména a příjmení nebo jsou pro jeho organizační složku příznačné, např. patenty a vynálezy, užitné vzory, normy, průmyslové vzory, ochranné známky nebo označení původu, účastník zadávacího řízení to při zpracování nabídky bude chápat jako vymezení kvalitativního standardu. V tomto případě je účastník zadávacího řízení oprávněn v nabídce uvést i jiné, kvalitativně a technicky obdobné řešení, které splňuje minimálně požadované standardy a odpovídá uvedeným parametrům. </t>
  </si>
  <si>
    <t>DPH 21 %</t>
  </si>
  <si>
    <t>Cena celkem s DPH</t>
  </si>
  <si>
    <t>SHRNUTÍ NÁBYTEK</t>
  </si>
  <si>
    <t>Celkem bez DPH</t>
  </si>
  <si>
    <t>Celkem s DPH</t>
  </si>
  <si>
    <t>Cenová nabídka shrnutí</t>
  </si>
  <si>
    <t>Nábytek</t>
  </si>
  <si>
    <t>Název položky - minimální požadavky</t>
  </si>
  <si>
    <t>Cena Celkem bez DPH</t>
  </si>
  <si>
    <t>CENOVÝ ROZPOČET - NÁBYTEK</t>
  </si>
  <si>
    <t>Kantorský stůl</t>
  </si>
  <si>
    <t>Kontejner s centrálním zámkem</t>
  </si>
  <si>
    <t>Kantorská židle</t>
  </si>
  <si>
    <t>Žákovská židle</t>
  </si>
  <si>
    <t>Název projektu: Dovybavení učeben 1. stupně ZŠ Křešice</t>
  </si>
  <si>
    <t>Název VZ: Dovybavení učeben 1. stupně ZŠ Křešice – dodávky</t>
  </si>
  <si>
    <t>Reg. č. projektu: CZ.06.05.01/00/22_048/0006763</t>
  </si>
  <si>
    <t>CENOVÝ ROZPOČET - Dovybavení učeben 1. stupně ZŠ Křešice – dodávky</t>
  </si>
  <si>
    <t>Základní škola a Mateřská škola Křešice, okres Litoměřice, p.o.</t>
  </si>
  <si>
    <t>1. ROČNÍK</t>
  </si>
  <si>
    <t>Žákovský stůl 2-místný</t>
  </si>
  <si>
    <t>Kantorský stůl pro asistenta s kontejnerem</t>
  </si>
  <si>
    <t>Nábytková sestava skříníní s úložnými prostory - různé kombinace</t>
  </si>
  <si>
    <t>5. ROČNÍK</t>
  </si>
  <si>
    <t>PŘÍPRAVNÁ TŘÍDA</t>
  </si>
  <si>
    <t>Sestava stolů</t>
  </si>
  <si>
    <t>Nábytková sestava - skříní s úložnými prostory - různé kombinace</t>
  </si>
  <si>
    <t>Doprava + montáž</t>
  </si>
  <si>
    <t>učebny ZŠ Křešice</t>
  </si>
  <si>
    <t>učebna</t>
  </si>
  <si>
    <t>Nábytková sestava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</si>
</sst>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Verdana Pro Cond Light"/>
      <family val="2"/>
      <charset val="238"/>
    </font>
    <font>
      <b/>
      <sz val="10"/>
      <name val="Verdana Pro Cond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 shrinkToFit="1"/>
    </xf>
    <xf numFmtId="164" fontId="2" fillId="4" borderId="4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0" fillId="2" borderId="10" xfId="0" applyNumberForma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65" fontId="0" fillId="2" borderId="4" xfId="0" applyNumberForma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3" fillId="5" borderId="4" xfId="0" applyFont="1" applyFill="1" applyBorder="1"/>
    <xf numFmtId="0" fontId="0" fillId="3" borderId="0" xfId="0" applyFill="1" applyAlignment="1">
      <alignment horizontal="center"/>
    </xf>
    <xf numFmtId="0" fontId="2" fillId="7" borderId="0" xfId="0" applyFont="1" applyFill="1" applyAlignment="1">
      <alignment horizontal="center" vertical="center" wrapText="1" shrinkToFit="1"/>
    </xf>
    <xf numFmtId="0" fontId="10" fillId="6" borderId="0" xfId="0" applyFont="1" applyFill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165" fontId="10" fillId="6" borderId="4" xfId="0" applyNumberFormat="1" applyFont="1" applyFill="1" applyBorder="1"/>
    <xf numFmtId="165" fontId="10" fillId="0" borderId="10" xfId="0" applyNumberFormat="1" applyFont="1" applyBorder="1"/>
    <xf numFmtId="165" fontId="10" fillId="0" borderId="4" xfId="0" applyNumberFormat="1" applyFont="1" applyBorder="1"/>
    <xf numFmtId="0" fontId="1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6" borderId="0" xfId="0" applyFont="1" applyFill="1"/>
    <xf numFmtId="165" fontId="10" fillId="0" borderId="0" xfId="0" applyNumberFormat="1" applyFont="1"/>
    <xf numFmtId="165" fontId="0" fillId="0" borderId="0" xfId="0" applyNumberFormat="1"/>
    <xf numFmtId="0" fontId="11" fillId="6" borderId="0" xfId="0" applyFont="1" applyFill="1"/>
    <xf numFmtId="165" fontId="13" fillId="0" borderId="0" xfId="0" applyNumberFormat="1" applyFont="1"/>
    <xf numFmtId="0" fontId="12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5">
    <cellStyle name="Hypertextový odkaz 2" xfId="4" xr:uid="{9CF7994B-97DF-4344-9D2E-9E00BB3E1932}"/>
    <cellStyle name="Normální" xfId="0" builtinId="0"/>
    <cellStyle name="Normální 10" xfId="2" xr:uid="{4F859073-AB99-4C68-895A-6F3B980AC52E}"/>
    <cellStyle name="normální 2" xfId="1" xr:uid="{C27B5EB9-07EA-4845-975B-549A4011524A}"/>
    <cellStyle name="normální 2 2" xfId="3" xr:uid="{7FA95B6C-592D-4F29-AD39-92E54B214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CD7E-ACA7-4679-9733-EB8B9C6E7360}">
  <dimension ref="A2:J16"/>
  <sheetViews>
    <sheetView zoomScale="80" zoomScaleNormal="80" workbookViewId="0">
      <selection activeCell="A4" sqref="A4:H4"/>
    </sheetView>
  </sheetViews>
  <sheetFormatPr defaultRowHeight="14.5" x14ac:dyDescent="0.35"/>
  <cols>
    <col min="1" max="1" width="11.08984375" customWidth="1"/>
    <col min="2" max="2" width="27.36328125" customWidth="1"/>
    <col min="4" max="4" width="31.90625" customWidth="1"/>
    <col min="8" max="8" width="29.08984375" customWidth="1"/>
    <col min="10" max="10" width="16" customWidth="1"/>
  </cols>
  <sheetData>
    <row r="2" spans="1:10" ht="66.900000000000006" customHeight="1" x14ac:dyDescent="0.35">
      <c r="A2" s="32" t="s">
        <v>26</v>
      </c>
      <c r="B2" s="32"/>
      <c r="C2" s="32"/>
      <c r="D2" s="32"/>
      <c r="E2" s="32"/>
      <c r="F2" s="32"/>
      <c r="G2" s="32"/>
      <c r="H2" s="32"/>
    </row>
    <row r="4" spans="1:10" ht="120" customHeight="1" x14ac:dyDescent="0.35">
      <c r="A4" s="33" t="s">
        <v>8</v>
      </c>
      <c r="B4" s="33"/>
      <c r="C4" s="33"/>
      <c r="D4" s="33"/>
      <c r="E4" s="33"/>
      <c r="F4" s="33"/>
      <c r="G4" s="33"/>
      <c r="H4" s="33"/>
    </row>
    <row r="6" spans="1:10" ht="54.65" customHeight="1" x14ac:dyDescent="0.35">
      <c r="A6" s="34" t="s">
        <v>27</v>
      </c>
      <c r="B6" s="34"/>
      <c r="C6" s="34"/>
      <c r="D6" s="34"/>
      <c r="E6" s="34"/>
      <c r="F6" s="34"/>
      <c r="G6" s="34"/>
      <c r="H6" s="34"/>
      <c r="I6" s="14"/>
      <c r="J6" s="14"/>
    </row>
    <row r="7" spans="1:10" ht="35.15" customHeight="1" x14ac:dyDescent="0.35">
      <c r="A7" s="16"/>
      <c r="B7" s="17" t="s">
        <v>38</v>
      </c>
      <c r="C7" s="35" t="s">
        <v>12</v>
      </c>
      <c r="D7" s="35"/>
      <c r="E7" s="35" t="s">
        <v>13</v>
      </c>
      <c r="F7" s="35"/>
      <c r="G7" s="35"/>
      <c r="H7" s="35"/>
    </row>
    <row r="8" spans="1:10" ht="32.15" customHeight="1" x14ac:dyDescent="0.35">
      <c r="A8" s="18" t="s">
        <v>15</v>
      </c>
      <c r="B8" s="25" t="s">
        <v>37</v>
      </c>
      <c r="C8" s="28">
        <f>Nábytek!C38</f>
        <v>0</v>
      </c>
      <c r="D8" s="28"/>
      <c r="E8" s="28">
        <f t="shared" ref="E8" si="0">C8*1.21</f>
        <v>0</v>
      </c>
      <c r="F8" s="28"/>
      <c r="G8" s="28"/>
      <c r="H8" s="28"/>
    </row>
    <row r="9" spans="1:10" ht="23.5" x14ac:dyDescent="0.35">
      <c r="B9" s="19" t="s">
        <v>6</v>
      </c>
      <c r="C9" s="28">
        <f>C8</f>
        <v>0</v>
      </c>
      <c r="D9" s="28"/>
      <c r="E9" s="28">
        <f>E8</f>
        <v>0</v>
      </c>
      <c r="F9" s="28"/>
      <c r="G9" s="28"/>
      <c r="H9" s="28"/>
    </row>
    <row r="10" spans="1:10" x14ac:dyDescent="0.35">
      <c r="C10" s="29"/>
      <c r="D10" s="29"/>
      <c r="E10" s="29"/>
      <c r="F10" s="29"/>
      <c r="G10" s="29"/>
    </row>
    <row r="11" spans="1:10" ht="35.4" customHeight="1" x14ac:dyDescent="0.65">
      <c r="A11" s="30" t="s">
        <v>14</v>
      </c>
      <c r="B11" s="30"/>
      <c r="C11" s="30"/>
      <c r="D11" s="30"/>
      <c r="E11" s="30"/>
      <c r="F11" s="30"/>
      <c r="G11" s="30"/>
      <c r="H11" s="30"/>
    </row>
    <row r="12" spans="1:10" ht="34.5" customHeight="1" x14ac:dyDescent="0.5">
      <c r="A12" s="27" t="s">
        <v>4</v>
      </c>
      <c r="B12" s="27"/>
      <c r="C12" s="31">
        <f>C9</f>
        <v>0</v>
      </c>
      <c r="D12" s="31"/>
      <c r="E12" s="31"/>
      <c r="F12" s="31"/>
      <c r="G12" s="31"/>
      <c r="H12" s="31"/>
    </row>
    <row r="13" spans="1:10" ht="26.15" customHeight="1" x14ac:dyDescent="0.5">
      <c r="A13" s="27" t="s">
        <v>9</v>
      </c>
      <c r="B13" s="27"/>
      <c r="C13" s="31">
        <f>C14-C12</f>
        <v>0</v>
      </c>
      <c r="D13" s="31"/>
      <c r="E13" s="31"/>
      <c r="F13" s="31"/>
      <c r="G13" s="31"/>
      <c r="H13" s="31"/>
    </row>
    <row r="14" spans="1:10" ht="27.9" customHeight="1" x14ac:dyDescent="0.5">
      <c r="A14" s="27" t="s">
        <v>10</v>
      </c>
      <c r="B14" s="27"/>
      <c r="C14" s="31">
        <f>E9</f>
        <v>0</v>
      </c>
      <c r="D14" s="31"/>
      <c r="E14" s="31"/>
      <c r="F14" s="31"/>
      <c r="G14" s="31"/>
      <c r="H14" s="31"/>
    </row>
    <row r="16" spans="1:10" ht="47.15" customHeight="1" x14ac:dyDescent="0.35">
      <c r="A16" s="26" t="s">
        <v>7</v>
      </c>
      <c r="B16" s="26"/>
      <c r="C16" s="26"/>
      <c r="D16" s="26"/>
      <c r="E16" s="26"/>
      <c r="F16" s="26"/>
      <c r="G16" s="26"/>
      <c r="H16" s="26"/>
    </row>
  </sheetData>
  <mergeCells count="19">
    <mergeCell ref="A2:H2"/>
    <mergeCell ref="A4:H4"/>
    <mergeCell ref="A6:H6"/>
    <mergeCell ref="C7:D7"/>
    <mergeCell ref="E7:H7"/>
    <mergeCell ref="A16:H16"/>
    <mergeCell ref="A13:B13"/>
    <mergeCell ref="A14:B14"/>
    <mergeCell ref="A12:B12"/>
    <mergeCell ref="C8:D8"/>
    <mergeCell ref="C9:D9"/>
    <mergeCell ref="C10:D10"/>
    <mergeCell ref="A11:H11"/>
    <mergeCell ref="E8:H8"/>
    <mergeCell ref="E9:H9"/>
    <mergeCell ref="C12:H12"/>
    <mergeCell ref="C13:H13"/>
    <mergeCell ref="C14:H14"/>
    <mergeCell ref="E10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8450-448A-4C38-898D-91B84431A060}">
  <dimension ref="A3:H40"/>
  <sheetViews>
    <sheetView tabSelected="1" workbookViewId="0">
      <selection activeCell="A3" sqref="A3:G3"/>
    </sheetView>
  </sheetViews>
  <sheetFormatPr defaultRowHeight="14.5" x14ac:dyDescent="0.35"/>
  <cols>
    <col min="2" max="2" width="22.54296875" customWidth="1"/>
    <col min="3" max="3" width="57.54296875" customWidth="1"/>
    <col min="5" max="5" width="21.90625" customWidth="1"/>
    <col min="6" max="6" width="22.08984375" customWidth="1"/>
    <col min="7" max="7" width="21.54296875" customWidth="1"/>
    <col min="8" max="8" width="7.54296875" customWidth="1"/>
  </cols>
  <sheetData>
    <row r="3" spans="1:8" ht="42.9" customHeight="1" x14ac:dyDescent="0.35">
      <c r="A3" s="36" t="s">
        <v>18</v>
      </c>
      <c r="B3" s="36"/>
      <c r="C3" s="36"/>
      <c r="D3" s="36"/>
      <c r="E3" s="36"/>
      <c r="F3" s="36"/>
      <c r="G3" s="36"/>
    </row>
    <row r="4" spans="1:8" ht="42.9" customHeight="1" x14ac:dyDescent="0.35">
      <c r="A4" s="41" t="s">
        <v>24</v>
      </c>
      <c r="B4" s="41"/>
      <c r="C4" s="41"/>
      <c r="D4" s="41"/>
      <c r="E4" s="41"/>
      <c r="F4" s="41"/>
      <c r="G4" s="41"/>
    </row>
    <row r="5" spans="1:8" ht="42.9" customHeight="1" x14ac:dyDescent="0.35">
      <c r="A5" s="41" t="s">
        <v>23</v>
      </c>
      <c r="B5" s="41"/>
      <c r="C5" s="41"/>
      <c r="D5" s="41"/>
      <c r="E5" s="41"/>
      <c r="F5" s="41"/>
      <c r="G5" s="41"/>
    </row>
    <row r="6" spans="1:8" ht="42.9" customHeight="1" x14ac:dyDescent="0.35">
      <c r="A6" s="41" t="s">
        <v>25</v>
      </c>
      <c r="B6" s="41"/>
      <c r="C6" s="41"/>
      <c r="D6" s="41"/>
      <c r="E6" s="41"/>
      <c r="F6" s="41"/>
      <c r="G6" s="41"/>
    </row>
    <row r="7" spans="1:8" ht="69.650000000000006" customHeight="1" x14ac:dyDescent="0.35">
      <c r="A7" s="37" t="s">
        <v>8</v>
      </c>
      <c r="B7" s="37"/>
      <c r="C7" s="37"/>
      <c r="D7" s="37"/>
      <c r="E7" s="37"/>
      <c r="F7" s="37"/>
      <c r="G7" s="37"/>
    </row>
    <row r="9" spans="1:8" ht="23.4" customHeight="1" x14ac:dyDescent="0.35">
      <c r="A9" s="3" t="s">
        <v>0</v>
      </c>
      <c r="B9" s="3" t="s">
        <v>1</v>
      </c>
      <c r="C9" s="3" t="s">
        <v>16</v>
      </c>
      <c r="D9" s="3" t="s">
        <v>2</v>
      </c>
      <c r="E9" s="4" t="s">
        <v>3</v>
      </c>
      <c r="F9" s="4" t="s">
        <v>17</v>
      </c>
      <c r="G9" s="4" t="s">
        <v>5</v>
      </c>
      <c r="H9" s="15"/>
    </row>
    <row r="10" spans="1:8" ht="15.5" x14ac:dyDescent="0.35">
      <c r="A10" s="7">
        <v>1</v>
      </c>
      <c r="B10" s="8" t="s">
        <v>28</v>
      </c>
      <c r="C10" s="24" t="s">
        <v>19</v>
      </c>
      <c r="D10" s="1">
        <v>1</v>
      </c>
      <c r="E10" s="9"/>
      <c r="F10" s="22">
        <f>D10*E10</f>
        <v>0</v>
      </c>
      <c r="G10" s="22">
        <f>F10*1.21</f>
        <v>0</v>
      </c>
    </row>
    <row r="11" spans="1:8" ht="15.5" x14ac:dyDescent="0.35">
      <c r="A11" s="10">
        <v>2</v>
      </c>
      <c r="B11" s="8" t="s">
        <v>28</v>
      </c>
      <c r="C11" s="5" t="s">
        <v>20</v>
      </c>
      <c r="D11" s="2">
        <v>2</v>
      </c>
      <c r="E11" s="11"/>
      <c r="F11" s="23">
        <f t="shared" ref="F11:F33" si="0">D11*E11</f>
        <v>0</v>
      </c>
      <c r="G11" s="23">
        <f t="shared" ref="G11:G33" si="1">F11*1.21</f>
        <v>0</v>
      </c>
    </row>
    <row r="12" spans="1:8" ht="15.5" x14ac:dyDescent="0.35">
      <c r="A12" s="7">
        <v>3</v>
      </c>
      <c r="B12" s="8" t="s">
        <v>28</v>
      </c>
      <c r="C12" s="6" t="s">
        <v>21</v>
      </c>
      <c r="D12" s="12">
        <v>1</v>
      </c>
      <c r="E12" s="11"/>
      <c r="F12" s="23">
        <f t="shared" si="0"/>
        <v>0</v>
      </c>
      <c r="G12" s="23">
        <f t="shared" si="1"/>
        <v>0</v>
      </c>
    </row>
    <row r="13" spans="1:8" ht="15.5" x14ac:dyDescent="0.35">
      <c r="A13" s="10">
        <v>4</v>
      </c>
      <c r="B13" s="8" t="s">
        <v>28</v>
      </c>
      <c r="C13" s="5" t="s">
        <v>29</v>
      </c>
      <c r="D13" s="2">
        <v>10</v>
      </c>
      <c r="E13" s="11"/>
      <c r="F13" s="23">
        <f t="shared" si="0"/>
        <v>0</v>
      </c>
      <c r="G13" s="23">
        <f t="shared" si="1"/>
        <v>0</v>
      </c>
    </row>
    <row r="14" spans="1:8" ht="15.5" x14ac:dyDescent="0.35">
      <c r="A14" s="7">
        <v>5</v>
      </c>
      <c r="B14" s="8" t="s">
        <v>28</v>
      </c>
      <c r="C14" s="5" t="s">
        <v>22</v>
      </c>
      <c r="D14" s="2">
        <v>20</v>
      </c>
      <c r="E14" s="11"/>
      <c r="F14" s="23">
        <f t="shared" si="0"/>
        <v>0</v>
      </c>
      <c r="G14" s="23">
        <f t="shared" si="1"/>
        <v>0</v>
      </c>
    </row>
    <row r="15" spans="1:8" ht="15.5" x14ac:dyDescent="0.35">
      <c r="A15" s="10">
        <v>6</v>
      </c>
      <c r="B15" s="8" t="s">
        <v>28</v>
      </c>
      <c r="C15" s="5" t="s">
        <v>30</v>
      </c>
      <c r="D15" s="2">
        <v>1</v>
      </c>
      <c r="E15" s="11"/>
      <c r="F15" s="23">
        <f t="shared" si="0"/>
        <v>0</v>
      </c>
      <c r="G15" s="23">
        <f t="shared" si="1"/>
        <v>0</v>
      </c>
    </row>
    <row r="16" spans="1:8" ht="15.5" x14ac:dyDescent="0.35">
      <c r="A16" s="7">
        <v>7</v>
      </c>
      <c r="B16" s="8" t="s">
        <v>28</v>
      </c>
      <c r="C16" s="5" t="s">
        <v>21</v>
      </c>
      <c r="D16" s="2">
        <v>1</v>
      </c>
      <c r="E16" s="11"/>
      <c r="F16" s="23">
        <f t="shared" si="0"/>
        <v>0</v>
      </c>
      <c r="G16" s="23">
        <f t="shared" si="1"/>
        <v>0</v>
      </c>
    </row>
    <row r="17" spans="1:7" ht="15.5" x14ac:dyDescent="0.35">
      <c r="A17" s="10">
        <v>8</v>
      </c>
      <c r="B17" s="8" t="s">
        <v>28</v>
      </c>
      <c r="C17" s="5" t="s">
        <v>31</v>
      </c>
      <c r="D17" s="2">
        <v>1</v>
      </c>
      <c r="E17" s="11"/>
      <c r="F17" s="23">
        <f t="shared" si="0"/>
        <v>0</v>
      </c>
      <c r="G17" s="23">
        <f t="shared" si="1"/>
        <v>0</v>
      </c>
    </row>
    <row r="18" spans="1:7" ht="15.5" x14ac:dyDescent="0.35">
      <c r="A18" s="7">
        <v>9</v>
      </c>
      <c r="B18" s="8" t="s">
        <v>32</v>
      </c>
      <c r="C18" s="24" t="s">
        <v>19</v>
      </c>
      <c r="D18" s="2">
        <v>1</v>
      </c>
      <c r="E18" s="11"/>
      <c r="F18" s="23">
        <f t="shared" si="0"/>
        <v>0</v>
      </c>
      <c r="G18" s="23">
        <f t="shared" si="1"/>
        <v>0</v>
      </c>
    </row>
    <row r="19" spans="1:7" ht="15.5" x14ac:dyDescent="0.35">
      <c r="A19" s="10">
        <v>10</v>
      </c>
      <c r="B19" s="8" t="s">
        <v>32</v>
      </c>
      <c r="C19" s="5" t="s">
        <v>20</v>
      </c>
      <c r="D19" s="2">
        <v>2</v>
      </c>
      <c r="E19" s="11"/>
      <c r="F19" s="23">
        <f t="shared" si="0"/>
        <v>0</v>
      </c>
      <c r="G19" s="23">
        <f t="shared" si="1"/>
        <v>0</v>
      </c>
    </row>
    <row r="20" spans="1:7" ht="15.5" x14ac:dyDescent="0.35">
      <c r="A20" s="7">
        <v>11</v>
      </c>
      <c r="B20" s="8" t="s">
        <v>32</v>
      </c>
      <c r="C20" s="6" t="s">
        <v>21</v>
      </c>
      <c r="D20" s="2">
        <v>1</v>
      </c>
      <c r="E20" s="11"/>
      <c r="F20" s="23">
        <f t="shared" si="0"/>
        <v>0</v>
      </c>
      <c r="G20" s="23">
        <f t="shared" si="1"/>
        <v>0</v>
      </c>
    </row>
    <row r="21" spans="1:7" ht="15.5" x14ac:dyDescent="0.35">
      <c r="A21" s="10">
        <v>12</v>
      </c>
      <c r="B21" s="8" t="s">
        <v>32</v>
      </c>
      <c r="C21" s="5" t="s">
        <v>29</v>
      </c>
      <c r="D21" s="2">
        <v>10</v>
      </c>
      <c r="E21" s="11"/>
      <c r="F21" s="23">
        <f t="shared" si="0"/>
        <v>0</v>
      </c>
      <c r="G21" s="23">
        <f t="shared" si="1"/>
        <v>0</v>
      </c>
    </row>
    <row r="22" spans="1:7" ht="15.5" x14ac:dyDescent="0.35">
      <c r="A22" s="7">
        <v>13</v>
      </c>
      <c r="B22" s="8" t="s">
        <v>32</v>
      </c>
      <c r="C22" s="5" t="s">
        <v>22</v>
      </c>
      <c r="D22" s="2">
        <v>20</v>
      </c>
      <c r="E22" s="11"/>
      <c r="F22" s="23">
        <f t="shared" si="0"/>
        <v>0</v>
      </c>
      <c r="G22" s="23">
        <f t="shared" si="1"/>
        <v>0</v>
      </c>
    </row>
    <row r="23" spans="1:7" ht="15.5" x14ac:dyDescent="0.35">
      <c r="A23" s="7">
        <v>14</v>
      </c>
      <c r="B23" s="8" t="s">
        <v>32</v>
      </c>
      <c r="C23" s="5" t="s">
        <v>30</v>
      </c>
      <c r="D23" s="2">
        <v>1</v>
      </c>
      <c r="E23" s="11"/>
      <c r="F23" s="23">
        <f t="shared" si="0"/>
        <v>0</v>
      </c>
      <c r="G23" s="23">
        <f t="shared" si="1"/>
        <v>0</v>
      </c>
    </row>
    <row r="24" spans="1:7" ht="15.5" x14ac:dyDescent="0.35">
      <c r="A24" s="7">
        <v>15</v>
      </c>
      <c r="B24" s="8" t="s">
        <v>32</v>
      </c>
      <c r="C24" s="5" t="s">
        <v>21</v>
      </c>
      <c r="D24" s="2">
        <v>1</v>
      </c>
      <c r="E24" s="11"/>
      <c r="F24" s="23">
        <f t="shared" si="0"/>
        <v>0</v>
      </c>
      <c r="G24" s="23">
        <f t="shared" si="1"/>
        <v>0</v>
      </c>
    </row>
    <row r="25" spans="1:7" ht="15.5" x14ac:dyDescent="0.35">
      <c r="A25" s="7">
        <v>16</v>
      </c>
      <c r="B25" s="8" t="s">
        <v>32</v>
      </c>
      <c r="C25" s="5" t="s">
        <v>31</v>
      </c>
      <c r="D25" s="2">
        <v>1</v>
      </c>
      <c r="E25" s="11"/>
      <c r="F25" s="23">
        <f t="shared" si="0"/>
        <v>0</v>
      </c>
      <c r="G25" s="23">
        <f t="shared" si="1"/>
        <v>0</v>
      </c>
    </row>
    <row r="26" spans="1:7" ht="15.5" x14ac:dyDescent="0.35">
      <c r="A26" s="7">
        <v>17</v>
      </c>
      <c r="B26" s="8" t="s">
        <v>33</v>
      </c>
      <c r="C26" s="24" t="s">
        <v>19</v>
      </c>
      <c r="D26" s="2">
        <v>1</v>
      </c>
      <c r="E26" s="11"/>
      <c r="F26" s="23">
        <f t="shared" si="0"/>
        <v>0</v>
      </c>
      <c r="G26" s="23">
        <f t="shared" si="1"/>
        <v>0</v>
      </c>
    </row>
    <row r="27" spans="1:7" ht="15.5" x14ac:dyDescent="0.35">
      <c r="A27" s="7">
        <v>18</v>
      </c>
      <c r="B27" s="8" t="s">
        <v>33</v>
      </c>
      <c r="C27" s="5" t="s">
        <v>20</v>
      </c>
      <c r="D27" s="2">
        <v>2</v>
      </c>
      <c r="E27" s="11"/>
      <c r="F27" s="23">
        <f t="shared" si="0"/>
        <v>0</v>
      </c>
      <c r="G27" s="23">
        <f t="shared" si="1"/>
        <v>0</v>
      </c>
    </row>
    <row r="28" spans="1:7" ht="15.5" x14ac:dyDescent="0.35">
      <c r="A28" s="7">
        <v>19</v>
      </c>
      <c r="B28" s="8" t="s">
        <v>33</v>
      </c>
      <c r="C28" s="5" t="s">
        <v>21</v>
      </c>
      <c r="D28" s="2">
        <v>2</v>
      </c>
      <c r="E28" s="11"/>
      <c r="F28" s="23">
        <f t="shared" si="0"/>
        <v>0</v>
      </c>
      <c r="G28" s="23">
        <f t="shared" si="1"/>
        <v>0</v>
      </c>
    </row>
    <row r="29" spans="1:7" ht="15.5" x14ac:dyDescent="0.35">
      <c r="A29" s="7">
        <v>20</v>
      </c>
      <c r="B29" s="8" t="s">
        <v>33</v>
      </c>
      <c r="C29" s="5" t="s">
        <v>39</v>
      </c>
      <c r="D29" s="2">
        <v>1</v>
      </c>
      <c r="E29" s="11"/>
      <c r="F29" s="23">
        <f t="shared" si="0"/>
        <v>0</v>
      </c>
      <c r="G29" s="23">
        <f t="shared" si="1"/>
        <v>0</v>
      </c>
    </row>
    <row r="30" spans="1:7" ht="15.5" x14ac:dyDescent="0.35">
      <c r="A30" s="7">
        <v>21</v>
      </c>
      <c r="B30" s="8" t="s">
        <v>33</v>
      </c>
      <c r="C30" s="5" t="s">
        <v>22</v>
      </c>
      <c r="D30" s="2">
        <v>15</v>
      </c>
      <c r="E30" s="11"/>
      <c r="F30" s="23">
        <f t="shared" si="0"/>
        <v>0</v>
      </c>
      <c r="G30" s="23">
        <f t="shared" si="1"/>
        <v>0</v>
      </c>
    </row>
    <row r="31" spans="1:7" ht="15.5" x14ac:dyDescent="0.35">
      <c r="A31" s="7">
        <v>22</v>
      </c>
      <c r="B31" s="8" t="s">
        <v>33</v>
      </c>
      <c r="C31" s="5" t="s">
        <v>34</v>
      </c>
      <c r="D31" s="2">
        <v>1</v>
      </c>
      <c r="E31" s="11"/>
      <c r="F31" s="23">
        <f t="shared" si="0"/>
        <v>0</v>
      </c>
      <c r="G31" s="23">
        <f t="shared" si="1"/>
        <v>0</v>
      </c>
    </row>
    <row r="32" spans="1:7" ht="15.5" x14ac:dyDescent="0.35">
      <c r="A32" s="7">
        <v>23</v>
      </c>
      <c r="B32" s="8" t="s">
        <v>33</v>
      </c>
      <c r="C32" s="5" t="s">
        <v>35</v>
      </c>
      <c r="D32" s="2">
        <v>1</v>
      </c>
      <c r="E32" s="11"/>
      <c r="F32" s="23">
        <f t="shared" si="0"/>
        <v>0</v>
      </c>
      <c r="G32" s="23">
        <f t="shared" si="1"/>
        <v>0</v>
      </c>
    </row>
    <row r="33" spans="1:7" ht="15.5" x14ac:dyDescent="0.35">
      <c r="A33" s="7">
        <v>24</v>
      </c>
      <c r="B33" s="8"/>
      <c r="C33" s="5" t="s">
        <v>36</v>
      </c>
      <c r="D33" s="2">
        <v>1</v>
      </c>
      <c r="E33" s="11"/>
      <c r="F33" s="23">
        <f t="shared" si="0"/>
        <v>0</v>
      </c>
      <c r="G33" s="23">
        <f t="shared" si="1"/>
        <v>0</v>
      </c>
    </row>
    <row r="34" spans="1:7" ht="23.15" customHeight="1" x14ac:dyDescent="0.35">
      <c r="E34" s="20" t="s">
        <v>6</v>
      </c>
      <c r="F34" s="23">
        <f>SUM(F10:F33)</f>
        <v>0</v>
      </c>
      <c r="G34" s="23">
        <f>SUM(G10:G33)</f>
        <v>0</v>
      </c>
    </row>
    <row r="35" spans="1:7" ht="26.15" customHeight="1" x14ac:dyDescent="0.35">
      <c r="B35" s="40" t="s">
        <v>7</v>
      </c>
      <c r="C35" s="40"/>
    </row>
    <row r="37" spans="1:7" ht="26.4" customHeight="1" x14ac:dyDescent="0.35">
      <c r="B37" s="38" t="s">
        <v>11</v>
      </c>
      <c r="C37" s="39"/>
    </row>
    <row r="38" spans="1:7" ht="23.15" customHeight="1" x14ac:dyDescent="0.35">
      <c r="B38" s="13" t="s">
        <v>4</v>
      </c>
      <c r="C38" s="21">
        <f>F34</f>
        <v>0</v>
      </c>
    </row>
    <row r="39" spans="1:7" ht="24.65" customHeight="1" x14ac:dyDescent="0.35">
      <c r="B39" s="13" t="s">
        <v>9</v>
      </c>
      <c r="C39" s="21">
        <f>C40-C38</f>
        <v>0</v>
      </c>
    </row>
    <row r="40" spans="1:7" ht="20.399999999999999" customHeight="1" x14ac:dyDescent="0.35">
      <c r="B40" s="13" t="s">
        <v>10</v>
      </c>
      <c r="C40" s="21">
        <f>G34</f>
        <v>0</v>
      </c>
    </row>
  </sheetData>
  <protectedRanges>
    <protectedRange sqref="E10:E33" name="Oblast1"/>
  </protectedRanges>
  <mergeCells count="7">
    <mergeCell ref="A3:G3"/>
    <mergeCell ref="A7:G7"/>
    <mergeCell ref="B37:C37"/>
    <mergeCell ref="B35:C35"/>
    <mergeCell ref="A4:G4"/>
    <mergeCell ref="A5:G5"/>
    <mergeCell ref="A6:G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Sumarizace nabídky</vt:lpstr>
      <vt:lpstr>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Řezníček</dc:creator>
  <cp:lastModifiedBy>Alexandra Vrbová</cp:lastModifiedBy>
  <dcterms:created xsi:type="dcterms:W3CDTF">2023-04-03T07:26:36Z</dcterms:created>
  <dcterms:modified xsi:type="dcterms:W3CDTF">2025-06-24T11:08:59Z</dcterms:modified>
</cp:coreProperties>
</file>