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eřejné zakázky\OZP-VZ-2022-020 Docházkový systém\"/>
    </mc:Choice>
  </mc:AlternateContent>
  <bookViews>
    <workbookView xWindow="28680" yWindow="-120" windowWidth="29040" windowHeight="15228"/>
  </bookViews>
  <sheets>
    <sheet name="Specifikace a kalkulace ceny p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38" i="1"/>
  <c r="I36" i="1"/>
</calcChain>
</file>

<file path=xl/sharedStrings.xml><?xml version="1.0" encoding="utf-8"?>
<sst xmlns="http://schemas.openxmlformats.org/spreadsheetml/2006/main" count="28" uniqueCount="28">
  <si>
    <t xml:space="preserve">Požadovaný rozsah služeb: </t>
  </si>
  <si>
    <t xml:space="preserve">Požadované parametry služeb: </t>
  </si>
  <si>
    <t>Seznam podporovaných systémů:</t>
  </si>
  <si>
    <t>Popis</t>
  </si>
  <si>
    <t>Cena v Kč bez DPH</t>
  </si>
  <si>
    <t>Doplní uchazeč</t>
  </si>
  <si>
    <t xml:space="preserve">Příloha č. 2 Smlouvy o instalaci a implementaci docházkového systému a o související servisní a technické podpoře </t>
  </si>
  <si>
    <t>Cena Díla a Servisní a technické podpory a údržby, cenové parametry Změnových požadavků a Mimořádné pohotovosti</t>
  </si>
  <si>
    <t>Cena za Dílo (realizované dle čl. II. Smlouvy a její Přílohy č. 1)</t>
  </si>
  <si>
    <t>Cena za Technickou a servisní podporu a údržbu (čl. III. Smlouvy)</t>
  </si>
  <si>
    <t>Požadovaný rozsah a parametry služeb  Technické a servisní podpory a údržby</t>
  </si>
  <si>
    <t>Cena za realizaci Změnových požadavků (čl. IV. odst. 1 až 3 Smlouvy)</t>
  </si>
  <si>
    <t xml:space="preserve">Cena za realizaci Změnových požadavků </t>
  </si>
  <si>
    <t>Celková nabídková cena v Kč bez DPH za celý předmět plnění (součet celkových cen ve všech částech)</t>
  </si>
  <si>
    <t>Celková cena v Kč bez DPH za Technickou a servisní podporu a údržbu (48 měsíců)</t>
  </si>
  <si>
    <t>Provedení dodávky, instalace a implementace docházkového systému, včetně instalace a dodání věcí a služeb týkajících se software, hardware a závěrečné implementace systému a školení zaměstnanaců Objednatele, to vše dle specifikace v čl. II. smlouvy a její Přílohy č. 1, a to na náklady a nebezpečí Zhotovitele.</t>
  </si>
  <si>
    <t xml:space="preserve">• Proaktivní monitoring stavu systémů, analýza a řešení zjištěných problémů 
• Proaktivní údržba, aktualizace a optimalizace systémů
• Řešení standardních administrátorských požadavků (např. nastavení oprávnění, konfigurační změny, optimalizační úkony)
• Provozování a přístup do HelpDesku (portál technické podpory) ve vlastnictví Zhotovitele
• Řešení chyb (provozních problémů a ohlášených incidentů) spojených s uvedenými systémy po jeich nahlášení na HelpDesku
• Zajištění servisu hardware (HW) dodaného Zhotovitelem
• Asistence při eskalaci problémů na supportní centra společností výrobců v rámci platného subscription Objednatele, pokud je problém neřešitelný na úrovni Zhotovitele (terminály)
• Konzultace k řešení problémů a správnému a efektivnímu využívání vybavení 
• Konzultační a metodická spolupráce při rozvoji, navrhování potřebných opatření a změn
• Přístup do databáze znalostí, poskytnutí návodů a postupů pro řešení konkrétních požadavků  •Další služby zde výslovně neuvedené, ale nezbytné k poskytování Servisní a technické podpory a údržby Díla v souladu s touto smlouvou                                              </t>
  </si>
  <si>
    <t>Cena za služby Mimořádné pohotovosti (Čl. IV. odst. 6 a 7 Smlouvy)</t>
  </si>
  <si>
    <r>
      <rPr>
        <sz val="10"/>
        <rFont val="Arial"/>
        <family val="2"/>
        <charset val="238"/>
      </rPr>
      <t xml:space="preserve">• Zajištění Servisní a technické podpory a údržby v pracovních dnech v časovém rozmezí 8:00 - 17:00.
• Chyby kategorie "A", "B" i "C" - potvrzení Zhotovitelem do 4 hodin od nahlášení. Pokud Objednatel chybu nahlásí v době mimo pracovní dny (8:00-17:00), považuje se za okamžik nahlášení chyby čas 8:00 nejbližšího následujícího pracovního dne.
• Chyba kategorie "A" - Zhotovitel je povinen odstranit chybu do 9 hodin od jejího nahlášení.
• Chyba kategorie "B" - Zhotovitel je povinen odstranit chybu do 27 hodin od jejího nahlášení.
• Chyba kategorie "C" - Zhotovitel je povinen odstranit chybu do 90 hodin od jejího nahlášení.
• Pokud by byl charakter chyby takový, že by nebylo možné provést její odstranění obvyklými prostředky, je Zhotovitel povinen do 9 hodin od jejího nahlášení navrhnout náhradní řešení podléhající schválení Objednatele.   
</t>
    </r>
    <r>
      <rPr>
        <sz val="10"/>
        <color rgb="FFFF0000"/>
        <rFont val="Arial"/>
        <family val="2"/>
        <charset val="238"/>
      </rPr>
      <t/>
    </r>
  </si>
  <si>
    <t xml:space="preserve">Změnové požadavky zahrnující mimo jiné: 
• Instalaci a konfiguraci nových systémů a aplikací
• Upgrade systémů a aplikací na nové verze
• Programování nových funkcionalit, programátorské úpravy
• Rozvojové a další požadavky
Sazebník ceny prací účtovaných dle skutečně odvedené práce Zhotovitele odsouhlasené Objednatelem. Objednatel předpokládá čerpání 300 člověkohodin (MH) za 48 měsíců na Změnové požadavky, tento rozsah však není garantován a Zhotoviteli při nevyčerpání uvedeného rozsahu prací Objednatelem nenáleží žádná kompenzace.
</t>
  </si>
  <si>
    <t>Hodinová sazba (člověkohodina) za Změnové požadavky dle čl. IV.odst. 1 až 3 Smlouvy</t>
  </si>
  <si>
    <t>Služby Mimořádné pohotovosti - servisní požadavky plněné na žádost Objednatele mimo pracovní dobu (od 17:00 do 8:00) a o víkendech a svátcích - cena za 48 měsíců plnění, tj. za předpokládaných maximálních 50 člověkohodin (MH) plnění - pro účely stanovení celkové nabídkové ceny.</t>
  </si>
  <si>
    <t>Cena v Kč bez DPH za jednu člověkohodinu (MH) pohotovosti</t>
  </si>
  <si>
    <t>Cena v Kč bez DPH za 50 člověkohodin (MH) pro účely hodnocení nabídek</t>
  </si>
  <si>
    <t>Cena v Kč bez DPH za Technickou a servisní podporu a údržbu za období jednoho kalendářního měsíce</t>
  </si>
  <si>
    <t xml:space="preserve">Celková cena v Kč za provedení Díla bez DPH: </t>
  </si>
  <si>
    <t>Cena v Kč bez DPH za 300 člověkohodin (MH) Změnových požadavků (předpoklad na 48 měsíců pro účely hodnocení nabídek)</t>
  </si>
  <si>
    <t>Cena v Kč bez DPH za služby Mimořádné pohotovosti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</si>
</sst>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/>
    <xf numFmtId="164" fontId="0" fillId="7" borderId="7" xfId="1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8" borderId="0" xfId="0" applyFont="1" applyFill="1"/>
    <xf numFmtId="0" fontId="0" fillId="8" borderId="0" xfId="0" applyFill="1"/>
    <xf numFmtId="0" fontId="0" fillId="7" borderId="12" xfId="0" applyFill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/>
    </xf>
    <xf numFmtId="0" fontId="11" fillId="0" borderId="2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workbookViewId="0">
      <selection activeCell="C36" sqref="C36:G36"/>
    </sheetView>
  </sheetViews>
  <sheetFormatPr defaultRowHeight="14.4" x14ac:dyDescent="0.3"/>
  <cols>
    <col min="2" max="2" width="4.33203125" customWidth="1"/>
    <col min="3" max="3" width="16.109375" customWidth="1"/>
    <col min="5" max="5" width="15.5546875" customWidth="1"/>
    <col min="6" max="6" width="16.6640625" customWidth="1"/>
    <col min="7" max="7" width="14.44140625" customWidth="1"/>
    <col min="8" max="8" width="13.33203125" customWidth="1"/>
    <col min="9" max="9" width="17.88671875" customWidth="1"/>
    <col min="10" max="10" width="12" customWidth="1"/>
  </cols>
  <sheetData>
    <row r="1" spans="2:12" x14ac:dyDescent="0.3">
      <c r="C1" s="15" t="s">
        <v>6</v>
      </c>
      <c r="D1" s="16"/>
      <c r="E1" s="16"/>
      <c r="F1" s="16"/>
      <c r="G1" s="16"/>
      <c r="H1" s="16"/>
      <c r="I1" s="16"/>
      <c r="J1" s="16"/>
    </row>
    <row r="2" spans="2:12" ht="15" thickBot="1" x14ac:dyDescent="0.35">
      <c r="B2" s="8"/>
      <c r="C2" s="15" t="s">
        <v>7</v>
      </c>
      <c r="D2" s="16"/>
      <c r="E2" s="16"/>
      <c r="F2" s="16"/>
      <c r="G2" s="16"/>
      <c r="H2" s="16"/>
      <c r="I2" s="16"/>
      <c r="J2" s="16"/>
    </row>
    <row r="3" spans="2:12" ht="15" thickBot="1" x14ac:dyDescent="0.35">
      <c r="B3" s="46" t="s">
        <v>8</v>
      </c>
      <c r="C3" s="47"/>
      <c r="D3" s="47"/>
      <c r="E3" s="47"/>
      <c r="F3" s="47"/>
      <c r="G3" s="47"/>
      <c r="H3" s="47"/>
      <c r="I3" s="47"/>
      <c r="J3" s="48"/>
    </row>
    <row r="4" spans="2:12" x14ac:dyDescent="0.3">
      <c r="C4" s="1"/>
    </row>
    <row r="5" spans="2:12" ht="15" thickBot="1" x14ac:dyDescent="0.35">
      <c r="C5" s="1"/>
    </row>
    <row r="6" spans="2:12" ht="102.75" customHeight="1" thickBot="1" x14ac:dyDescent="0.35">
      <c r="B6" s="7"/>
      <c r="C6" s="11" t="s">
        <v>25</v>
      </c>
      <c r="D6" s="53" t="s">
        <v>15</v>
      </c>
      <c r="E6" s="54"/>
      <c r="F6" s="54"/>
      <c r="G6" s="54"/>
      <c r="H6" s="55"/>
      <c r="I6" s="10">
        <v>0</v>
      </c>
    </row>
    <row r="7" spans="2:12" ht="15" thickBot="1" x14ac:dyDescent="0.35">
      <c r="E7" s="9"/>
    </row>
    <row r="8" spans="2:12" ht="15" thickBot="1" x14ac:dyDescent="0.35">
      <c r="B8" s="46" t="s">
        <v>9</v>
      </c>
      <c r="C8" s="47"/>
      <c r="D8" s="47"/>
      <c r="E8" s="47"/>
      <c r="F8" s="47"/>
      <c r="G8" s="47"/>
      <c r="H8" s="47"/>
      <c r="I8" s="47"/>
      <c r="J8" s="48"/>
    </row>
    <row r="9" spans="2:12" ht="15" thickBot="1" x14ac:dyDescent="0.35"/>
    <row r="10" spans="2:12" ht="43.2" customHeight="1" thickBot="1" x14ac:dyDescent="0.35">
      <c r="C10" s="58" t="s">
        <v>10</v>
      </c>
      <c r="D10" s="59"/>
      <c r="E10" s="59"/>
      <c r="F10" s="59"/>
      <c r="G10" s="59"/>
      <c r="H10" s="59"/>
      <c r="I10" s="60"/>
    </row>
    <row r="11" spans="2:12" ht="203.4" customHeight="1" x14ac:dyDescent="0.3">
      <c r="C11" s="5" t="s">
        <v>0</v>
      </c>
      <c r="D11" s="61" t="s">
        <v>16</v>
      </c>
      <c r="E11" s="62"/>
      <c r="F11" s="62"/>
      <c r="G11" s="62"/>
      <c r="H11" s="62"/>
      <c r="I11" s="63"/>
    </row>
    <row r="12" spans="2:12" ht="147.6" customHeight="1" x14ac:dyDescent="0.3">
      <c r="C12" s="6" t="s">
        <v>1</v>
      </c>
      <c r="D12" s="61" t="s">
        <v>18</v>
      </c>
      <c r="E12" s="62"/>
      <c r="F12" s="62"/>
      <c r="G12" s="62"/>
      <c r="H12" s="62"/>
      <c r="I12" s="63"/>
    </row>
    <row r="13" spans="2:12" ht="69.599999999999994" customHeight="1" thickBot="1" x14ac:dyDescent="0.35">
      <c r="C13" s="2" t="s">
        <v>2</v>
      </c>
      <c r="D13" s="64" t="s">
        <v>5</v>
      </c>
      <c r="E13" s="64"/>
      <c r="F13" s="64"/>
      <c r="G13" s="64"/>
      <c r="H13" s="64"/>
      <c r="I13" s="65"/>
    </row>
    <row r="14" spans="2:12" ht="9.75" customHeight="1" thickBot="1" x14ac:dyDescent="0.35">
      <c r="C14" s="3"/>
    </row>
    <row r="15" spans="2:12" ht="31.5" customHeight="1" thickBot="1" x14ac:dyDescent="0.35">
      <c r="C15" s="31" t="s">
        <v>24</v>
      </c>
      <c r="D15" s="32"/>
      <c r="E15" s="32"/>
      <c r="F15" s="32"/>
      <c r="G15" s="32"/>
      <c r="H15" s="33"/>
      <c r="I15" s="17">
        <v>0</v>
      </c>
      <c r="K15" s="20"/>
      <c r="L15" s="20"/>
    </row>
    <row r="16" spans="2:12" ht="40.5" customHeight="1" thickBot="1" x14ac:dyDescent="0.35">
      <c r="C16" s="66" t="s">
        <v>14</v>
      </c>
      <c r="D16" s="42"/>
      <c r="E16" s="42"/>
      <c r="F16" s="42"/>
      <c r="G16" s="42"/>
      <c r="H16" s="43"/>
      <c r="I16" s="12">
        <v>0</v>
      </c>
    </row>
    <row r="17" spans="2:10" x14ac:dyDescent="0.3">
      <c r="C17" s="4"/>
      <c r="D17" s="4"/>
      <c r="E17" s="4"/>
      <c r="F17" s="4"/>
      <c r="G17" s="4"/>
      <c r="H17" s="4"/>
    </row>
    <row r="18" spans="2:10" ht="15" thickBot="1" x14ac:dyDescent="0.35"/>
    <row r="19" spans="2:10" ht="15" thickBot="1" x14ac:dyDescent="0.35">
      <c r="B19" s="46" t="s">
        <v>11</v>
      </c>
      <c r="C19" s="47"/>
      <c r="D19" s="47"/>
      <c r="E19" s="47"/>
      <c r="F19" s="47"/>
      <c r="G19" s="47"/>
      <c r="H19" s="47"/>
      <c r="I19" s="47"/>
      <c r="J19" s="48"/>
    </row>
    <row r="21" spans="2:10" ht="21" customHeight="1" x14ac:dyDescent="0.3">
      <c r="C21" s="56" t="s">
        <v>19</v>
      </c>
      <c r="D21" s="57"/>
      <c r="E21" s="57"/>
      <c r="F21" s="57"/>
      <c r="G21" s="57"/>
      <c r="H21" s="57"/>
      <c r="I21" s="57"/>
    </row>
    <row r="22" spans="2:10" x14ac:dyDescent="0.3">
      <c r="C22" s="57"/>
      <c r="D22" s="57"/>
      <c r="E22" s="57"/>
      <c r="F22" s="57"/>
      <c r="G22" s="57"/>
      <c r="H22" s="57"/>
      <c r="I22" s="57"/>
    </row>
    <row r="23" spans="2:10" x14ac:dyDescent="0.3">
      <c r="C23" s="57"/>
      <c r="D23" s="57"/>
      <c r="E23" s="57"/>
      <c r="F23" s="57"/>
      <c r="G23" s="57"/>
      <c r="H23" s="57"/>
      <c r="I23" s="57"/>
    </row>
    <row r="24" spans="2:10" x14ac:dyDescent="0.3">
      <c r="C24" s="57"/>
      <c r="D24" s="57"/>
      <c r="E24" s="57"/>
      <c r="F24" s="57"/>
      <c r="G24" s="57"/>
      <c r="H24" s="57"/>
      <c r="I24" s="57"/>
    </row>
    <row r="25" spans="2:10" ht="88.2" customHeight="1" thickBot="1" x14ac:dyDescent="0.35">
      <c r="C25" s="57"/>
      <c r="D25" s="57"/>
      <c r="E25" s="57"/>
      <c r="F25" s="57"/>
      <c r="G25" s="57"/>
      <c r="H25" s="57"/>
      <c r="I25" s="57"/>
    </row>
    <row r="26" spans="2:10" ht="15" customHeight="1" thickBot="1" x14ac:dyDescent="0.35">
      <c r="C26" s="28" t="s">
        <v>12</v>
      </c>
      <c r="D26" s="29"/>
      <c r="E26" s="29"/>
      <c r="F26" s="29"/>
      <c r="G26" s="29"/>
      <c r="H26" s="29"/>
      <c r="I26" s="30"/>
    </row>
    <row r="27" spans="2:10" ht="15" thickBot="1" x14ac:dyDescent="0.35">
      <c r="C27" s="31" t="s">
        <v>3</v>
      </c>
      <c r="D27" s="32"/>
      <c r="E27" s="32"/>
      <c r="F27" s="32"/>
      <c r="G27" s="33"/>
      <c r="H27" s="34" t="s">
        <v>4</v>
      </c>
      <c r="I27" s="35"/>
    </row>
    <row r="28" spans="2:10" ht="30" customHeight="1" thickBot="1" x14ac:dyDescent="0.35">
      <c r="C28" s="36" t="s">
        <v>20</v>
      </c>
      <c r="D28" s="37"/>
      <c r="E28" s="37"/>
      <c r="F28" s="37"/>
      <c r="G28" s="38"/>
      <c r="H28" s="39">
        <v>0</v>
      </c>
      <c r="I28" s="40"/>
    </row>
    <row r="29" spans="2:10" ht="39.6" customHeight="1" thickBot="1" x14ac:dyDescent="0.35">
      <c r="C29" s="41" t="s">
        <v>26</v>
      </c>
      <c r="D29" s="42"/>
      <c r="E29" s="42"/>
      <c r="F29" s="42"/>
      <c r="G29" s="43"/>
      <c r="H29" s="44">
        <f>H28*300</f>
        <v>0</v>
      </c>
      <c r="I29" s="45"/>
    </row>
    <row r="32" spans="2:10" ht="15" thickBot="1" x14ac:dyDescent="0.35"/>
    <row r="33" spans="2:10" ht="15" thickBot="1" x14ac:dyDescent="0.35">
      <c r="B33" s="46" t="s">
        <v>17</v>
      </c>
      <c r="C33" s="47"/>
      <c r="D33" s="47"/>
      <c r="E33" s="47"/>
      <c r="F33" s="47"/>
      <c r="G33" s="47"/>
      <c r="H33" s="47"/>
      <c r="I33" s="47"/>
      <c r="J33" s="48"/>
    </row>
    <row r="34" spans="2:10" ht="10.199999999999999" customHeight="1" thickBot="1" x14ac:dyDescent="0.35"/>
    <row r="35" spans="2:10" ht="74.400000000000006" customHeight="1" thickBot="1" x14ac:dyDescent="0.35">
      <c r="C35" s="49" t="s">
        <v>21</v>
      </c>
      <c r="D35" s="50"/>
      <c r="E35" s="50"/>
      <c r="F35" s="50"/>
      <c r="G35" s="50"/>
      <c r="H35" s="18" t="s">
        <v>22</v>
      </c>
      <c r="I35" s="19" t="s">
        <v>23</v>
      </c>
    </row>
    <row r="36" spans="2:10" ht="30.75" customHeight="1" thickBot="1" x14ac:dyDescent="0.35">
      <c r="C36" s="51" t="s">
        <v>27</v>
      </c>
      <c r="D36" s="52"/>
      <c r="E36" s="52"/>
      <c r="F36" s="52"/>
      <c r="G36" s="52"/>
      <c r="H36" s="13">
        <v>0</v>
      </c>
      <c r="I36" s="14">
        <f>H36*50</f>
        <v>0</v>
      </c>
    </row>
    <row r="37" spans="2:10" ht="15" thickBot="1" x14ac:dyDescent="0.35"/>
    <row r="38" spans="2:10" ht="30" customHeight="1" thickBot="1" x14ac:dyDescent="0.35">
      <c r="B38" s="22" t="s">
        <v>13</v>
      </c>
      <c r="C38" s="23"/>
      <c r="D38" s="23"/>
      <c r="E38" s="23"/>
      <c r="F38" s="23"/>
      <c r="G38" s="24"/>
      <c r="H38" s="25">
        <f>I36+H29+I16+I6</f>
        <v>0</v>
      </c>
      <c r="I38" s="26"/>
      <c r="J38" s="27"/>
    </row>
    <row r="40" spans="2:10" ht="36.6" customHeight="1" x14ac:dyDescent="0.3">
      <c r="C40" s="21"/>
      <c r="D40" s="21"/>
      <c r="E40" s="21"/>
      <c r="F40" s="21"/>
      <c r="G40" s="21"/>
      <c r="H40" s="21"/>
      <c r="I40" s="21"/>
    </row>
  </sheetData>
  <mergeCells count="24">
    <mergeCell ref="B3:J3"/>
    <mergeCell ref="D6:H6"/>
    <mergeCell ref="C21:I25"/>
    <mergeCell ref="B8:J8"/>
    <mergeCell ref="C10:I10"/>
    <mergeCell ref="D11:I11"/>
    <mergeCell ref="D12:I12"/>
    <mergeCell ref="D13:I13"/>
    <mergeCell ref="C16:H16"/>
    <mergeCell ref="B19:J19"/>
    <mergeCell ref="C15:H15"/>
    <mergeCell ref="C40:I40"/>
    <mergeCell ref="B38:G38"/>
    <mergeCell ref="H38:J38"/>
    <mergeCell ref="C26:I26"/>
    <mergeCell ref="C27:G27"/>
    <mergeCell ref="H27:I27"/>
    <mergeCell ref="C28:G28"/>
    <mergeCell ref="H28:I28"/>
    <mergeCell ref="C29:G29"/>
    <mergeCell ref="H29:I29"/>
    <mergeCell ref="B33:J33"/>
    <mergeCell ref="C35:G35"/>
    <mergeCell ref="C36:G36"/>
  </mergeCells>
  <pageMargins left="0.7" right="0.7" top="0.78740157499999996" bottom="0.78740157499999996" header="0.3" footer="0.3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3142080394884ABDE4402A76D8DF8C" ma:contentTypeVersion="1" ma:contentTypeDescription="Vytvoří nový dokument" ma:contentTypeScope="" ma:versionID="a6129b12f30bd83a8b92ba6feb36727f">
  <xsd:schema xmlns:xsd="http://www.w3.org/2001/XMLSchema" xmlns:xs="http://www.w3.org/2001/XMLSchema" xmlns:p="http://schemas.microsoft.com/office/2006/metadata/properties" xmlns:ns2="984e7104-dc54-4d8c-86b4-bec61fb9e2f1" targetNamespace="http://schemas.microsoft.com/office/2006/metadata/properties" ma:root="true" ma:fieldsID="0d1b632d3e2696a71d9a5cdb89c0375e" ns2:_="">
    <xsd:import namespace="984e7104-dc54-4d8c-86b4-bec61fb9e2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e7104-dc54-4d8c-86b4-bec61fb9e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49A930-50A3-4E92-8821-30A746A76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4e7104-dc54-4d8c-86b4-bec61fb9e2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8516DB-1E25-4FE8-B6A1-CEEE719102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951221-B610-46B5-A51D-57A0013C5F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84e7104-dc54-4d8c-86b4-bec61fb9e2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a kalkulace ceny po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Devetter Jan</dc:creator>
  <cp:lastModifiedBy>Čihák Adam</cp:lastModifiedBy>
  <cp:lastPrinted>2022-06-15T12:45:22Z</cp:lastPrinted>
  <dcterms:created xsi:type="dcterms:W3CDTF">2021-01-04T15:03:23Z</dcterms:created>
  <dcterms:modified xsi:type="dcterms:W3CDTF">2022-08-15T10:08:56Z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0x010100723142080394884ABDE4402A76D8DF8C</vt:lpwstr>
  </property>
</Properties>
</file>