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7640"/>
  </bookViews>
  <sheets>
    <sheet name="CELKEM" sheetId="11" r:id="rId1"/>
    <sheet name="Učebna ICT 1" sheetId="1" r:id="rId2"/>
    <sheet name="Učebna ICT 2" sheetId="13" r:id="rId3"/>
    <sheet name="Fyzika" sheetId="14" r:id="rId4"/>
    <sheet name="Chemie" sheetId="15" r:id="rId5"/>
    <sheet name="Přírodověda" sheetId="16" r:id="rId6"/>
  </sheets>
  <definedNames>
    <definedName name="_xlnm.Print_Area" localSheetId="0">CELKEM!$A$1:$D$39</definedName>
    <definedName name="_xlnm.Print_Area" localSheetId="3">Fyzika!$A$1:$G$21</definedName>
    <definedName name="_xlnm.Print_Area" localSheetId="4">Chemie!$A$1:$G$18</definedName>
    <definedName name="_xlnm.Print_Area" localSheetId="5">Přírodověda!$A$1:$F$18</definedName>
    <definedName name="_xlnm.Print_Area" localSheetId="1">'Učebna ICT 1'!$A$1:$G$54</definedName>
    <definedName name="_xlnm.Print_Area" localSheetId="2">'Učebna ICT 2'!$A$1:$G$54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5" l="1"/>
  <c r="F12" i="1" l="1"/>
  <c r="F12" i="16" l="1"/>
  <c r="F9" i="16"/>
  <c r="C4" i="16"/>
  <c r="F12" i="15"/>
  <c r="C4" i="15"/>
  <c r="F15" i="14"/>
  <c r="F12" i="14"/>
  <c r="F15" i="16" l="1"/>
  <c r="F17" i="16" s="1"/>
  <c r="D21" i="11" s="1"/>
  <c r="F15" i="15"/>
  <c r="F17" i="15" s="1"/>
  <c r="D20" i="11" s="1"/>
  <c r="F9" i="14"/>
  <c r="F18" i="14" s="1"/>
  <c r="C4" i="14"/>
  <c r="F48" i="13"/>
  <c r="F45" i="13"/>
  <c r="F51" i="13" s="1"/>
  <c r="F39" i="13"/>
  <c r="F36" i="13"/>
  <c r="F30" i="13"/>
  <c r="F27" i="13"/>
  <c r="F21" i="13"/>
  <c r="F18" i="13"/>
  <c r="F15" i="13"/>
  <c r="F12" i="13"/>
  <c r="F9" i="13"/>
  <c r="C4" i="13"/>
  <c r="F48" i="1"/>
  <c r="F45" i="1"/>
  <c r="F18" i="1"/>
  <c r="F9" i="1"/>
  <c r="F33" i="13" l="1"/>
  <c r="F51" i="1"/>
  <c r="F20" i="14"/>
  <c r="D19" i="11" s="1"/>
  <c r="F42" i="13"/>
  <c r="F24" i="13"/>
  <c r="F53" i="13" l="1"/>
  <c r="D18" i="11" s="1"/>
  <c r="F39" i="1"/>
  <c r="F36" i="1" l="1"/>
  <c r="F42" i="1" s="1"/>
  <c r="F30" i="1"/>
  <c r="F27" i="1"/>
  <c r="F15" i="1"/>
  <c r="F21" i="1"/>
  <c r="F33" i="1" l="1"/>
  <c r="F24" i="1"/>
  <c r="F53" i="1" l="1"/>
  <c r="C4" i="1"/>
  <c r="D17" i="11" l="1"/>
  <c r="D22" i="11" s="1"/>
  <c r="D23" i="11" l="1"/>
  <c r="D24" i="11" s="1"/>
</calcChain>
</file>

<file path=xl/sharedStrings.xml><?xml version="1.0" encoding="utf-8"?>
<sst xmlns="http://schemas.openxmlformats.org/spreadsheetml/2006/main" count="193" uniqueCount="83">
  <si>
    <t>Soupis prací</t>
  </si>
  <si>
    <t>Název veřejné zakázky:</t>
  </si>
  <si>
    <t>poznámky</t>
  </si>
  <si>
    <t>Účastník:</t>
  </si>
  <si>
    <t>Úplný název účastníka dle OR</t>
  </si>
  <si>
    <t>sídlo:</t>
  </si>
  <si>
    <t>Sídlo účastníka</t>
  </si>
  <si>
    <t>IČO:</t>
  </si>
  <si>
    <t>Identifikační číslo účastníka dle ŽL</t>
  </si>
  <si>
    <t>právní forma:</t>
  </si>
  <si>
    <t>Právní forma účastníka</t>
  </si>
  <si>
    <t>vypracoval(a):</t>
  </si>
  <si>
    <t>Zodpovědná osoba účastníka</t>
  </si>
  <si>
    <t>email:</t>
  </si>
  <si>
    <t>Kontaktní email účastníka</t>
  </si>
  <si>
    <t>datum:</t>
  </si>
  <si>
    <t>Datum vypracování nabídky</t>
  </si>
  <si>
    <t>Rekapitulace</t>
  </si>
  <si>
    <t>č. pol.</t>
  </si>
  <si>
    <t xml:space="preserve">Název </t>
  </si>
  <si>
    <t>další popis</t>
  </si>
  <si>
    <t>Cena celkem Kč bez DPH</t>
  </si>
  <si>
    <t>Učebna ICT 1</t>
  </si>
  <si>
    <t>24 ks stanic ZERO client HDMI, server, monitor, SW a další příslušenství</t>
  </si>
  <si>
    <t>Učebna ICT 2</t>
  </si>
  <si>
    <t>22 ks stanic ZERO client HDMI, server, monitor, SW a další příslušenství</t>
  </si>
  <si>
    <t>Učebna fyziky</t>
  </si>
  <si>
    <t>PC stanice pro vyučujícího vč. příslušenství, výukové tablety</t>
  </si>
  <si>
    <t>Učebna chemie</t>
  </si>
  <si>
    <t>PC stanice pro vyučujícího vč. příslušenství</t>
  </si>
  <si>
    <t>Učebna přírodovědy</t>
  </si>
  <si>
    <t>DPH 21 %</t>
  </si>
  <si>
    <t>Cena celkem vč. DPH</t>
  </si>
  <si>
    <t>Účastník odpovídá za správnost údajů</t>
  </si>
  <si>
    <t>Poznámky účastníka:</t>
  </si>
  <si>
    <t>Vypracoval (jméno příjmení, oprávněné osoby jednat jménem či za účastníka):</t>
  </si>
  <si>
    <t>Specifikace</t>
  </si>
  <si>
    <t>Množství (ks)</t>
  </si>
  <si>
    <t>Jednotková cena Kč bez DPH / ks</t>
  </si>
  <si>
    <t>Server a příslušenství</t>
  </si>
  <si>
    <t>Win Server Standard 2019</t>
  </si>
  <si>
    <t>Microsoft Windows Server 2016 Standard CZ nebo aktuálnější,  (Windows server je požadován z důvodu kompatibility s otatními již instalovanými počítači)</t>
  </si>
  <si>
    <t>Server operační systém nové stanice
(Windows Server CAL 2019 - OLP NL)</t>
  </si>
  <si>
    <t>Multilicence Microsoft OLP (Open Licence) pro školy a neziskový prostor, Microsoft WinSvrCAL 2016 SNGL OLP NL Acdmc DvcCAL (R18-05099) nebo aktuálnější</t>
  </si>
  <si>
    <t>Windows Remote Desktop Services CAL 2019</t>
  </si>
  <si>
    <t>Windows Server Remote desktop (RDS) CAL 2019 OLP NL Device CAL</t>
  </si>
  <si>
    <t xml:space="preserve">SERVER </t>
  </si>
  <si>
    <t>REKAPITULACE</t>
  </si>
  <si>
    <t>Komunikace (Switch, router, WiFi)</t>
  </si>
  <si>
    <t>Switch</t>
  </si>
  <si>
    <t>Router</t>
  </si>
  <si>
    <t>Koncové prvky a příslušenství</t>
  </si>
  <si>
    <t>Monitor</t>
  </si>
  <si>
    <t>Set myš + klávesnice</t>
  </si>
  <si>
    <t>Stolní počítače a vybavení učebny</t>
  </si>
  <si>
    <t>Kompletační a instalační práce</t>
  </si>
  <si>
    <t>Konfigurace a instalace systému</t>
  </si>
  <si>
    <t>Kompletace serveru a instalace OS s koncovými stanicemi. Nastavení domény včetně propojení s koncovými stanicemi.</t>
  </si>
  <si>
    <t>Doprava</t>
  </si>
  <si>
    <t>Doprava vybavení a zařízení do místa realizace projektu.</t>
  </si>
  <si>
    <t>Cena celkem bez DPH</t>
  </si>
  <si>
    <t xml:space="preserve">Poznámka obdobně jako podle § 89 odst. 5 a 6 dle Zákona o zadávání veřejných zakázek č. 134/2016 Sb: 
všechny uvedené obchodní názvy jsou pouze orientační. Dodavatel může nabídnout rovnocenné nebo lepší výrobky.
</t>
  </si>
  <si>
    <t>PC stanice pro vyučujícího</t>
  </si>
  <si>
    <t>Výukový tablet</t>
  </si>
  <si>
    <t>Příloha č. 1  Zadávací dokumentace - soupis prací</t>
  </si>
  <si>
    <t>V……………………………... Dne …………………………..</t>
  </si>
  <si>
    <r>
      <t xml:space="preserve">Popis nabízeného zboží (uveďte přesný název výrobku a výrobce). 
</t>
    </r>
    <r>
      <rPr>
        <b/>
        <sz val="11"/>
        <color rgb="FFFF0000"/>
        <rFont val="Calibri"/>
        <family val="2"/>
        <charset val="238"/>
        <scheme val="minor"/>
      </rPr>
      <t>K počítáčům dopište hodnotu CPU dle htttp://cpubenchmark.net !!!</t>
    </r>
  </si>
  <si>
    <t>Server</t>
  </si>
  <si>
    <t>ZERO client HDMI</t>
  </si>
  <si>
    <t>*Pokud nebude položka vyplněna, má se za to, že náklady s touto položkou spojené jsou součástí celkové nabídkové ceny.</t>
  </si>
  <si>
    <t>Server operační systém nové stanice</t>
  </si>
  <si>
    <t>Windows Remote Desktop Services</t>
  </si>
  <si>
    <t>Zpracování až 8 milionů paketů za sekundu s celkovou propustností až 16 Gbit/s nebo lepší. 
Provedení rack 1U.
Možnost připojení min. 4x optických modulů nebo více, lze tak snadno připojit a dále rozvést optickou trasu. 
Dotykový, barevný LCD displej (nebo LED, OLED atp.).  
OS router v rámci dodávky + plnohodnotná licence softwaru umožňujícího tvorbu Hotspot, PPTP tunelů, PPPoE tunelů neomezeně a správu Routeru
Napájecí kabel na 230 V.
Plná podpora sítě IPv6 a s podporou min následujících funkcí:
    statické přidělování adres a routování
    router advertisement daemon (pro autokonfiguraci adres)
    dynamické routování: BGP+, OSPFv3, a RIPng protokoly
    firewall (filter, mangle, address lists)
    DNS
    6in4 (SIT) tunely
    telnet
    ping
    traceroute
    web proxy
    nástroje sniffer a fetch</t>
  </si>
  <si>
    <t>Zpracování až 8 milionů paketů za sekundu s celkovou propustností až 16 Gbit/s nebo lepší. 
Provedení rack 1U.
Možnost připojení min. 4x optických modulů nebo více, lze tak snadno připojit a dále rozvést optickou trasu. 
Dotykový, barevný LCD displej (nebo LED, OLED atp.). 
OS router v rámci dodávky + plnohodnotná licence softwaru umožňujícího tvorbu Hotspot, PPTP tunelů, PPPoE tunelů neomezeně a správu Routeru
Napájecí kabel na 230 V.
Plná podpora sítě IPv6 a s podporou min. následujících funkcí:
    statické přidělování adres a routování
    router advertisement daemon (pro autokonfiguraci adres)
    dynamické routování: BGP+, OSPFv3, a RIPng protokoly
    firewall (filter, mangle, address lists)
    DNS
    6in4 (SIT) tunely
    telnet
    ping
    traceroute
    web proxy
    nástroje sniffer a fetch</t>
  </si>
  <si>
    <t>Vysoce kvalitní serverový disk s rozhraním min. SAS 12 Gb/s, formát 2,5“, kapacita min. 1,8 TB, rychlost min. 10 000 rpm
Typ procesoru: Serverový processor s výkonem min. CPU Mark 20,000 dle http://cpubenchmark.net.
Typ vnitřní paměti min.: DDR4-SDRAM, 
Rozvržení paměti min.: 2 × 16 GB nebo 1x 32 (min. celkem 32 GB),
HDD min. 2x 300 GB
Sloty pro HDD s rychlostí min. 10 000 rpm
Připojení na síť Ethernet, 
Technologie kabeláže min.: 10/100/1000
Typ skříně: tower či obdobný</t>
  </si>
  <si>
    <t>dynamické přerozdělování výkonu CPU a RAM
vlastní oddělený diskový prostor
požadovaná nulová hlučnost bez pohyblivých častí jako je harddisk či ventilátor
spotřeba max. 5W
podpora rozlišení 1920 x 1080 nebo lepší
10/100 Mbps Ethernet
podpora USB periferních zařízení jako jsou paměťová média, tiskárny, audio zařízení, skenery
doporučené rozměry: 130 x 90 x 30 mm (odchylka +/- 10 %)
doporučená hmotnost: 150 g (odchylka +/- 10 %)
podpora protokolu RDP s grafickou akcelerací
komunikační software a firmware pro klientské stanice v českém jazyce
výrazné snížení elektromagnetického smogu v učebnách</t>
  </si>
  <si>
    <t>Porty: 48 x RJ-45 10/100/1000, 4 x Gigabit SFP slot, 1 x RJ-45 port konzole, min. 1 x micro USB port konzole
- Přepínací kapacita min.: 104 Gbps
- Rychlost směrování min.: 77,4 Mpps
- Podpora PoE: ne
- výkonné funkce min. L2 a L2+, jako jsou statické směrování, řízení síťového provozu QoS na podnikové úrovni a jiné pokročilé strategie zabezpečení.
Dále požadujeme:
Funkce na vázání IP-MAC- Port a seznam řízení přístupu (ACL) s ochranou proti útokům ARP, DoS apod.
Funkce Quality of Service (QoS, L2 až L4) pro plynulejší a rychlejší provoz.
Rozhraní webové správy spolu s podporou min. CLI, SNMP, RMON a Dual Image pro zrychlení nastavení a konfiguraci.</t>
  </si>
  <si>
    <t>Velikost min. 21,5" LED monitor, IPS, min. Full HD, vstupy HDMI, D-Sub (VGA), DVI
 rozlišení min. 1920 x 1080 px, jas min. 250 cd/m2 
kabeláž HDMI pro připojení na dodávané PC
- povolená odchylka rozměru displeje +/- 0,3" pro minimální rozměr
- barva černá</t>
  </si>
  <si>
    <t>USB port, drátové provedení, barva černá</t>
  </si>
  <si>
    <t>Stolní počítač, pokud možno minimálních rozměrů
procesor s dostatečným výkonem pro kancelářské programy typu office a školní výukové programy CPU min výkon 8300 dle http://cpubenchmark.net 
- RAM 8GB DDR3/DDR4
- dostatečně výkonná grafická karta pro práci s kancelářskými a výukovými programy
- rychlý SSD disk kapacita min. 250 GB a více
- DVD/DVD RAM
- USB připojení klávesnice a myš
- OS pro profesionální a trvalé použití v počítačové sítí
- zařízení umožňující sdružení konektorů do jednoho celku
-integrovaná nebo přídavná zvuková karta standard pro běžný audio výstup
Součástí dodávky stanice bude též:
- klávesnice včetně numerické klávesnice (min drátový propoj)
- optická myš (min. drátový propoj)
- vše v černém provedení</t>
  </si>
  <si>
    <t>Stolní počítač, pokud možno minimálních rozměrů
procesor s dostatečným výkonem pro kancelářské programy typu office a školní výukové programy CPU min výkon 8300 dle http://cpubenchmark.net 
- RAM 8GB DDR3/DDR4
- dostatečně výkonná grafická karta pro práci s kancelářskými a výukovými programy
- rychlý SSD disk kapacita min. 250 GB a více
- DVD/DVD RAM
- USB připojení klávesnice a myš
- OS pro profesionální a trvalé použití v počítačové sítí
- zařízení umožňující sdružení konektorů do jednoho celku
-integrovaná nebo přídavná zvuková karta standard pro běžný audio výstup
Součástí dodávky stanice bude též:
- klávesnice včteně numerické klávesnice (min drátový propoj)
- optická myš (min. drátový propoj)
- vše v černém provedení</t>
  </si>
  <si>
    <t>Displej min. 10,1 " o min. rozlišení 1920 × 1200 IPS, 
interní paměť min. 32 GB, RAM 4 GB
paměťová karta (slot) 128 GB nebo více, 
Wi-Fi, Bluetooth, foto + webkamera min. 8 Mpx + 5 Mpx, 
USB-C, 
výdrž baterie udávaná výrobcem min. 8 hod.
OS Android 9.0 nebo vyšší nebo OS plně kompatibilní umožňující instalaci aplikací pro OS Android 9.0 nebo vyšší v uživatelsky přívětivém prostředí bez nutnosti dodatečných instalací mimo instalační aplikaci.</t>
  </si>
  <si>
    <t>„Pořízení vybavení interiérových učeben v ZŠ J. A. Komenského v Kyjově – ICT“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</si>
</sst>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0.0%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i/>
      <sz val="8"/>
      <name val="Arial"/>
      <family val="2"/>
      <charset val="238"/>
    </font>
    <font>
      <b/>
      <sz val="1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2" xfId="0" applyFont="1" applyFill="1" applyBorder="1"/>
    <xf numFmtId="0" fontId="0" fillId="0" borderId="0" xfId="0" applyBorder="1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/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6" fillId="0" borderId="0" xfId="0" applyFont="1" applyProtection="1">
      <protection hidden="1"/>
    </xf>
    <xf numFmtId="0" fontId="7" fillId="0" borderId="0" xfId="0" applyFont="1"/>
    <xf numFmtId="0" fontId="2" fillId="0" borderId="5" xfId="0" applyFont="1" applyBorder="1"/>
    <xf numFmtId="0" fontId="6" fillId="0" borderId="6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2" fillId="0" borderId="8" xfId="0" applyFont="1" applyBorder="1"/>
    <xf numFmtId="0" fontId="6" fillId="0" borderId="1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0" borderId="9" xfId="0" applyFont="1" applyBorder="1" applyAlignment="1" applyProtection="1">
      <alignment wrapText="1"/>
      <protection hidden="1"/>
    </xf>
    <xf numFmtId="0" fontId="2" fillId="0" borderId="10" xfId="0" applyFont="1" applyBorder="1"/>
    <xf numFmtId="0" fontId="6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165" fontId="12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/>
    <xf numFmtId="9" fontId="12" fillId="0" borderId="0" xfId="0" applyNumberFormat="1" applyFont="1" applyBorder="1" applyAlignment="1" applyProtection="1">
      <alignment horizontal="center" vertical="center"/>
      <protection hidden="1"/>
    </xf>
    <xf numFmtId="9" fontId="12" fillId="0" borderId="0" xfId="0" applyNumberFormat="1" applyFont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/>
    </xf>
    <xf numFmtId="0" fontId="15" fillId="0" borderId="0" xfId="0" applyFont="1"/>
    <xf numFmtId="0" fontId="6" fillId="0" borderId="0" xfId="0" applyFont="1" applyAlignment="1" applyProtection="1">
      <alignment wrapText="1"/>
      <protection hidden="1"/>
    </xf>
    <xf numFmtId="164" fontId="0" fillId="0" borderId="0" xfId="0" applyNumberFormat="1"/>
    <xf numFmtId="164" fontId="4" fillId="0" borderId="0" xfId="0" applyNumberFormat="1" applyFont="1"/>
    <xf numFmtId="164" fontId="0" fillId="0" borderId="0" xfId="0" applyNumberFormat="1" applyBorder="1" applyAlignment="1"/>
    <xf numFmtId="164" fontId="0" fillId="0" borderId="0" xfId="0" applyNumberFormat="1" applyAlignment="1">
      <alignment horizontal="left" vertical="top" wrapText="1"/>
    </xf>
    <xf numFmtId="0" fontId="16" fillId="3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0" fontId="6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164" fontId="16" fillId="3" borderId="1" xfId="0" applyNumberFormat="1" applyFont="1" applyFill="1" applyBorder="1" applyAlignment="1">
      <alignment horizontal="right" vertical="center" wrapText="1"/>
    </xf>
    <xf numFmtId="3" fontId="17" fillId="3" borderId="1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20" xfId="0" applyNumberFormat="1" applyFont="1" applyBorder="1" applyAlignment="1">
      <alignment horizontal="right" vertical="center" wrapText="1"/>
    </xf>
    <xf numFmtId="164" fontId="16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0" fillId="0" borderId="21" xfId="0" applyFont="1" applyFill="1" applyBorder="1" applyAlignment="1">
      <alignment horizontal="right" vertical="center" wrapText="1"/>
    </xf>
    <xf numFmtId="0" fontId="20" fillId="0" borderId="26" xfId="0" applyFont="1" applyFill="1" applyBorder="1" applyAlignment="1">
      <alignment horizontal="right" vertical="center" wrapText="1"/>
    </xf>
    <xf numFmtId="4" fontId="20" fillId="3" borderId="1" xfId="0" applyNumberFormat="1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horizontal="right" vertical="center" wrapText="1"/>
    </xf>
    <xf numFmtId="0" fontId="20" fillId="0" borderId="0" xfId="0" applyFont="1"/>
    <xf numFmtId="0" fontId="23" fillId="0" borderId="0" xfId="0" applyFont="1"/>
    <xf numFmtId="0" fontId="21" fillId="2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left" wrapText="1"/>
      <protection hidden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left" wrapText="1"/>
      <protection hidden="1"/>
    </xf>
    <xf numFmtId="0" fontId="9" fillId="0" borderId="6" xfId="0" applyFont="1" applyBorder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5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4" fontId="20" fillId="4" borderId="15" xfId="0" applyNumberFormat="1" applyFont="1" applyFill="1" applyBorder="1" applyAlignment="1">
      <alignment horizontal="right" vertical="center" wrapText="1"/>
    </xf>
    <xf numFmtId="4" fontId="20" fillId="4" borderId="16" xfId="0" applyNumberFormat="1" applyFont="1" applyFill="1" applyBorder="1" applyAlignment="1">
      <alignment horizontal="right" vertical="center" wrapText="1"/>
    </xf>
    <xf numFmtId="4" fontId="20" fillId="4" borderId="17" xfId="0" applyNumberFormat="1" applyFont="1" applyFill="1" applyBorder="1" applyAlignment="1">
      <alignment horizontal="right" vertical="center" wrapText="1"/>
    </xf>
    <xf numFmtId="4" fontId="20" fillId="0" borderId="15" xfId="0" applyNumberFormat="1" applyFont="1" applyFill="1" applyBorder="1" applyAlignment="1">
      <alignment horizontal="right" vertical="center" wrapText="1"/>
    </xf>
    <xf numFmtId="4" fontId="20" fillId="0" borderId="16" xfId="0" applyNumberFormat="1" applyFont="1" applyFill="1" applyBorder="1" applyAlignment="1">
      <alignment horizontal="right" vertical="center" wrapText="1"/>
    </xf>
    <xf numFmtId="4" fontId="20" fillId="0" borderId="17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20" fillId="4" borderId="16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0" fillId="0" borderId="16" xfId="0" applyFont="1" applyFill="1" applyBorder="1" applyAlignment="1">
      <alignment horizontal="right" vertical="center" wrapText="1"/>
    </xf>
    <xf numFmtId="0" fontId="20" fillId="0" borderId="17" xfId="0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</cellXfs>
  <cellStyles count="1">
    <cellStyle name="Normální" xfId="0" builtinId="0"/>
  </cellStyles>
  <dxfs count="1"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732065</xdr:colOff>
      <xdr:row>0</xdr:row>
      <xdr:rowOff>0</xdr:rowOff>
    </xdr:from>
    <xdr:to>
      <xdr:col>3</xdr:col>
      <xdr:colOff>219677</xdr:colOff>
      <xdr:row>1</xdr:row>
      <xdr:rowOff>0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265" y="0"/>
          <a:ext cx="5716962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791" y="0"/>
          <a:ext cx="6502495" cy="99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zoomScale="80" zoomScaleNormal="80" workbookViewId="0">
      <selection activeCell="L17" sqref="L17"/>
    </sheetView>
  </sheetViews>
  <sheetFormatPr defaultRowHeight="15" x14ac:dyDescent="0.25"/>
  <cols>
    <col min="1" max="1" width="6.85546875" customWidth="1"/>
    <col min="2" max="2" width="25.5703125" customWidth="1"/>
    <col min="3" max="3" width="67.85546875" customWidth="1"/>
    <col min="4" max="4" width="28" customWidth="1"/>
  </cols>
  <sheetData>
    <row r="1" spans="1:6" ht="63" customHeight="1" x14ac:dyDescent="0.25">
      <c r="A1" s="96"/>
      <c r="B1" s="96"/>
      <c r="C1" s="96"/>
      <c r="D1" s="96"/>
    </row>
    <row r="2" spans="1:6" ht="24.75" customHeight="1" x14ac:dyDescent="0.3">
      <c r="A2" s="4" t="s">
        <v>64</v>
      </c>
    </row>
    <row r="3" spans="1:6" ht="30" customHeight="1" x14ac:dyDescent="0.3">
      <c r="A3" s="4" t="s">
        <v>0</v>
      </c>
    </row>
    <row r="4" spans="1:6" ht="42" customHeight="1" x14ac:dyDescent="0.25">
      <c r="A4" s="97" t="s">
        <v>1</v>
      </c>
      <c r="B4" s="97"/>
      <c r="C4" s="38" t="s">
        <v>82</v>
      </c>
      <c r="D4" s="5"/>
    </row>
    <row r="5" spans="1:6" ht="14.25" customHeight="1" thickBot="1" x14ac:dyDescent="0.3">
      <c r="A5" s="61"/>
      <c r="B5" s="61"/>
      <c r="C5" s="11"/>
      <c r="D5" s="12" t="s">
        <v>2</v>
      </c>
    </row>
    <row r="6" spans="1:6" ht="32.25" customHeight="1" x14ac:dyDescent="0.25">
      <c r="A6" s="61"/>
      <c r="B6" s="13" t="s">
        <v>3</v>
      </c>
      <c r="C6" s="14"/>
      <c r="D6" s="15" t="s">
        <v>4</v>
      </c>
    </row>
    <row r="7" spans="1:6" ht="32.25" customHeight="1" x14ac:dyDescent="0.25">
      <c r="A7" s="61"/>
      <c r="B7" s="16" t="s">
        <v>5</v>
      </c>
      <c r="C7" s="17"/>
      <c r="D7" s="18" t="s">
        <v>6</v>
      </c>
    </row>
    <row r="8" spans="1:6" ht="32.25" customHeight="1" x14ac:dyDescent="0.25">
      <c r="A8" s="61"/>
      <c r="B8" s="16" t="s">
        <v>7</v>
      </c>
      <c r="C8" s="17"/>
      <c r="D8" s="19" t="s">
        <v>8</v>
      </c>
    </row>
    <row r="9" spans="1:6" ht="32.25" customHeight="1" x14ac:dyDescent="0.25">
      <c r="A9" s="61"/>
      <c r="B9" s="16" t="s">
        <v>9</v>
      </c>
      <c r="C9" s="17"/>
      <c r="D9" s="19" t="s">
        <v>10</v>
      </c>
    </row>
    <row r="10" spans="1:6" ht="32.25" customHeight="1" x14ac:dyDescent="0.25">
      <c r="A10" s="61"/>
      <c r="B10" s="16" t="s">
        <v>11</v>
      </c>
      <c r="C10" s="17"/>
      <c r="D10" s="18" t="s">
        <v>12</v>
      </c>
    </row>
    <row r="11" spans="1:6" ht="32.25" customHeight="1" x14ac:dyDescent="0.25">
      <c r="A11" s="61"/>
      <c r="B11" s="16" t="s">
        <v>13</v>
      </c>
      <c r="C11" s="17"/>
      <c r="D11" s="18" t="s">
        <v>14</v>
      </c>
    </row>
    <row r="12" spans="1:6" ht="32.25" customHeight="1" thickBot="1" x14ac:dyDescent="0.3">
      <c r="A12" s="61"/>
      <c r="B12" s="20" t="s">
        <v>15</v>
      </c>
      <c r="C12" s="21"/>
      <c r="D12" s="22" t="s">
        <v>16</v>
      </c>
    </row>
    <row r="13" spans="1:6" ht="32.25" customHeight="1" x14ac:dyDescent="0.25">
      <c r="A13" s="61"/>
      <c r="B13" s="61"/>
      <c r="C13" s="11"/>
      <c r="D13" s="5"/>
    </row>
    <row r="14" spans="1:6" ht="21" customHeight="1" x14ac:dyDescent="0.35">
      <c r="A14" s="3"/>
      <c r="C14" s="23" t="s">
        <v>17</v>
      </c>
    </row>
    <row r="16" spans="1:6" ht="43.5" customHeight="1" x14ac:dyDescent="0.25">
      <c r="A16" s="24" t="s">
        <v>18</v>
      </c>
      <c r="B16" s="24" t="s">
        <v>19</v>
      </c>
      <c r="C16" s="24" t="s">
        <v>20</v>
      </c>
      <c r="D16" s="25" t="s">
        <v>21</v>
      </c>
      <c r="E16" s="1"/>
      <c r="F16" s="2"/>
    </row>
    <row r="17" spans="1:9" ht="30.75" customHeight="1" x14ac:dyDescent="0.25">
      <c r="A17" s="36">
        <v>1</v>
      </c>
      <c r="B17" s="26" t="s">
        <v>22</v>
      </c>
      <c r="C17" s="27" t="s">
        <v>23</v>
      </c>
      <c r="D17" s="28">
        <f>'Učebna ICT 1'!F53</f>
        <v>0</v>
      </c>
      <c r="E17" s="44"/>
    </row>
    <row r="18" spans="1:9" ht="25.5" customHeight="1" x14ac:dyDescent="0.25">
      <c r="A18" s="36">
        <v>2</v>
      </c>
      <c r="B18" s="29" t="s">
        <v>24</v>
      </c>
      <c r="C18" s="27" t="s">
        <v>25</v>
      </c>
      <c r="D18" s="28">
        <f>'Učebna ICT 2'!F53</f>
        <v>0</v>
      </c>
      <c r="E18" s="44"/>
    </row>
    <row r="19" spans="1:9" ht="27.75" customHeight="1" x14ac:dyDescent="0.25">
      <c r="A19" s="36">
        <v>3</v>
      </c>
      <c r="B19" s="26" t="s">
        <v>26</v>
      </c>
      <c r="C19" s="27" t="s">
        <v>27</v>
      </c>
      <c r="D19" s="28">
        <f>Fyzika!F20</f>
        <v>0</v>
      </c>
      <c r="E19" s="44"/>
    </row>
    <row r="20" spans="1:9" ht="25.5" customHeight="1" x14ac:dyDescent="0.25">
      <c r="A20" s="36">
        <v>4</v>
      </c>
      <c r="B20" s="29" t="s">
        <v>28</v>
      </c>
      <c r="C20" s="27" t="s">
        <v>29</v>
      </c>
      <c r="D20" s="28">
        <f>Chemie!F17</f>
        <v>0</v>
      </c>
      <c r="E20" s="44"/>
    </row>
    <row r="21" spans="1:9" ht="25.5" customHeight="1" thickBot="1" x14ac:dyDescent="0.3">
      <c r="A21" s="54">
        <v>5</v>
      </c>
      <c r="B21" s="55" t="s">
        <v>30</v>
      </c>
      <c r="C21" s="56" t="s">
        <v>29</v>
      </c>
      <c r="D21" s="57">
        <f>Přírodověda!F17</f>
        <v>0</v>
      </c>
      <c r="E21" s="44"/>
    </row>
    <row r="22" spans="1:9" ht="33.75" customHeight="1" x14ac:dyDescent="0.25">
      <c r="A22" s="104"/>
      <c r="B22" s="98" t="s">
        <v>60</v>
      </c>
      <c r="C22" s="98"/>
      <c r="D22" s="58">
        <f>SUM(D17:D21)</f>
        <v>0</v>
      </c>
      <c r="E22" s="44"/>
    </row>
    <row r="23" spans="1:9" ht="33.75" customHeight="1" x14ac:dyDescent="0.25">
      <c r="A23" s="105"/>
      <c r="B23" s="102" t="s">
        <v>31</v>
      </c>
      <c r="C23" s="102"/>
      <c r="D23" s="59">
        <f>D22*0.21</f>
        <v>0</v>
      </c>
      <c r="E23" s="44"/>
    </row>
    <row r="24" spans="1:9" ht="33.75" customHeight="1" thickBot="1" x14ac:dyDescent="0.3">
      <c r="A24" s="106"/>
      <c r="B24" s="103" t="s">
        <v>32</v>
      </c>
      <c r="C24" s="103"/>
      <c r="D24" s="60">
        <f>D22+D23</f>
        <v>0</v>
      </c>
      <c r="E24" s="44"/>
    </row>
    <row r="26" spans="1:9" x14ac:dyDescent="0.25">
      <c r="A26" s="99" t="s">
        <v>69</v>
      </c>
      <c r="B26" s="99"/>
      <c r="C26" s="99"/>
      <c r="D26" s="99"/>
    </row>
    <row r="27" spans="1:9" ht="28.5" customHeight="1" x14ac:dyDescent="0.25">
      <c r="A27" s="99"/>
      <c r="B27" s="99"/>
      <c r="C27" s="99"/>
      <c r="D27" s="99"/>
    </row>
    <row r="30" spans="1:9" x14ac:dyDescent="0.25">
      <c r="B30" s="30" t="s">
        <v>33</v>
      </c>
    </row>
    <row r="32" spans="1:9" x14ac:dyDescent="0.25">
      <c r="C32" s="2"/>
      <c r="D32" s="2"/>
      <c r="E32" s="2"/>
      <c r="F32" s="2"/>
      <c r="G32" s="2"/>
      <c r="H32" s="31"/>
      <c r="I32" s="32"/>
    </row>
    <row r="33" spans="2:9" x14ac:dyDescent="0.25">
      <c r="B33" s="33" t="s">
        <v>34</v>
      </c>
      <c r="I33" s="34"/>
    </row>
    <row r="34" spans="2:9" x14ac:dyDescent="0.25">
      <c r="B34" s="62"/>
      <c r="C34" s="62"/>
      <c r="D34" s="62"/>
      <c r="E34" s="62"/>
      <c r="F34" s="62"/>
      <c r="G34" s="62"/>
      <c r="H34" s="62"/>
      <c r="I34" s="35"/>
    </row>
    <row r="35" spans="2:9" x14ac:dyDescent="0.25">
      <c r="B35" s="62"/>
      <c r="C35" s="62"/>
      <c r="D35" s="62"/>
      <c r="E35" s="62"/>
      <c r="F35" s="62"/>
      <c r="G35" s="62"/>
      <c r="H35" s="62"/>
      <c r="I35" s="35"/>
    </row>
    <row r="36" spans="2:9" x14ac:dyDescent="0.25">
      <c r="B36" s="62"/>
      <c r="C36" s="62"/>
      <c r="D36" s="62"/>
      <c r="E36" s="62"/>
      <c r="F36" s="62"/>
      <c r="G36" s="62"/>
      <c r="H36" s="62"/>
      <c r="I36" s="35"/>
    </row>
    <row r="37" spans="2:9" x14ac:dyDescent="0.25">
      <c r="B37" s="100" t="s">
        <v>65</v>
      </c>
      <c r="C37" s="101"/>
      <c r="D37" s="101"/>
      <c r="E37" s="101"/>
      <c r="F37" s="101"/>
      <c r="G37" s="101"/>
      <c r="H37" s="101"/>
      <c r="I37" s="101"/>
    </row>
    <row r="38" spans="2:9" x14ac:dyDescent="0.25">
      <c r="B38" s="62"/>
      <c r="C38" s="62"/>
      <c r="D38" s="62"/>
      <c r="E38" s="62"/>
      <c r="F38" s="62"/>
      <c r="G38" s="62"/>
      <c r="H38" s="62"/>
    </row>
    <row r="39" spans="2:9" ht="24" customHeight="1" x14ac:dyDescent="0.25">
      <c r="B39" s="95" t="s">
        <v>35</v>
      </c>
      <c r="C39" s="95"/>
      <c r="D39" s="95"/>
      <c r="E39" s="95"/>
      <c r="F39" s="62"/>
      <c r="G39" s="62"/>
      <c r="H39" s="62"/>
    </row>
    <row r="75" ht="21" customHeight="1" x14ac:dyDescent="0.25"/>
  </sheetData>
  <protectedRanges>
    <protectedRange sqref="B34:H39 H32" name="Oblast3"/>
    <protectedRange sqref="B34:H39" name="Oblast2"/>
  </protectedRanges>
  <mergeCells count="9">
    <mergeCell ref="B39:E39"/>
    <mergeCell ref="A1:D1"/>
    <mergeCell ref="A4:B4"/>
    <mergeCell ref="B22:C22"/>
    <mergeCell ref="A26:D27"/>
    <mergeCell ref="B37:I37"/>
    <mergeCell ref="B23:C23"/>
    <mergeCell ref="B24:C24"/>
    <mergeCell ref="A22:A24"/>
  </mergeCells>
  <conditionalFormatting sqref="H32">
    <cfRule type="cellIs" dxfId="0" priority="1" stopIfTrue="1" operator="greaterThan">
      <formula>0</formula>
    </cfRule>
  </conditionalFormatting>
  <pageMargins left="0.7" right="0.7" top="0.78740157499999996" bottom="0.78740157499999996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zoomScale="80" zoomScaleNormal="80" zoomScaleSheetLayoutView="80" workbookViewId="0">
      <selection activeCell="C4" sqref="C4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7" customWidth="1"/>
    <col min="5" max="5" width="12.140625" customWidth="1"/>
    <col min="6" max="6" width="20" style="39" customWidth="1"/>
    <col min="7" max="7" width="31.140625" customWidth="1"/>
  </cols>
  <sheetData>
    <row r="1" spans="1:13" ht="63" customHeight="1" x14ac:dyDescent="0.25">
      <c r="A1" s="96"/>
      <c r="B1" s="96"/>
      <c r="C1" s="96"/>
      <c r="D1" s="96"/>
      <c r="E1" s="96"/>
      <c r="F1" s="96"/>
    </row>
    <row r="2" spans="1:13" ht="18.75" customHeight="1" x14ac:dyDescent="0.25">
      <c r="A2" s="3"/>
    </row>
    <row r="3" spans="1:13" ht="30" customHeight="1" x14ac:dyDescent="0.3">
      <c r="A3" s="4" t="s">
        <v>0</v>
      </c>
      <c r="B3" s="37"/>
      <c r="C3" s="88"/>
    </row>
    <row r="4" spans="1:13" ht="32.25" customHeight="1" x14ac:dyDescent="0.25">
      <c r="A4" s="97" t="s">
        <v>1</v>
      </c>
      <c r="B4" s="97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13" ht="32.25" customHeight="1" x14ac:dyDescent="0.25">
      <c r="A5" s="94"/>
      <c r="B5" s="94"/>
      <c r="C5" s="11" t="s">
        <v>22</v>
      </c>
      <c r="D5" s="5"/>
      <c r="E5" s="5"/>
      <c r="F5" s="40"/>
    </row>
    <row r="7" spans="1:13" s="48" customFormat="1" ht="78.75" customHeight="1" x14ac:dyDescent="0.25">
      <c r="A7" s="45" t="s">
        <v>18</v>
      </c>
      <c r="B7" s="45" t="s">
        <v>19</v>
      </c>
      <c r="C7" s="89" t="s">
        <v>36</v>
      </c>
      <c r="D7" s="46" t="s">
        <v>37</v>
      </c>
      <c r="E7" s="46" t="s">
        <v>38</v>
      </c>
      <c r="F7" s="47" t="s">
        <v>21</v>
      </c>
      <c r="G7" s="71" t="s">
        <v>66</v>
      </c>
    </row>
    <row r="8" spans="1:13" s="48" customFormat="1" ht="36" customHeight="1" x14ac:dyDescent="0.25">
      <c r="A8" s="49"/>
      <c r="B8" s="121" t="s">
        <v>39</v>
      </c>
      <c r="C8" s="121"/>
      <c r="D8" s="121"/>
      <c r="E8" s="121"/>
      <c r="F8" s="121"/>
      <c r="G8" s="122"/>
    </row>
    <row r="9" spans="1:13" s="48" customFormat="1" ht="44.25" customHeight="1" x14ac:dyDescent="0.25">
      <c r="A9" s="110">
        <v>1</v>
      </c>
      <c r="B9" s="107" t="s">
        <v>67</v>
      </c>
      <c r="C9" s="108" t="s">
        <v>74</v>
      </c>
      <c r="D9" s="109">
        <v>1</v>
      </c>
      <c r="E9" s="111">
        <v>0</v>
      </c>
      <c r="F9" s="113">
        <f>D9*E9</f>
        <v>0</v>
      </c>
      <c r="G9" s="113"/>
    </row>
    <row r="10" spans="1:13" s="48" customFormat="1" ht="75" customHeight="1" x14ac:dyDescent="0.25">
      <c r="A10" s="110"/>
      <c r="B10" s="108"/>
      <c r="C10" s="108"/>
      <c r="D10" s="110"/>
      <c r="E10" s="111"/>
      <c r="F10" s="113"/>
      <c r="G10" s="113"/>
      <c r="H10" s="126"/>
      <c r="I10" s="127"/>
      <c r="J10" s="127"/>
      <c r="K10" s="127"/>
      <c r="L10" s="127"/>
      <c r="M10" s="127"/>
    </row>
    <row r="11" spans="1:13" s="48" customFormat="1" ht="65.25" customHeight="1" x14ac:dyDescent="0.25">
      <c r="A11" s="110"/>
      <c r="B11" s="108"/>
      <c r="C11" s="108"/>
      <c r="D11" s="110"/>
      <c r="E11" s="111"/>
      <c r="F11" s="113"/>
      <c r="G11" s="113"/>
    </row>
    <row r="12" spans="1:13" s="48" customFormat="1" ht="54.75" customHeight="1" x14ac:dyDescent="0.25">
      <c r="A12" s="110">
        <v>2</v>
      </c>
      <c r="B12" s="107" t="s">
        <v>68</v>
      </c>
      <c r="C12" s="115" t="s">
        <v>75</v>
      </c>
      <c r="D12" s="109">
        <v>24</v>
      </c>
      <c r="E12" s="111">
        <v>0</v>
      </c>
      <c r="F12" s="113">
        <f>D12*E12</f>
        <v>0</v>
      </c>
      <c r="G12" s="113"/>
    </row>
    <row r="13" spans="1:13" s="48" customFormat="1" ht="54.75" customHeight="1" x14ac:dyDescent="0.25">
      <c r="A13" s="110"/>
      <c r="B13" s="108"/>
      <c r="C13" s="115"/>
      <c r="D13" s="110"/>
      <c r="E13" s="112"/>
      <c r="F13" s="114"/>
      <c r="G13" s="114"/>
      <c r="H13" s="124"/>
      <c r="I13" s="128"/>
      <c r="J13" s="128"/>
      <c r="K13" s="128"/>
      <c r="L13" s="128"/>
      <c r="M13" s="128"/>
    </row>
    <row r="14" spans="1:13" s="48" customFormat="1" ht="132" customHeight="1" x14ac:dyDescent="0.25">
      <c r="A14" s="110"/>
      <c r="B14" s="108"/>
      <c r="C14" s="115"/>
      <c r="D14" s="110"/>
      <c r="E14" s="112"/>
      <c r="F14" s="114"/>
      <c r="G14" s="114"/>
    </row>
    <row r="15" spans="1:13" s="48" customFormat="1" ht="23.25" customHeight="1" x14ac:dyDescent="0.25">
      <c r="A15" s="110">
        <v>3</v>
      </c>
      <c r="B15" s="107" t="s">
        <v>40</v>
      </c>
      <c r="C15" s="115" t="s">
        <v>41</v>
      </c>
      <c r="D15" s="109">
        <v>1</v>
      </c>
      <c r="E15" s="111">
        <v>0</v>
      </c>
      <c r="F15" s="113">
        <f t="shared" ref="F15:F21" si="0">D15*E15</f>
        <v>0</v>
      </c>
      <c r="G15" s="113"/>
    </row>
    <row r="16" spans="1:13" s="48" customFormat="1" ht="20.25" customHeight="1" x14ac:dyDescent="0.25">
      <c r="A16" s="110"/>
      <c r="B16" s="108"/>
      <c r="C16" s="115"/>
      <c r="D16" s="110"/>
      <c r="E16" s="112"/>
      <c r="F16" s="114"/>
      <c r="G16" s="114"/>
    </row>
    <row r="17" spans="1:13" s="48" customFormat="1" ht="24" customHeight="1" x14ac:dyDescent="0.25">
      <c r="A17" s="110"/>
      <c r="B17" s="108"/>
      <c r="C17" s="115"/>
      <c r="D17" s="110"/>
      <c r="E17" s="112"/>
      <c r="F17" s="114"/>
      <c r="G17" s="114"/>
    </row>
    <row r="18" spans="1:13" s="48" customFormat="1" ht="17.25" customHeight="1" x14ac:dyDescent="0.25">
      <c r="A18" s="110">
        <v>4</v>
      </c>
      <c r="B18" s="107" t="s">
        <v>70</v>
      </c>
      <c r="C18" s="115" t="s">
        <v>43</v>
      </c>
      <c r="D18" s="109">
        <v>24</v>
      </c>
      <c r="E18" s="111">
        <v>0</v>
      </c>
      <c r="F18" s="113">
        <f t="shared" si="0"/>
        <v>0</v>
      </c>
      <c r="G18" s="113"/>
    </row>
    <row r="19" spans="1:13" s="48" customFormat="1" ht="20.25" customHeight="1" x14ac:dyDescent="0.25">
      <c r="A19" s="110"/>
      <c r="B19" s="108"/>
      <c r="C19" s="115"/>
      <c r="D19" s="110"/>
      <c r="E19" s="112"/>
      <c r="F19" s="114"/>
      <c r="G19" s="114"/>
    </row>
    <row r="20" spans="1:13" s="48" customFormat="1" ht="26.25" customHeight="1" x14ac:dyDescent="0.25">
      <c r="A20" s="110"/>
      <c r="B20" s="108"/>
      <c r="C20" s="115"/>
      <c r="D20" s="110"/>
      <c r="E20" s="112"/>
      <c r="F20" s="114"/>
      <c r="G20" s="114"/>
    </row>
    <row r="21" spans="1:13" s="48" customFormat="1" ht="15" customHeight="1" x14ac:dyDescent="0.25">
      <c r="A21" s="110">
        <v>5</v>
      </c>
      <c r="B21" s="107" t="s">
        <v>71</v>
      </c>
      <c r="C21" s="115" t="s">
        <v>45</v>
      </c>
      <c r="D21" s="109">
        <v>24</v>
      </c>
      <c r="E21" s="111">
        <v>0</v>
      </c>
      <c r="F21" s="113">
        <f t="shared" si="0"/>
        <v>0</v>
      </c>
      <c r="G21" s="113"/>
    </row>
    <row r="22" spans="1:13" s="48" customFormat="1" ht="16.5" customHeight="1" x14ac:dyDescent="0.25">
      <c r="A22" s="110"/>
      <c r="B22" s="108"/>
      <c r="C22" s="115"/>
      <c r="D22" s="110"/>
      <c r="E22" s="112"/>
      <c r="F22" s="114"/>
      <c r="G22" s="114"/>
    </row>
    <row r="23" spans="1:13" s="48" customFormat="1" ht="13.5" customHeight="1" x14ac:dyDescent="0.25">
      <c r="A23" s="110"/>
      <c r="B23" s="108"/>
      <c r="C23" s="115"/>
      <c r="D23" s="110"/>
      <c r="E23" s="112"/>
      <c r="F23" s="114"/>
      <c r="G23" s="114"/>
    </row>
    <row r="24" spans="1:13" s="48" customFormat="1" ht="40.5" customHeight="1" x14ac:dyDescent="0.25">
      <c r="A24" s="50"/>
      <c r="B24" s="43" t="s">
        <v>46</v>
      </c>
      <c r="C24" s="90" t="s">
        <v>47</v>
      </c>
      <c r="D24" s="51"/>
      <c r="E24" s="66"/>
      <c r="F24" s="67">
        <f>SUM(F9:F23)</f>
        <v>0</v>
      </c>
      <c r="G24" s="67"/>
    </row>
    <row r="25" spans="1:13" s="48" customFormat="1" ht="36" customHeight="1" x14ac:dyDescent="0.25">
      <c r="A25" s="118"/>
      <c r="B25" s="123"/>
      <c r="C25" s="123"/>
      <c r="D25" s="123"/>
      <c r="E25" s="123"/>
      <c r="F25" s="123"/>
      <c r="G25" s="119"/>
    </row>
    <row r="26" spans="1:13" s="48" customFormat="1" ht="36.75" customHeight="1" x14ac:dyDescent="0.25">
      <c r="A26" s="52"/>
      <c r="B26" s="121" t="s">
        <v>48</v>
      </c>
      <c r="C26" s="121"/>
      <c r="D26" s="121"/>
      <c r="E26" s="121"/>
      <c r="F26" s="121"/>
      <c r="G26" s="122"/>
    </row>
    <row r="27" spans="1:13" s="48" customFormat="1" ht="70.5" customHeight="1" x14ac:dyDescent="0.25">
      <c r="A27" s="120">
        <v>1</v>
      </c>
      <c r="B27" s="107" t="s">
        <v>49</v>
      </c>
      <c r="C27" s="115" t="s">
        <v>76</v>
      </c>
      <c r="D27" s="109">
        <v>2</v>
      </c>
      <c r="E27" s="111">
        <v>0</v>
      </c>
      <c r="F27" s="113">
        <f t="shared" ref="F27:F30" si="1">D27*E27</f>
        <v>0</v>
      </c>
      <c r="G27" s="113"/>
      <c r="H27" s="124"/>
      <c r="I27" s="125"/>
      <c r="J27" s="125"/>
      <c r="K27" s="125"/>
      <c r="L27" s="125"/>
      <c r="M27" s="125"/>
    </row>
    <row r="28" spans="1:13" s="48" customFormat="1" ht="87.75" customHeight="1" x14ac:dyDescent="0.25">
      <c r="A28" s="120"/>
      <c r="B28" s="108"/>
      <c r="C28" s="115"/>
      <c r="D28" s="110"/>
      <c r="E28" s="111"/>
      <c r="F28" s="113"/>
      <c r="G28" s="113"/>
      <c r="H28" s="124"/>
      <c r="I28" s="125"/>
      <c r="J28" s="125"/>
      <c r="K28" s="125"/>
      <c r="L28" s="125"/>
      <c r="M28" s="125"/>
    </row>
    <row r="29" spans="1:13" s="48" customFormat="1" ht="87" customHeight="1" x14ac:dyDescent="0.25">
      <c r="A29" s="120"/>
      <c r="B29" s="108"/>
      <c r="C29" s="115"/>
      <c r="D29" s="110"/>
      <c r="E29" s="111"/>
      <c r="F29" s="113"/>
      <c r="G29" s="113"/>
    </row>
    <row r="30" spans="1:13" s="48" customFormat="1" ht="58.5" customHeight="1" x14ac:dyDescent="0.25">
      <c r="A30" s="120">
        <v>2</v>
      </c>
      <c r="B30" s="107" t="s">
        <v>50</v>
      </c>
      <c r="C30" s="115" t="s">
        <v>72</v>
      </c>
      <c r="D30" s="109">
        <v>1</v>
      </c>
      <c r="E30" s="111">
        <v>0</v>
      </c>
      <c r="F30" s="113">
        <f t="shared" si="1"/>
        <v>0</v>
      </c>
      <c r="G30" s="113"/>
    </row>
    <row r="31" spans="1:13" s="48" customFormat="1" ht="145.5" customHeight="1" x14ac:dyDescent="0.25">
      <c r="A31" s="120"/>
      <c r="B31" s="108"/>
      <c r="C31" s="115"/>
      <c r="D31" s="110"/>
      <c r="E31" s="112"/>
      <c r="F31" s="114"/>
      <c r="G31" s="114"/>
    </row>
    <row r="32" spans="1:13" s="48" customFormat="1" ht="168.75" customHeight="1" x14ac:dyDescent="0.25">
      <c r="A32" s="120"/>
      <c r="B32" s="108"/>
      <c r="C32" s="115"/>
      <c r="D32" s="110"/>
      <c r="E32" s="112"/>
      <c r="F32" s="114"/>
      <c r="G32" s="114"/>
    </row>
    <row r="33" spans="1:13" s="48" customFormat="1" ht="45" customHeight="1" x14ac:dyDescent="0.25">
      <c r="A33" s="50"/>
      <c r="B33" s="43" t="s">
        <v>48</v>
      </c>
      <c r="C33" s="91" t="s">
        <v>47</v>
      </c>
      <c r="D33" s="51"/>
      <c r="E33" s="68"/>
      <c r="F33" s="67">
        <f>SUM(F27:F30)</f>
        <v>0</v>
      </c>
      <c r="G33" s="67"/>
    </row>
    <row r="34" spans="1:13" s="48" customFormat="1" ht="25.5" customHeight="1" x14ac:dyDescent="0.25">
      <c r="A34" s="118"/>
      <c r="B34" s="119"/>
      <c r="C34" s="119"/>
      <c r="D34" s="119"/>
      <c r="E34" s="119"/>
      <c r="F34" s="119"/>
    </row>
    <row r="35" spans="1:13" s="48" customFormat="1" ht="41.25" customHeight="1" x14ac:dyDescent="0.25">
      <c r="A35" s="52"/>
      <c r="B35" s="121" t="s">
        <v>51</v>
      </c>
      <c r="C35" s="121"/>
      <c r="D35" s="121"/>
      <c r="E35" s="121"/>
      <c r="F35" s="121"/>
      <c r="G35" s="122"/>
    </row>
    <row r="36" spans="1:13" s="48" customFormat="1" ht="29.25" customHeight="1" x14ac:dyDescent="0.25">
      <c r="A36" s="120">
        <v>1</v>
      </c>
      <c r="B36" s="107" t="s">
        <v>52</v>
      </c>
      <c r="C36" s="108" t="s">
        <v>77</v>
      </c>
      <c r="D36" s="109">
        <v>25</v>
      </c>
      <c r="E36" s="111">
        <v>0</v>
      </c>
      <c r="F36" s="113">
        <f t="shared" ref="F36:F39" si="2">D36*E36</f>
        <v>0</v>
      </c>
      <c r="G36" s="113"/>
      <c r="H36" s="124"/>
      <c r="I36" s="125"/>
      <c r="J36" s="125"/>
      <c r="K36" s="125"/>
      <c r="L36" s="125"/>
      <c r="M36" s="125"/>
    </row>
    <row r="37" spans="1:13" s="48" customFormat="1" ht="34.5" customHeight="1" x14ac:dyDescent="0.25">
      <c r="A37" s="120"/>
      <c r="B37" s="108"/>
      <c r="C37" s="108"/>
      <c r="D37" s="110"/>
      <c r="E37" s="111"/>
      <c r="F37" s="113"/>
      <c r="G37" s="113"/>
      <c r="H37" s="124"/>
      <c r="I37" s="125"/>
      <c r="J37" s="125"/>
      <c r="K37" s="125"/>
      <c r="L37" s="125"/>
      <c r="M37" s="125"/>
    </row>
    <row r="38" spans="1:13" s="48" customFormat="1" ht="48" customHeight="1" x14ac:dyDescent="0.25">
      <c r="A38" s="120"/>
      <c r="B38" s="108"/>
      <c r="C38" s="108"/>
      <c r="D38" s="110"/>
      <c r="E38" s="111"/>
      <c r="F38" s="113"/>
      <c r="G38" s="113"/>
    </row>
    <row r="39" spans="1:13" s="48" customFormat="1" ht="19.5" customHeight="1" x14ac:dyDescent="0.25">
      <c r="A39" s="120">
        <v>2</v>
      </c>
      <c r="B39" s="107" t="s">
        <v>53</v>
      </c>
      <c r="C39" s="115" t="s">
        <v>78</v>
      </c>
      <c r="D39" s="109">
        <v>25</v>
      </c>
      <c r="E39" s="111">
        <v>0</v>
      </c>
      <c r="F39" s="113">
        <f t="shared" si="2"/>
        <v>0</v>
      </c>
      <c r="G39" s="113"/>
      <c r="H39" s="124"/>
      <c r="I39" s="125"/>
      <c r="J39" s="125"/>
      <c r="K39" s="125"/>
      <c r="L39" s="125"/>
      <c r="M39" s="125"/>
    </row>
    <row r="40" spans="1:13" s="48" customFormat="1" ht="20.25" customHeight="1" x14ac:dyDescent="0.25">
      <c r="A40" s="120"/>
      <c r="B40" s="108"/>
      <c r="C40" s="115"/>
      <c r="D40" s="110"/>
      <c r="E40" s="112"/>
      <c r="F40" s="114"/>
      <c r="G40" s="114"/>
      <c r="H40" s="124"/>
      <c r="I40" s="125"/>
      <c r="J40" s="125"/>
      <c r="K40" s="125"/>
      <c r="L40" s="125"/>
      <c r="M40" s="125"/>
    </row>
    <row r="41" spans="1:13" s="48" customFormat="1" ht="19.5" customHeight="1" x14ac:dyDescent="0.25">
      <c r="A41" s="120"/>
      <c r="B41" s="108"/>
      <c r="C41" s="115"/>
      <c r="D41" s="110"/>
      <c r="E41" s="112"/>
      <c r="F41" s="114"/>
      <c r="G41" s="114"/>
    </row>
    <row r="42" spans="1:13" s="48" customFormat="1" ht="45.75" customHeight="1" x14ac:dyDescent="0.25">
      <c r="A42" s="50"/>
      <c r="B42" s="43" t="s">
        <v>54</v>
      </c>
      <c r="C42" s="91" t="s">
        <v>47</v>
      </c>
      <c r="D42" s="51"/>
      <c r="E42" s="68"/>
      <c r="F42" s="67">
        <f>SUM(F36:F41)</f>
        <v>0</v>
      </c>
      <c r="G42" s="67"/>
    </row>
    <row r="43" spans="1:13" s="48" customFormat="1" ht="36" customHeight="1" x14ac:dyDescent="0.25">
      <c r="A43" s="118"/>
      <c r="B43" s="123"/>
      <c r="C43" s="123"/>
      <c r="D43" s="123"/>
      <c r="E43" s="123"/>
      <c r="F43" s="123"/>
      <c r="G43" s="119"/>
    </row>
    <row r="44" spans="1:13" s="48" customFormat="1" ht="36.75" customHeight="1" x14ac:dyDescent="0.25">
      <c r="A44" s="52"/>
      <c r="B44" s="121" t="s">
        <v>55</v>
      </c>
      <c r="C44" s="121"/>
      <c r="D44" s="121"/>
      <c r="E44" s="121"/>
      <c r="F44" s="121"/>
      <c r="G44" s="122"/>
    </row>
    <row r="45" spans="1:13" s="48" customFormat="1" ht="18" customHeight="1" x14ac:dyDescent="0.25">
      <c r="A45" s="120">
        <v>1</v>
      </c>
      <c r="B45" s="107" t="s">
        <v>56</v>
      </c>
      <c r="C45" s="115" t="s">
        <v>57</v>
      </c>
      <c r="D45" s="109">
        <v>1</v>
      </c>
      <c r="E45" s="111">
        <v>0</v>
      </c>
      <c r="F45" s="113">
        <f t="shared" ref="F45" si="3">D45*E45</f>
        <v>0</v>
      </c>
      <c r="G45" s="113"/>
    </row>
    <row r="46" spans="1:13" s="48" customFormat="1" ht="21" customHeight="1" x14ac:dyDescent="0.25">
      <c r="A46" s="120"/>
      <c r="B46" s="108"/>
      <c r="C46" s="115"/>
      <c r="D46" s="110"/>
      <c r="E46" s="112"/>
      <c r="F46" s="114"/>
      <c r="G46" s="114"/>
    </row>
    <row r="47" spans="1:13" s="48" customFormat="1" ht="19.5" customHeight="1" x14ac:dyDescent="0.25">
      <c r="A47" s="120"/>
      <c r="B47" s="108"/>
      <c r="C47" s="115"/>
      <c r="D47" s="110"/>
      <c r="E47" s="112"/>
      <c r="F47" s="114"/>
      <c r="G47" s="114"/>
    </row>
    <row r="48" spans="1:13" s="48" customFormat="1" ht="17.25" customHeight="1" x14ac:dyDescent="0.25">
      <c r="A48" s="120">
        <v>2</v>
      </c>
      <c r="B48" s="107" t="s">
        <v>58</v>
      </c>
      <c r="C48" s="115" t="s">
        <v>59</v>
      </c>
      <c r="D48" s="109">
        <v>1</v>
      </c>
      <c r="E48" s="111">
        <v>0</v>
      </c>
      <c r="F48" s="113">
        <f t="shared" ref="F48" si="4">D48*E48</f>
        <v>0</v>
      </c>
      <c r="G48" s="113"/>
    </row>
    <row r="49" spans="1:7" s="48" customFormat="1" ht="18" customHeight="1" x14ac:dyDescent="0.25">
      <c r="A49" s="120"/>
      <c r="B49" s="108"/>
      <c r="C49" s="115"/>
      <c r="D49" s="110"/>
      <c r="E49" s="112"/>
      <c r="F49" s="114"/>
      <c r="G49" s="114"/>
    </row>
    <row r="50" spans="1:7" s="48" customFormat="1" ht="17.25" customHeight="1" x14ac:dyDescent="0.25">
      <c r="A50" s="120"/>
      <c r="B50" s="108"/>
      <c r="C50" s="115"/>
      <c r="D50" s="110"/>
      <c r="E50" s="112"/>
      <c r="F50" s="114"/>
      <c r="G50" s="114"/>
    </row>
    <row r="51" spans="1:7" s="48" customFormat="1" ht="45" customHeight="1" x14ac:dyDescent="0.25">
      <c r="A51" s="50"/>
      <c r="B51" s="43" t="s">
        <v>48</v>
      </c>
      <c r="C51" s="91" t="s">
        <v>47</v>
      </c>
      <c r="D51" s="51"/>
      <c r="E51" s="68"/>
      <c r="F51" s="67">
        <f>SUM(F45:F50)</f>
        <v>0</v>
      </c>
      <c r="G51" s="67"/>
    </row>
    <row r="52" spans="1:7" s="48" customFormat="1" ht="25.5" customHeight="1" thickBot="1" x14ac:dyDescent="0.3">
      <c r="A52" s="118"/>
      <c r="B52" s="119"/>
      <c r="C52" s="119"/>
      <c r="D52" s="119"/>
      <c r="E52" s="119"/>
      <c r="F52" s="119"/>
    </row>
    <row r="53" spans="1:7" s="48" customFormat="1" ht="39" customHeight="1" thickBot="1" x14ac:dyDescent="0.3">
      <c r="A53" s="72"/>
      <c r="B53" s="73"/>
      <c r="C53" s="117" t="s">
        <v>60</v>
      </c>
      <c r="D53" s="117"/>
      <c r="E53" s="117"/>
      <c r="F53" s="78">
        <f>F42+F33+F24+F51</f>
        <v>0</v>
      </c>
      <c r="G53" s="74"/>
    </row>
    <row r="54" spans="1:7" ht="18.75" x14ac:dyDescent="0.25">
      <c r="A54" s="6"/>
      <c r="B54" s="7"/>
      <c r="C54" s="92"/>
      <c r="D54" s="9"/>
      <c r="E54" s="8"/>
      <c r="F54" s="41"/>
    </row>
    <row r="55" spans="1:7" ht="15" customHeight="1" x14ac:dyDescent="0.25">
      <c r="A55" s="10"/>
      <c r="B55" s="116" t="s">
        <v>61</v>
      </c>
      <c r="C55" s="116"/>
      <c r="D55" s="116"/>
      <c r="E55" s="116"/>
      <c r="F55" s="116"/>
    </row>
    <row r="56" spans="1:7" x14ac:dyDescent="0.25">
      <c r="B56" s="116"/>
      <c r="C56" s="116"/>
      <c r="D56" s="116"/>
      <c r="E56" s="116"/>
      <c r="F56" s="116"/>
    </row>
    <row r="57" spans="1:7" ht="15" customHeight="1" x14ac:dyDescent="0.25">
      <c r="A57" s="63"/>
      <c r="B57" s="63"/>
      <c r="C57" s="93"/>
      <c r="D57" s="63"/>
      <c r="E57" s="63"/>
      <c r="F57" s="42"/>
    </row>
    <row r="58" spans="1:7" x14ac:dyDescent="0.25">
      <c r="A58" s="63"/>
      <c r="B58" s="63"/>
      <c r="D58" s="63"/>
      <c r="E58" s="63"/>
    </row>
    <row r="114" ht="21" customHeight="1" x14ac:dyDescent="0.25"/>
  </sheetData>
  <mergeCells count="94">
    <mergeCell ref="H39:M40"/>
    <mergeCell ref="H27:M28"/>
    <mergeCell ref="H36:M37"/>
    <mergeCell ref="H10:M10"/>
    <mergeCell ref="H13:M13"/>
    <mergeCell ref="B8:G8"/>
    <mergeCell ref="A25:G25"/>
    <mergeCell ref="B26:G26"/>
    <mergeCell ref="B35:G35"/>
    <mergeCell ref="B44:G44"/>
    <mergeCell ref="A43:G43"/>
    <mergeCell ref="G27:G29"/>
    <mergeCell ref="G30:G32"/>
    <mergeCell ref="G36:G38"/>
    <mergeCell ref="G39:G41"/>
    <mergeCell ref="G9:G11"/>
    <mergeCell ref="G12:G14"/>
    <mergeCell ref="G15:G17"/>
    <mergeCell ref="G18:G20"/>
    <mergeCell ref="C30:C32"/>
    <mergeCell ref="D30:D32"/>
    <mergeCell ref="E30:E32"/>
    <mergeCell ref="A27:A29"/>
    <mergeCell ref="G48:G50"/>
    <mergeCell ref="G45:G47"/>
    <mergeCell ref="A39:A41"/>
    <mergeCell ref="B36:B38"/>
    <mergeCell ref="C36:C38"/>
    <mergeCell ref="D36:D38"/>
    <mergeCell ref="F48:F50"/>
    <mergeCell ref="G21:G23"/>
    <mergeCell ref="E36:E38"/>
    <mergeCell ref="F36:F38"/>
    <mergeCell ref="B39:B41"/>
    <mergeCell ref="C39:C41"/>
    <mergeCell ref="D39:D41"/>
    <mergeCell ref="E39:E41"/>
    <mergeCell ref="F39:F41"/>
    <mergeCell ref="F30:F32"/>
    <mergeCell ref="A34:F34"/>
    <mergeCell ref="A30:A32"/>
    <mergeCell ref="B30:B32"/>
    <mergeCell ref="E27:E29"/>
    <mergeCell ref="F27:F29"/>
    <mergeCell ref="A36:A38"/>
    <mergeCell ref="A21:A23"/>
    <mergeCell ref="B18:B20"/>
    <mergeCell ref="B27:B29"/>
    <mergeCell ref="C27:C29"/>
    <mergeCell ref="D27:D29"/>
    <mergeCell ref="A52:F52"/>
    <mergeCell ref="A45:A47"/>
    <mergeCell ref="B45:B47"/>
    <mergeCell ref="C45:C47"/>
    <mergeCell ref="D45:D47"/>
    <mergeCell ref="E45:E47"/>
    <mergeCell ref="F45:F47"/>
    <mergeCell ref="A48:A50"/>
    <mergeCell ref="B48:B50"/>
    <mergeCell ref="C48:C50"/>
    <mergeCell ref="D48:D50"/>
    <mergeCell ref="E48:E50"/>
    <mergeCell ref="C12:C14"/>
    <mergeCell ref="B55:F56"/>
    <mergeCell ref="C53:E53"/>
    <mergeCell ref="A4:B4"/>
    <mergeCell ref="D12:D14"/>
    <mergeCell ref="E12:E14"/>
    <mergeCell ref="F12:F14"/>
    <mergeCell ref="B21:B23"/>
    <mergeCell ref="C21:C23"/>
    <mergeCell ref="D21:D23"/>
    <mergeCell ref="E21:E23"/>
    <mergeCell ref="F21:F23"/>
    <mergeCell ref="C15:C17"/>
    <mergeCell ref="D15:D17"/>
    <mergeCell ref="E15:E17"/>
    <mergeCell ref="B15:B17"/>
    <mergeCell ref="A1:F1"/>
    <mergeCell ref="B9:B11"/>
    <mergeCell ref="C9:C11"/>
    <mergeCell ref="D18:D20"/>
    <mergeCell ref="E18:E20"/>
    <mergeCell ref="F18:F20"/>
    <mergeCell ref="D9:D11"/>
    <mergeCell ref="E9:E11"/>
    <mergeCell ref="F9:F11"/>
    <mergeCell ref="A9:A11"/>
    <mergeCell ref="A15:A17"/>
    <mergeCell ref="A18:A20"/>
    <mergeCell ref="A12:A14"/>
    <mergeCell ref="F15:F17"/>
    <mergeCell ref="C18:C20"/>
    <mergeCell ref="B12:B14"/>
  </mergeCells>
  <pageMargins left="0.70866141732283472" right="0.70866141732283472" top="0.78740157480314965" bottom="0.78740157480314965" header="0.31496062992125984" footer="0.31496062992125984"/>
  <pageSetup paperSize="9" scale="53" fitToHeight="2" orientation="portrait" r:id="rId1"/>
  <rowBreaks count="1" manualBreakCount="1">
    <brk id="25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zoomScale="80" zoomScaleNormal="80" zoomScaleSheetLayoutView="80" workbookViewId="0">
      <selection activeCell="K11" sqref="K11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7" customWidth="1"/>
    <col min="5" max="5" width="12.140625" customWidth="1"/>
    <col min="6" max="6" width="20" style="39" customWidth="1"/>
    <col min="7" max="7" width="33.28515625" customWidth="1"/>
    <col min="8" max="8" width="20" customWidth="1"/>
  </cols>
  <sheetData>
    <row r="1" spans="1:13" ht="63" customHeight="1" x14ac:dyDescent="0.25">
      <c r="A1" s="96"/>
      <c r="B1" s="96"/>
      <c r="C1" s="96"/>
      <c r="D1" s="96"/>
      <c r="E1" s="96"/>
      <c r="F1" s="96"/>
    </row>
    <row r="2" spans="1:13" ht="18.75" customHeight="1" x14ac:dyDescent="0.25">
      <c r="A2" s="3"/>
    </row>
    <row r="3" spans="1:13" ht="30" customHeight="1" x14ac:dyDescent="0.3">
      <c r="A3" s="4" t="s">
        <v>0</v>
      </c>
      <c r="B3" s="37"/>
      <c r="C3" s="88"/>
    </row>
    <row r="4" spans="1:13" ht="32.25" customHeight="1" x14ac:dyDescent="0.25">
      <c r="A4" s="97" t="s">
        <v>1</v>
      </c>
      <c r="B4" s="97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13" ht="32.25" customHeight="1" x14ac:dyDescent="0.25">
      <c r="A5" s="94"/>
      <c r="B5" s="94"/>
      <c r="C5" s="11" t="s">
        <v>24</v>
      </c>
      <c r="D5" s="5"/>
      <c r="E5" s="5"/>
      <c r="F5" s="40"/>
    </row>
    <row r="7" spans="1:13" s="48" customFormat="1" ht="60" x14ac:dyDescent="0.25">
      <c r="A7" s="45" t="s">
        <v>18</v>
      </c>
      <c r="B7" s="45" t="s">
        <v>19</v>
      </c>
      <c r="C7" s="89" t="s">
        <v>36</v>
      </c>
      <c r="D7" s="46" t="s">
        <v>37</v>
      </c>
      <c r="E7" s="46" t="s">
        <v>38</v>
      </c>
      <c r="F7" s="47" t="s">
        <v>21</v>
      </c>
      <c r="G7" s="71" t="s">
        <v>66</v>
      </c>
      <c r="H7"/>
    </row>
    <row r="8" spans="1:13" s="48" customFormat="1" ht="36" customHeight="1" x14ac:dyDescent="0.25">
      <c r="A8" s="49"/>
      <c r="B8" s="121" t="s">
        <v>39</v>
      </c>
      <c r="C8" s="121"/>
      <c r="D8" s="121"/>
      <c r="E8" s="121"/>
      <c r="F8" s="121"/>
      <c r="G8" s="65"/>
      <c r="H8"/>
    </row>
    <row r="9" spans="1:13" s="48" customFormat="1" ht="44.25" customHeight="1" x14ac:dyDescent="0.25">
      <c r="A9" s="120">
        <v>1</v>
      </c>
      <c r="B9" s="107" t="s">
        <v>67</v>
      </c>
      <c r="C9" s="108" t="s">
        <v>74</v>
      </c>
      <c r="D9" s="109">
        <v>1</v>
      </c>
      <c r="E9" s="111">
        <v>0</v>
      </c>
      <c r="F9" s="113">
        <f>D9*E9</f>
        <v>0</v>
      </c>
      <c r="G9" s="113"/>
      <c r="H9"/>
    </row>
    <row r="10" spans="1:13" s="48" customFormat="1" ht="66.75" customHeight="1" x14ac:dyDescent="0.25">
      <c r="A10" s="120"/>
      <c r="B10" s="108"/>
      <c r="C10" s="108"/>
      <c r="D10" s="110"/>
      <c r="E10" s="111"/>
      <c r="F10" s="113"/>
      <c r="G10" s="113"/>
      <c r="H10" s="126"/>
      <c r="I10" s="127"/>
      <c r="J10" s="127"/>
      <c r="K10" s="127"/>
      <c r="L10" s="127"/>
      <c r="M10" s="127"/>
    </row>
    <row r="11" spans="1:13" s="48" customFormat="1" ht="82.5" customHeight="1" x14ac:dyDescent="0.25">
      <c r="A11" s="120"/>
      <c r="B11" s="108"/>
      <c r="C11" s="108"/>
      <c r="D11" s="110"/>
      <c r="E11" s="111"/>
      <c r="F11" s="113"/>
      <c r="G11" s="113"/>
      <c r="H11"/>
    </row>
    <row r="12" spans="1:13" s="48" customFormat="1" ht="54.75" customHeight="1" x14ac:dyDescent="0.25">
      <c r="A12" s="120">
        <v>2</v>
      </c>
      <c r="B12" s="107" t="s">
        <v>68</v>
      </c>
      <c r="C12" s="115" t="s">
        <v>75</v>
      </c>
      <c r="D12" s="109">
        <v>22</v>
      </c>
      <c r="E12" s="111">
        <v>0</v>
      </c>
      <c r="F12" s="113">
        <f t="shared" ref="F12:F21" si="0">D12*E12</f>
        <v>0</v>
      </c>
      <c r="G12" s="113"/>
      <c r="H12"/>
    </row>
    <row r="13" spans="1:13" s="48" customFormat="1" ht="54.75" customHeight="1" x14ac:dyDescent="0.25">
      <c r="A13" s="120"/>
      <c r="B13" s="108"/>
      <c r="C13" s="115"/>
      <c r="D13" s="110"/>
      <c r="E13" s="112"/>
      <c r="F13" s="114"/>
      <c r="G13" s="114"/>
      <c r="H13" s="124"/>
      <c r="I13" s="128"/>
      <c r="J13" s="128"/>
      <c r="K13" s="128"/>
      <c r="L13" s="128"/>
      <c r="M13" s="128"/>
    </row>
    <row r="14" spans="1:13" s="48" customFormat="1" ht="129.75" customHeight="1" x14ac:dyDescent="0.25">
      <c r="A14" s="120"/>
      <c r="B14" s="108"/>
      <c r="C14" s="115"/>
      <c r="D14" s="110"/>
      <c r="E14" s="112"/>
      <c r="F14" s="114"/>
      <c r="G14" s="114"/>
      <c r="H14"/>
    </row>
    <row r="15" spans="1:13" s="48" customFormat="1" ht="24.75" customHeight="1" x14ac:dyDescent="0.25">
      <c r="A15" s="120">
        <v>3</v>
      </c>
      <c r="B15" s="107" t="s">
        <v>40</v>
      </c>
      <c r="C15" s="115" t="s">
        <v>41</v>
      </c>
      <c r="D15" s="109">
        <v>1</v>
      </c>
      <c r="E15" s="111">
        <v>0</v>
      </c>
      <c r="F15" s="113">
        <f t="shared" si="0"/>
        <v>0</v>
      </c>
      <c r="G15" s="113"/>
      <c r="H15"/>
    </row>
    <row r="16" spans="1:13" s="48" customFormat="1" ht="24" customHeight="1" x14ac:dyDescent="0.25">
      <c r="A16" s="120"/>
      <c r="B16" s="108"/>
      <c r="C16" s="115"/>
      <c r="D16" s="110"/>
      <c r="E16" s="112"/>
      <c r="F16" s="114"/>
      <c r="G16" s="114"/>
      <c r="H16"/>
    </row>
    <row r="17" spans="1:12" s="48" customFormat="1" ht="21" customHeight="1" x14ac:dyDescent="0.25">
      <c r="A17" s="120"/>
      <c r="B17" s="108"/>
      <c r="C17" s="115"/>
      <c r="D17" s="110"/>
      <c r="E17" s="112"/>
      <c r="F17" s="114"/>
      <c r="G17" s="114"/>
      <c r="H17"/>
    </row>
    <row r="18" spans="1:12" s="48" customFormat="1" ht="20.25" customHeight="1" x14ac:dyDescent="0.25">
      <c r="A18" s="120">
        <v>4</v>
      </c>
      <c r="B18" s="107" t="s">
        <v>42</v>
      </c>
      <c r="C18" s="115" t="s">
        <v>43</v>
      </c>
      <c r="D18" s="109">
        <v>22</v>
      </c>
      <c r="E18" s="111">
        <v>0</v>
      </c>
      <c r="F18" s="113">
        <f t="shared" si="0"/>
        <v>0</v>
      </c>
      <c r="G18" s="113"/>
      <c r="H18"/>
    </row>
    <row r="19" spans="1:12" s="48" customFormat="1" ht="20.25" customHeight="1" x14ac:dyDescent="0.25">
      <c r="A19" s="120"/>
      <c r="B19" s="108"/>
      <c r="C19" s="115"/>
      <c r="D19" s="110"/>
      <c r="E19" s="112"/>
      <c r="F19" s="114"/>
      <c r="G19" s="114"/>
      <c r="H19"/>
    </row>
    <row r="20" spans="1:12" s="48" customFormat="1" ht="25.5" customHeight="1" x14ac:dyDescent="0.25">
      <c r="A20" s="120"/>
      <c r="B20" s="108"/>
      <c r="C20" s="115"/>
      <c r="D20" s="110"/>
      <c r="E20" s="112"/>
      <c r="F20" s="114"/>
      <c r="G20" s="114"/>
      <c r="H20"/>
    </row>
    <row r="21" spans="1:12" s="48" customFormat="1" ht="20.25" customHeight="1" x14ac:dyDescent="0.25">
      <c r="A21" s="120">
        <v>5</v>
      </c>
      <c r="B21" s="107" t="s">
        <v>44</v>
      </c>
      <c r="C21" s="115" t="s">
        <v>45</v>
      </c>
      <c r="D21" s="109">
        <v>22</v>
      </c>
      <c r="E21" s="111">
        <v>0</v>
      </c>
      <c r="F21" s="113">
        <f t="shared" si="0"/>
        <v>0</v>
      </c>
      <c r="G21" s="113"/>
      <c r="H21"/>
    </row>
    <row r="22" spans="1:12" s="48" customFormat="1" ht="23.25" customHeight="1" x14ac:dyDescent="0.25">
      <c r="A22" s="120"/>
      <c r="B22" s="108"/>
      <c r="C22" s="115"/>
      <c r="D22" s="110"/>
      <c r="E22" s="112"/>
      <c r="F22" s="114"/>
      <c r="G22" s="114"/>
      <c r="H22"/>
    </row>
    <row r="23" spans="1:12" s="48" customFormat="1" ht="20.25" customHeight="1" x14ac:dyDescent="0.25">
      <c r="A23" s="120"/>
      <c r="B23" s="108"/>
      <c r="C23" s="115"/>
      <c r="D23" s="110"/>
      <c r="E23" s="112"/>
      <c r="F23" s="114"/>
      <c r="G23" s="114"/>
      <c r="H23"/>
    </row>
    <row r="24" spans="1:12" s="48" customFormat="1" ht="40.5" customHeight="1" x14ac:dyDescent="0.25">
      <c r="A24" s="50"/>
      <c r="B24" s="43" t="s">
        <v>46</v>
      </c>
      <c r="C24" s="90" t="s">
        <v>47</v>
      </c>
      <c r="D24" s="51"/>
      <c r="E24" s="66"/>
      <c r="F24" s="67">
        <f>SUM(F9:F23)</f>
        <v>0</v>
      </c>
      <c r="G24" s="67"/>
      <c r="H24"/>
    </row>
    <row r="25" spans="1:12" s="48" customFormat="1" ht="36" customHeight="1" x14ac:dyDescent="0.25">
      <c r="A25" s="118"/>
      <c r="B25" s="123"/>
      <c r="C25" s="123"/>
      <c r="D25" s="123"/>
      <c r="E25" s="123"/>
      <c r="F25" s="123"/>
      <c r="G25" s="53"/>
      <c r="H25"/>
      <c r="L25" s="64"/>
    </row>
    <row r="26" spans="1:12" s="48" customFormat="1" ht="36.75" customHeight="1" x14ac:dyDescent="0.25">
      <c r="A26" s="52"/>
      <c r="B26" s="121" t="s">
        <v>48</v>
      </c>
      <c r="C26" s="121"/>
      <c r="D26" s="121"/>
      <c r="E26" s="121"/>
      <c r="F26" s="121"/>
      <c r="G26" s="65"/>
      <c r="H26"/>
    </row>
    <row r="27" spans="1:12" s="48" customFormat="1" ht="89.25" customHeight="1" x14ac:dyDescent="0.25">
      <c r="A27" s="120">
        <v>1</v>
      </c>
      <c r="B27" s="107" t="s">
        <v>49</v>
      </c>
      <c r="C27" s="115" t="s">
        <v>76</v>
      </c>
      <c r="D27" s="109">
        <v>1</v>
      </c>
      <c r="E27" s="111">
        <v>0</v>
      </c>
      <c r="F27" s="113">
        <f t="shared" ref="F27:F30" si="1">D27*E27</f>
        <v>0</v>
      </c>
      <c r="G27" s="113"/>
      <c r="H27"/>
    </row>
    <row r="28" spans="1:12" s="48" customFormat="1" ht="105.75" customHeight="1" x14ac:dyDescent="0.25">
      <c r="A28" s="120"/>
      <c r="B28" s="108"/>
      <c r="C28" s="115"/>
      <c r="D28" s="110"/>
      <c r="E28" s="111"/>
      <c r="F28" s="113"/>
      <c r="G28" s="113"/>
      <c r="H28"/>
    </row>
    <row r="29" spans="1:12" s="48" customFormat="1" ht="87" customHeight="1" x14ac:dyDescent="0.25">
      <c r="A29" s="120"/>
      <c r="B29" s="108"/>
      <c r="C29" s="115"/>
      <c r="D29" s="110"/>
      <c r="E29" s="111"/>
      <c r="F29" s="113"/>
      <c r="G29" s="113"/>
      <c r="H29"/>
    </row>
    <row r="30" spans="1:12" s="48" customFormat="1" ht="98.25" customHeight="1" x14ac:dyDescent="0.25">
      <c r="A30" s="120">
        <v>2</v>
      </c>
      <c r="B30" s="107" t="s">
        <v>50</v>
      </c>
      <c r="C30" s="115" t="s">
        <v>73</v>
      </c>
      <c r="D30" s="109">
        <v>1</v>
      </c>
      <c r="E30" s="111">
        <v>0</v>
      </c>
      <c r="F30" s="113">
        <f t="shared" si="1"/>
        <v>0</v>
      </c>
      <c r="G30" s="113"/>
      <c r="H30"/>
    </row>
    <row r="31" spans="1:12" s="48" customFormat="1" ht="145.5" customHeight="1" x14ac:dyDescent="0.25">
      <c r="A31" s="120"/>
      <c r="B31" s="108"/>
      <c r="C31" s="115"/>
      <c r="D31" s="110"/>
      <c r="E31" s="112"/>
      <c r="F31" s="114"/>
      <c r="G31" s="114"/>
      <c r="H31"/>
    </row>
    <row r="32" spans="1:12" s="48" customFormat="1" ht="168.75" customHeight="1" x14ac:dyDescent="0.25">
      <c r="A32" s="120"/>
      <c r="B32" s="108"/>
      <c r="C32" s="115"/>
      <c r="D32" s="110"/>
      <c r="E32" s="112"/>
      <c r="F32" s="114"/>
      <c r="G32" s="114"/>
      <c r="H32"/>
    </row>
    <row r="33" spans="1:13" s="48" customFormat="1" ht="45" customHeight="1" x14ac:dyDescent="0.25">
      <c r="A33" s="50"/>
      <c r="B33" s="43" t="s">
        <v>48</v>
      </c>
      <c r="C33" s="91" t="s">
        <v>47</v>
      </c>
      <c r="D33" s="51"/>
      <c r="E33" s="68"/>
      <c r="F33" s="67">
        <f>SUM(F27:F30)</f>
        <v>0</v>
      </c>
      <c r="G33" s="67"/>
      <c r="H33"/>
    </row>
    <row r="34" spans="1:13" s="48" customFormat="1" ht="25.5" customHeight="1" x14ac:dyDescent="0.25">
      <c r="A34" s="118"/>
      <c r="B34" s="119"/>
      <c r="C34" s="119"/>
      <c r="D34" s="119"/>
      <c r="E34" s="119"/>
      <c r="F34" s="119"/>
      <c r="H34"/>
    </row>
    <row r="35" spans="1:13" s="48" customFormat="1" ht="41.25" customHeight="1" x14ac:dyDescent="0.25">
      <c r="A35" s="52"/>
      <c r="B35" s="121" t="s">
        <v>51</v>
      </c>
      <c r="C35" s="121"/>
      <c r="D35" s="121"/>
      <c r="E35" s="121"/>
      <c r="F35" s="121"/>
      <c r="G35" s="65"/>
      <c r="H35"/>
    </row>
    <row r="36" spans="1:13" s="48" customFormat="1" ht="29.25" customHeight="1" x14ac:dyDescent="0.25">
      <c r="A36" s="120">
        <v>1</v>
      </c>
      <c r="B36" s="129" t="s">
        <v>52</v>
      </c>
      <c r="C36" s="108" t="s">
        <v>77</v>
      </c>
      <c r="D36" s="109">
        <v>23</v>
      </c>
      <c r="E36" s="111">
        <v>0</v>
      </c>
      <c r="F36" s="113">
        <f t="shared" ref="F36:F39" si="2">D36*E36</f>
        <v>0</v>
      </c>
      <c r="G36" s="113"/>
      <c r="H36"/>
    </row>
    <row r="37" spans="1:13" s="48" customFormat="1" ht="34.5" customHeight="1" x14ac:dyDescent="0.25">
      <c r="A37" s="120"/>
      <c r="B37" s="130"/>
      <c r="C37" s="108"/>
      <c r="D37" s="110"/>
      <c r="E37" s="111"/>
      <c r="F37" s="113"/>
      <c r="G37" s="113"/>
      <c r="H37" s="124"/>
      <c r="I37" s="125"/>
      <c r="J37" s="125"/>
      <c r="K37" s="125"/>
      <c r="L37" s="125"/>
      <c r="M37" s="125"/>
    </row>
    <row r="38" spans="1:13" s="48" customFormat="1" ht="48.75" customHeight="1" x14ac:dyDescent="0.25">
      <c r="A38" s="120"/>
      <c r="B38" s="130"/>
      <c r="C38" s="108"/>
      <c r="D38" s="110"/>
      <c r="E38" s="111"/>
      <c r="F38" s="113"/>
      <c r="G38" s="113"/>
      <c r="H38" s="124"/>
      <c r="I38" s="125"/>
      <c r="J38" s="125"/>
      <c r="K38" s="125"/>
      <c r="L38" s="125"/>
      <c r="M38" s="125"/>
    </row>
    <row r="39" spans="1:13" s="48" customFormat="1" ht="19.5" customHeight="1" x14ac:dyDescent="0.25">
      <c r="A39" s="120">
        <v>2</v>
      </c>
      <c r="B39" s="129" t="s">
        <v>53</v>
      </c>
      <c r="C39" s="115" t="s">
        <v>78</v>
      </c>
      <c r="D39" s="109">
        <v>23</v>
      </c>
      <c r="E39" s="111">
        <v>0</v>
      </c>
      <c r="F39" s="113">
        <f t="shared" si="2"/>
        <v>0</v>
      </c>
      <c r="G39" s="113"/>
      <c r="H39"/>
    </row>
    <row r="40" spans="1:13" s="48" customFormat="1" ht="20.25" customHeight="1" x14ac:dyDescent="0.25">
      <c r="A40" s="120"/>
      <c r="B40" s="130"/>
      <c r="C40" s="115"/>
      <c r="D40" s="110"/>
      <c r="E40" s="112"/>
      <c r="F40" s="114"/>
      <c r="G40" s="114"/>
      <c r="H40" s="124"/>
      <c r="I40" s="125"/>
      <c r="J40" s="125"/>
      <c r="K40" s="125"/>
      <c r="L40" s="125"/>
      <c r="M40" s="125"/>
    </row>
    <row r="41" spans="1:13" s="48" customFormat="1" ht="19.5" customHeight="1" x14ac:dyDescent="0.25">
      <c r="A41" s="120"/>
      <c r="B41" s="130"/>
      <c r="C41" s="115"/>
      <c r="D41" s="110"/>
      <c r="E41" s="112"/>
      <c r="F41" s="114"/>
      <c r="G41" s="114"/>
      <c r="H41" s="124"/>
      <c r="I41" s="125"/>
      <c r="J41" s="125"/>
      <c r="K41" s="125"/>
      <c r="L41" s="125"/>
      <c r="M41" s="125"/>
    </row>
    <row r="42" spans="1:13" s="48" customFormat="1" ht="45.75" customHeight="1" x14ac:dyDescent="0.25">
      <c r="A42" s="50"/>
      <c r="B42" s="43" t="s">
        <v>54</v>
      </c>
      <c r="C42" s="91" t="s">
        <v>47</v>
      </c>
      <c r="D42" s="51"/>
      <c r="E42" s="68"/>
      <c r="F42" s="67">
        <f>SUM(F36:F41)</f>
        <v>0</v>
      </c>
      <c r="G42" s="67"/>
      <c r="H42"/>
    </row>
    <row r="43" spans="1:13" s="48" customFormat="1" ht="36" customHeight="1" x14ac:dyDescent="0.25">
      <c r="A43" s="118"/>
      <c r="B43" s="123"/>
      <c r="C43" s="123"/>
      <c r="D43" s="123"/>
      <c r="E43" s="123"/>
      <c r="F43" s="123"/>
      <c r="G43" s="53"/>
      <c r="H43"/>
    </row>
    <row r="44" spans="1:13" s="48" customFormat="1" ht="36.75" customHeight="1" x14ac:dyDescent="0.25">
      <c r="A44" s="52"/>
      <c r="B44" s="121" t="s">
        <v>55</v>
      </c>
      <c r="C44" s="121"/>
      <c r="D44" s="121"/>
      <c r="E44" s="121"/>
      <c r="F44" s="121"/>
      <c r="G44" s="65"/>
      <c r="H44"/>
    </row>
    <row r="45" spans="1:13" s="48" customFormat="1" ht="15.75" customHeight="1" x14ac:dyDescent="0.25">
      <c r="A45" s="120">
        <v>1</v>
      </c>
      <c r="B45" s="107" t="s">
        <v>56</v>
      </c>
      <c r="C45" s="115" t="s">
        <v>57</v>
      </c>
      <c r="D45" s="109">
        <v>1</v>
      </c>
      <c r="E45" s="111">
        <v>0</v>
      </c>
      <c r="F45" s="113">
        <f t="shared" ref="F45" si="3">D45*E45</f>
        <v>0</v>
      </c>
      <c r="G45" s="113"/>
      <c r="H45"/>
    </row>
    <row r="46" spans="1:13" s="48" customFormat="1" ht="19.5" customHeight="1" x14ac:dyDescent="0.25">
      <c r="A46" s="120"/>
      <c r="B46" s="108"/>
      <c r="C46" s="115"/>
      <c r="D46" s="110"/>
      <c r="E46" s="112"/>
      <c r="F46" s="114"/>
      <c r="G46" s="114"/>
      <c r="H46"/>
    </row>
    <row r="47" spans="1:13" s="48" customFormat="1" ht="19.5" customHeight="1" x14ac:dyDescent="0.25">
      <c r="A47" s="120"/>
      <c r="B47" s="108"/>
      <c r="C47" s="115"/>
      <c r="D47" s="110"/>
      <c r="E47" s="112"/>
      <c r="F47" s="114"/>
      <c r="G47" s="114"/>
      <c r="H47"/>
    </row>
    <row r="48" spans="1:13" s="48" customFormat="1" ht="18" customHeight="1" x14ac:dyDescent="0.25">
      <c r="A48" s="120">
        <v>2</v>
      </c>
      <c r="B48" s="107" t="s">
        <v>58</v>
      </c>
      <c r="C48" s="115" t="s">
        <v>59</v>
      </c>
      <c r="D48" s="109">
        <v>1</v>
      </c>
      <c r="E48" s="111">
        <v>0</v>
      </c>
      <c r="F48" s="113">
        <f t="shared" ref="F48" si="4">D48*E48</f>
        <v>0</v>
      </c>
      <c r="G48" s="113"/>
      <c r="H48"/>
    </row>
    <row r="49" spans="1:8" s="48" customFormat="1" ht="17.25" customHeight="1" x14ac:dyDescent="0.25">
      <c r="A49" s="120"/>
      <c r="B49" s="108"/>
      <c r="C49" s="115"/>
      <c r="D49" s="110"/>
      <c r="E49" s="112"/>
      <c r="F49" s="114"/>
      <c r="G49" s="114"/>
      <c r="H49"/>
    </row>
    <row r="50" spans="1:8" s="48" customFormat="1" ht="17.25" customHeight="1" x14ac:dyDescent="0.25">
      <c r="A50" s="120"/>
      <c r="B50" s="108"/>
      <c r="C50" s="115"/>
      <c r="D50" s="110"/>
      <c r="E50" s="112"/>
      <c r="F50" s="114"/>
      <c r="G50" s="114"/>
      <c r="H50"/>
    </row>
    <row r="51" spans="1:8" s="48" customFormat="1" ht="45" customHeight="1" x14ac:dyDescent="0.25">
      <c r="A51" s="50"/>
      <c r="B51" s="43" t="s">
        <v>48</v>
      </c>
      <c r="C51" s="91" t="s">
        <v>47</v>
      </c>
      <c r="D51" s="51"/>
      <c r="E51" s="68"/>
      <c r="F51" s="67">
        <f>SUM(F45:F50)</f>
        <v>0</v>
      </c>
      <c r="G51" s="67"/>
      <c r="H51"/>
    </row>
    <row r="52" spans="1:8" s="48" customFormat="1" ht="25.5" customHeight="1" thickBot="1" x14ac:dyDescent="0.3">
      <c r="A52" s="118"/>
      <c r="B52" s="119"/>
      <c r="C52" s="119"/>
      <c r="D52" s="119"/>
      <c r="E52" s="119"/>
      <c r="F52" s="119"/>
      <c r="H52"/>
    </row>
    <row r="53" spans="1:8" s="48" customFormat="1" ht="39" customHeight="1" thickBot="1" x14ac:dyDescent="0.3">
      <c r="A53" s="75"/>
      <c r="B53" s="76"/>
      <c r="C53" s="131" t="s">
        <v>60</v>
      </c>
      <c r="D53" s="131"/>
      <c r="E53" s="132"/>
      <c r="F53" s="77">
        <f>F42+F33+F24+F51</f>
        <v>0</v>
      </c>
      <c r="G53" s="74"/>
      <c r="H53"/>
    </row>
    <row r="54" spans="1:8" ht="18.75" x14ac:dyDescent="0.25">
      <c r="A54" s="6"/>
      <c r="B54" s="7"/>
      <c r="C54" s="92"/>
      <c r="D54" s="9"/>
      <c r="E54" s="8"/>
      <c r="F54" s="41"/>
    </row>
    <row r="55" spans="1:8" ht="15" customHeight="1" x14ac:dyDescent="0.25">
      <c r="A55" s="10"/>
      <c r="B55" s="116" t="s">
        <v>61</v>
      </c>
      <c r="C55" s="116"/>
      <c r="D55" s="116"/>
      <c r="E55" s="116"/>
      <c r="F55" s="116"/>
    </row>
    <row r="56" spans="1:8" x14ac:dyDescent="0.25">
      <c r="B56" s="116"/>
      <c r="C56" s="116"/>
      <c r="D56" s="116"/>
      <c r="E56" s="116"/>
      <c r="F56" s="116"/>
    </row>
    <row r="57" spans="1:8" ht="15" customHeight="1" x14ac:dyDescent="0.25">
      <c r="A57" s="63"/>
      <c r="B57" s="63"/>
      <c r="C57" s="93"/>
      <c r="D57" s="63"/>
      <c r="E57" s="63"/>
      <c r="F57" s="42"/>
    </row>
    <row r="58" spans="1:8" x14ac:dyDescent="0.25">
      <c r="A58" s="63"/>
      <c r="B58" s="63"/>
      <c r="D58" s="63"/>
      <c r="E58" s="63"/>
    </row>
    <row r="114" ht="21" customHeight="1" x14ac:dyDescent="0.25"/>
  </sheetData>
  <mergeCells count="93">
    <mergeCell ref="H10:M10"/>
    <mergeCell ref="H13:M13"/>
    <mergeCell ref="H40:M41"/>
    <mergeCell ref="H37:M38"/>
    <mergeCell ref="G48:G50"/>
    <mergeCell ref="G27:G29"/>
    <mergeCell ref="G30:G32"/>
    <mergeCell ref="G36:G38"/>
    <mergeCell ref="G39:G41"/>
    <mergeCell ref="G45:G47"/>
    <mergeCell ref="G9:G11"/>
    <mergeCell ref="G12:G14"/>
    <mergeCell ref="G15:G17"/>
    <mergeCell ref="G18:G20"/>
    <mergeCell ref="G21:G23"/>
    <mergeCell ref="A52:F52"/>
    <mergeCell ref="C53:E53"/>
    <mergeCell ref="B55:F56"/>
    <mergeCell ref="A48:A50"/>
    <mergeCell ref="B48:B50"/>
    <mergeCell ref="C48:C50"/>
    <mergeCell ref="D48:D50"/>
    <mergeCell ref="E48:E50"/>
    <mergeCell ref="F48:F50"/>
    <mergeCell ref="A43:F43"/>
    <mergeCell ref="B44:F44"/>
    <mergeCell ref="A45:A47"/>
    <mergeCell ref="B45:B47"/>
    <mergeCell ref="C45:C47"/>
    <mergeCell ref="D45:D47"/>
    <mergeCell ref="E45:E47"/>
    <mergeCell ref="F45:F47"/>
    <mergeCell ref="F39:F41"/>
    <mergeCell ref="A34:F34"/>
    <mergeCell ref="B35:F35"/>
    <mergeCell ref="A36:A38"/>
    <mergeCell ref="B36:B38"/>
    <mergeCell ref="C36:C38"/>
    <mergeCell ref="D36:D38"/>
    <mergeCell ref="E36:E38"/>
    <mergeCell ref="F36:F38"/>
    <mergeCell ref="A39:A41"/>
    <mergeCell ref="B39:B41"/>
    <mergeCell ref="C39:C41"/>
    <mergeCell ref="D39:D41"/>
    <mergeCell ref="E39:E41"/>
    <mergeCell ref="A15:A17"/>
    <mergeCell ref="F30:F32"/>
    <mergeCell ref="A25:F25"/>
    <mergeCell ref="B26:F26"/>
    <mergeCell ref="A27:A29"/>
    <mergeCell ref="B27:B29"/>
    <mergeCell ref="C27:C29"/>
    <mergeCell ref="D27:D29"/>
    <mergeCell ref="E27:E29"/>
    <mergeCell ref="F27:F29"/>
    <mergeCell ref="A30:A32"/>
    <mergeCell ref="B30:B32"/>
    <mergeCell ref="C30:C32"/>
    <mergeCell ref="D30:D32"/>
    <mergeCell ref="E30:E32"/>
    <mergeCell ref="A21:A23"/>
    <mergeCell ref="B21:B23"/>
    <mergeCell ref="C21:C23"/>
    <mergeCell ref="D21:D23"/>
    <mergeCell ref="E21:E23"/>
    <mergeCell ref="A18:A20"/>
    <mergeCell ref="B18:B20"/>
    <mergeCell ref="C18:C20"/>
    <mergeCell ref="D18:D20"/>
    <mergeCell ref="E18:E20"/>
    <mergeCell ref="E9:E11"/>
    <mergeCell ref="D15:D17"/>
    <mergeCell ref="E15:E17"/>
    <mergeCell ref="F21:F23"/>
    <mergeCell ref="F18:F20"/>
    <mergeCell ref="F15:F17"/>
    <mergeCell ref="B8:F8"/>
    <mergeCell ref="B15:B17"/>
    <mergeCell ref="C15:C17"/>
    <mergeCell ref="A1:F1"/>
    <mergeCell ref="A4:B4"/>
    <mergeCell ref="F9:F11"/>
    <mergeCell ref="A12:A14"/>
    <mergeCell ref="B12:B14"/>
    <mergeCell ref="C12:C14"/>
    <mergeCell ref="D12:D14"/>
    <mergeCell ref="E12:E14"/>
    <mergeCell ref="F12:F14"/>
    <mergeCell ref="A9:A11"/>
    <mergeCell ref="B9:B11"/>
    <mergeCell ref="C9:C11"/>
    <mergeCell ref="D9:D11"/>
  </mergeCells>
  <pageMargins left="0.70866141732283472" right="0.70866141732283472" top="0.78740157480314965" bottom="0.78740157480314965" header="0.31496062992125984" footer="0.31496062992125984"/>
  <pageSetup paperSize="9" scale="52" fitToHeight="2" orientation="portrait" r:id="rId1"/>
  <rowBreaks count="1" manualBreakCount="1">
    <brk id="25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zoomScale="90" zoomScaleNormal="90" zoomScaleSheetLayoutView="80" workbookViewId="0">
      <selection activeCell="K17" sqref="K17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7" customWidth="1"/>
    <col min="5" max="5" width="12.140625" customWidth="1"/>
    <col min="6" max="6" width="20" style="39" customWidth="1"/>
    <col min="7" max="7" width="33.28515625" customWidth="1"/>
  </cols>
  <sheetData>
    <row r="1" spans="1:13" ht="63" customHeight="1" x14ac:dyDescent="0.25">
      <c r="A1" s="96"/>
      <c r="B1" s="96"/>
      <c r="C1" s="96"/>
      <c r="D1" s="96"/>
      <c r="E1" s="96"/>
      <c r="F1" s="96"/>
    </row>
    <row r="2" spans="1:13" ht="18.75" customHeight="1" x14ac:dyDescent="0.25">
      <c r="A2" s="3"/>
    </row>
    <row r="3" spans="1:13" ht="30" customHeight="1" x14ac:dyDescent="0.3">
      <c r="A3" s="4" t="s">
        <v>0</v>
      </c>
      <c r="B3" s="37"/>
      <c r="C3" s="88"/>
    </row>
    <row r="4" spans="1:13" ht="32.25" customHeight="1" x14ac:dyDescent="0.25">
      <c r="A4" s="97" t="s">
        <v>1</v>
      </c>
      <c r="B4" s="97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13" ht="32.25" customHeight="1" x14ac:dyDescent="0.25">
      <c r="A5" s="94"/>
      <c r="B5" s="94"/>
      <c r="C5" s="11" t="s">
        <v>26</v>
      </c>
      <c r="D5" s="5"/>
      <c r="E5" s="5"/>
      <c r="F5" s="40"/>
    </row>
    <row r="7" spans="1:13" s="48" customFormat="1" ht="60" x14ac:dyDescent="0.25">
      <c r="A7" s="45" t="s">
        <v>18</v>
      </c>
      <c r="B7" s="45" t="s">
        <v>19</v>
      </c>
      <c r="C7" s="89" t="s">
        <v>36</v>
      </c>
      <c r="D7" s="46" t="s">
        <v>37</v>
      </c>
      <c r="E7" s="46" t="s">
        <v>38</v>
      </c>
      <c r="F7" s="47" t="s">
        <v>21</v>
      </c>
      <c r="G7" s="71" t="s">
        <v>66</v>
      </c>
    </row>
    <row r="8" spans="1:13" s="48" customFormat="1" ht="41.25" customHeight="1" x14ac:dyDescent="0.25">
      <c r="A8" s="52"/>
      <c r="B8" s="133" t="s">
        <v>51</v>
      </c>
      <c r="C8" s="134"/>
      <c r="D8" s="134"/>
      <c r="E8" s="134"/>
      <c r="F8" s="134"/>
      <c r="G8" s="65"/>
    </row>
    <row r="9" spans="1:13" s="48" customFormat="1" ht="29.25" customHeight="1" x14ac:dyDescent="0.25">
      <c r="A9" s="135">
        <v>1</v>
      </c>
      <c r="B9" s="138" t="s">
        <v>52</v>
      </c>
      <c r="C9" s="141" t="s">
        <v>77</v>
      </c>
      <c r="D9" s="144">
        <v>1</v>
      </c>
      <c r="E9" s="147">
        <v>0</v>
      </c>
      <c r="F9" s="150">
        <f t="shared" ref="F9" si="0">D9*E9</f>
        <v>0</v>
      </c>
      <c r="G9" s="113"/>
    </row>
    <row r="10" spans="1:13" s="48" customFormat="1" ht="34.5" customHeight="1" x14ac:dyDescent="0.25">
      <c r="A10" s="136"/>
      <c r="B10" s="139"/>
      <c r="C10" s="142"/>
      <c r="D10" s="145"/>
      <c r="E10" s="148"/>
      <c r="F10" s="151"/>
      <c r="G10" s="113"/>
      <c r="H10" s="124"/>
      <c r="I10" s="125"/>
      <c r="J10" s="125"/>
      <c r="K10" s="125"/>
      <c r="L10" s="125"/>
      <c r="M10" s="125"/>
    </row>
    <row r="11" spans="1:13" s="48" customFormat="1" ht="45" customHeight="1" x14ac:dyDescent="0.25">
      <c r="A11" s="137"/>
      <c r="B11" s="140"/>
      <c r="C11" s="143"/>
      <c r="D11" s="146"/>
      <c r="E11" s="149"/>
      <c r="F11" s="152"/>
      <c r="G11" s="113"/>
      <c r="H11" s="124"/>
      <c r="I11" s="125"/>
      <c r="J11" s="125"/>
      <c r="K11" s="125"/>
      <c r="L11" s="125"/>
      <c r="M11" s="125"/>
    </row>
    <row r="12" spans="1:13" s="48" customFormat="1" ht="96" customHeight="1" x14ac:dyDescent="0.25">
      <c r="A12" s="135">
        <v>2</v>
      </c>
      <c r="B12" s="138" t="s">
        <v>62</v>
      </c>
      <c r="C12" s="141" t="s">
        <v>79</v>
      </c>
      <c r="D12" s="144">
        <v>1</v>
      </c>
      <c r="E12" s="147">
        <v>0</v>
      </c>
      <c r="F12" s="150">
        <f t="shared" ref="F12" si="1">D12*E12</f>
        <v>0</v>
      </c>
      <c r="G12" s="113"/>
    </row>
    <row r="13" spans="1:13" s="48" customFormat="1" ht="95.25" customHeight="1" x14ac:dyDescent="0.25">
      <c r="A13" s="136"/>
      <c r="B13" s="139"/>
      <c r="C13" s="142"/>
      <c r="D13" s="145"/>
      <c r="E13" s="148"/>
      <c r="F13" s="151"/>
      <c r="G13" s="114"/>
      <c r="H13" s="124"/>
      <c r="I13" s="128"/>
      <c r="J13" s="128"/>
      <c r="K13" s="128"/>
      <c r="L13" s="128"/>
      <c r="M13" s="128"/>
    </row>
    <row r="14" spans="1:13" s="48" customFormat="1" ht="91.5" customHeight="1" x14ac:dyDescent="0.25">
      <c r="A14" s="137"/>
      <c r="B14" s="140"/>
      <c r="C14" s="143"/>
      <c r="D14" s="146"/>
      <c r="E14" s="149"/>
      <c r="F14" s="152"/>
      <c r="G14" s="114"/>
    </row>
    <row r="15" spans="1:13" s="48" customFormat="1" ht="41.25" customHeight="1" x14ac:dyDescent="0.25">
      <c r="A15" s="135">
        <v>3</v>
      </c>
      <c r="B15" s="138" t="s">
        <v>63</v>
      </c>
      <c r="C15" s="155" t="s">
        <v>81</v>
      </c>
      <c r="D15" s="144">
        <v>30</v>
      </c>
      <c r="E15" s="147">
        <v>0</v>
      </c>
      <c r="F15" s="150">
        <f t="shared" ref="F15" si="2">D15*E15</f>
        <v>0</v>
      </c>
      <c r="G15" s="113"/>
    </row>
    <row r="16" spans="1:13" s="48" customFormat="1" ht="38.25" customHeight="1" x14ac:dyDescent="0.25">
      <c r="A16" s="136"/>
      <c r="B16" s="139"/>
      <c r="C16" s="156"/>
      <c r="D16" s="145"/>
      <c r="E16" s="158"/>
      <c r="F16" s="160"/>
      <c r="G16" s="114"/>
      <c r="H16" s="124"/>
      <c r="I16" s="128"/>
      <c r="J16" s="128"/>
      <c r="K16" s="128"/>
      <c r="L16" s="128"/>
      <c r="M16" s="128"/>
    </row>
    <row r="17" spans="1:7" s="48" customFormat="1" ht="67.5" customHeight="1" x14ac:dyDescent="0.25">
      <c r="A17" s="137"/>
      <c r="B17" s="140"/>
      <c r="C17" s="157"/>
      <c r="D17" s="146"/>
      <c r="E17" s="159"/>
      <c r="F17" s="161"/>
      <c r="G17" s="114"/>
    </row>
    <row r="18" spans="1:7" s="48" customFormat="1" ht="45.75" customHeight="1" x14ac:dyDescent="0.25">
      <c r="A18" s="50"/>
      <c r="B18" s="43" t="s">
        <v>54</v>
      </c>
      <c r="C18" s="91" t="s">
        <v>47</v>
      </c>
      <c r="D18" s="51"/>
      <c r="E18" s="68"/>
      <c r="F18" s="67">
        <f>SUM(F9:F17)</f>
        <v>0</v>
      </c>
      <c r="G18" s="85"/>
    </row>
    <row r="19" spans="1:7" s="48" customFormat="1" ht="25.5" customHeight="1" thickBot="1" x14ac:dyDescent="0.3">
      <c r="A19" s="153"/>
      <c r="B19" s="154"/>
      <c r="C19" s="154"/>
      <c r="D19" s="154"/>
      <c r="E19" s="154"/>
      <c r="F19" s="154"/>
      <c r="G19" s="84"/>
    </row>
    <row r="20" spans="1:7" s="48" customFormat="1" ht="39" customHeight="1" thickBot="1" x14ac:dyDescent="0.3">
      <c r="A20" s="75"/>
      <c r="B20" s="76"/>
      <c r="C20" s="131" t="s">
        <v>60</v>
      </c>
      <c r="D20" s="131"/>
      <c r="E20" s="132"/>
      <c r="F20" s="77">
        <f>F18</f>
        <v>0</v>
      </c>
      <c r="G20" s="83"/>
    </row>
    <row r="21" spans="1:7" ht="18.75" x14ac:dyDescent="0.25">
      <c r="A21" s="6"/>
      <c r="B21" s="7"/>
      <c r="C21" s="92"/>
      <c r="D21" s="9"/>
      <c r="E21" s="8"/>
      <c r="F21" s="41"/>
      <c r="G21" s="162"/>
    </row>
    <row r="22" spans="1:7" ht="15" customHeight="1" x14ac:dyDescent="0.25">
      <c r="A22" s="10"/>
      <c r="B22" s="116" t="s">
        <v>61</v>
      </c>
      <c r="C22" s="116"/>
      <c r="D22" s="116"/>
      <c r="E22" s="116"/>
      <c r="F22" s="116"/>
      <c r="G22" s="163"/>
    </row>
    <row r="23" spans="1:7" x14ac:dyDescent="0.25">
      <c r="B23" s="116"/>
      <c r="C23" s="116"/>
      <c r="D23" s="116"/>
      <c r="E23" s="116"/>
      <c r="F23" s="116"/>
      <c r="G23" s="163"/>
    </row>
    <row r="24" spans="1:7" ht="15" customHeight="1" x14ac:dyDescent="0.25">
      <c r="A24" s="63"/>
      <c r="B24" s="63"/>
      <c r="C24" s="93"/>
      <c r="D24" s="63"/>
      <c r="E24" s="63"/>
      <c r="F24" s="42"/>
      <c r="G24" s="79"/>
    </row>
    <row r="25" spans="1:7" x14ac:dyDescent="0.25">
      <c r="A25" s="63"/>
      <c r="B25" s="63"/>
      <c r="D25" s="63"/>
      <c r="E25" s="63"/>
      <c r="G25" s="80"/>
    </row>
    <row r="26" spans="1:7" ht="15.75" x14ac:dyDescent="0.25">
      <c r="G26" s="81"/>
    </row>
    <row r="27" spans="1:7" x14ac:dyDescent="0.25">
      <c r="G27" s="162"/>
    </row>
    <row r="28" spans="1:7" x14ac:dyDescent="0.25">
      <c r="G28" s="162"/>
    </row>
    <row r="29" spans="1:7" x14ac:dyDescent="0.25">
      <c r="G29" s="162"/>
    </row>
    <row r="30" spans="1:7" x14ac:dyDescent="0.25">
      <c r="G30" s="162"/>
    </row>
    <row r="31" spans="1:7" x14ac:dyDescent="0.25">
      <c r="G31" s="163"/>
    </row>
    <row r="32" spans="1:7" x14ac:dyDescent="0.25">
      <c r="G32" s="163"/>
    </row>
    <row r="33" spans="7:7" x14ac:dyDescent="0.25">
      <c r="G33" s="79"/>
    </row>
    <row r="34" spans="7:7" x14ac:dyDescent="0.25">
      <c r="G34" s="82"/>
    </row>
    <row r="35" spans="7:7" ht="15.75" x14ac:dyDescent="0.25">
      <c r="G35" s="81"/>
    </row>
    <row r="36" spans="7:7" x14ac:dyDescent="0.25">
      <c r="G36" s="162"/>
    </row>
    <row r="37" spans="7:7" x14ac:dyDescent="0.25">
      <c r="G37" s="162"/>
    </row>
    <row r="38" spans="7:7" x14ac:dyDescent="0.25">
      <c r="G38" s="162"/>
    </row>
    <row r="39" spans="7:7" x14ac:dyDescent="0.25">
      <c r="G39" s="162"/>
    </row>
    <row r="40" spans="7:7" x14ac:dyDescent="0.25">
      <c r="G40" s="163"/>
    </row>
    <row r="41" spans="7:7" x14ac:dyDescent="0.25">
      <c r="G41" s="163"/>
    </row>
    <row r="42" spans="7:7" x14ac:dyDescent="0.25">
      <c r="G42" s="79"/>
    </row>
    <row r="43" spans="7:7" x14ac:dyDescent="0.25">
      <c r="G43" s="80"/>
    </row>
    <row r="44" spans="7:7" ht="15.75" x14ac:dyDescent="0.25">
      <c r="G44" s="81"/>
    </row>
    <row r="45" spans="7:7" x14ac:dyDescent="0.25">
      <c r="G45" s="162"/>
    </row>
    <row r="46" spans="7:7" x14ac:dyDescent="0.25">
      <c r="G46" s="163"/>
    </row>
    <row r="47" spans="7:7" x14ac:dyDescent="0.25">
      <c r="G47" s="163"/>
    </row>
    <row r="48" spans="7:7" x14ac:dyDescent="0.25">
      <c r="G48" s="162"/>
    </row>
    <row r="49" spans="7:7" x14ac:dyDescent="0.25">
      <c r="G49" s="163"/>
    </row>
    <row r="50" spans="7:7" x14ac:dyDescent="0.25">
      <c r="G50" s="163"/>
    </row>
    <row r="51" spans="7:7" x14ac:dyDescent="0.25">
      <c r="G51" s="79"/>
    </row>
    <row r="52" spans="7:7" x14ac:dyDescent="0.25">
      <c r="G52" s="82"/>
    </row>
    <row r="53" spans="7:7" x14ac:dyDescent="0.25">
      <c r="G53" s="82"/>
    </row>
    <row r="81" ht="21" customHeight="1" x14ac:dyDescent="0.25"/>
  </sheetData>
  <mergeCells count="37">
    <mergeCell ref="H10:M11"/>
    <mergeCell ref="H16:M16"/>
    <mergeCell ref="H13:M13"/>
    <mergeCell ref="G48:G50"/>
    <mergeCell ref="G27:G29"/>
    <mergeCell ref="G30:G32"/>
    <mergeCell ref="G36:G38"/>
    <mergeCell ref="G39:G41"/>
    <mergeCell ref="G45:G47"/>
    <mergeCell ref="G9:G11"/>
    <mergeCell ref="G12:G14"/>
    <mergeCell ref="G15:G17"/>
    <mergeCell ref="G21:G23"/>
    <mergeCell ref="A19:F19"/>
    <mergeCell ref="C20:E20"/>
    <mergeCell ref="B22:F23"/>
    <mergeCell ref="A12:A14"/>
    <mergeCell ref="B12:B14"/>
    <mergeCell ref="C12:C14"/>
    <mergeCell ref="D12:D14"/>
    <mergeCell ref="E12:E14"/>
    <mergeCell ref="F12:F14"/>
    <mergeCell ref="A15:A17"/>
    <mergeCell ref="B15:B17"/>
    <mergeCell ref="C15:C17"/>
    <mergeCell ref="D15:D17"/>
    <mergeCell ref="E15:E17"/>
    <mergeCell ref="F15:F17"/>
    <mergeCell ref="A1:F1"/>
    <mergeCell ref="A4:B4"/>
    <mergeCell ref="B8:F8"/>
    <mergeCell ref="A9:A11"/>
    <mergeCell ref="B9:B11"/>
    <mergeCell ref="C9:C11"/>
    <mergeCell ref="D9:D11"/>
    <mergeCell ref="E9:E11"/>
    <mergeCell ref="F9:F11"/>
  </mergeCells>
  <pageMargins left="0.7" right="0.7" top="0.78740157499999996" bottom="0.78740157499999996" header="0.3" footer="0.3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zoomScale="85" zoomScaleNormal="85" zoomScaleSheetLayoutView="80" workbookViewId="0">
      <selection activeCell="E5" sqref="E5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7" customWidth="1"/>
    <col min="5" max="5" width="12.140625" customWidth="1"/>
    <col min="6" max="6" width="20" style="39" customWidth="1"/>
    <col min="7" max="7" width="33.28515625" customWidth="1"/>
  </cols>
  <sheetData>
    <row r="1" spans="1:7" ht="63" customHeight="1" x14ac:dyDescent="0.25">
      <c r="A1" s="96"/>
      <c r="B1" s="96"/>
      <c r="C1" s="96"/>
      <c r="D1" s="96"/>
      <c r="E1" s="96"/>
      <c r="F1" s="96"/>
    </row>
    <row r="2" spans="1:7" ht="18.75" customHeight="1" x14ac:dyDescent="0.25">
      <c r="A2" s="3"/>
    </row>
    <row r="3" spans="1:7" ht="30" customHeight="1" x14ac:dyDescent="0.3">
      <c r="A3" s="4" t="s">
        <v>0</v>
      </c>
      <c r="B3" s="37"/>
      <c r="C3" s="88"/>
    </row>
    <row r="4" spans="1:7" ht="32.25" customHeight="1" x14ac:dyDescent="0.25">
      <c r="A4" s="97" t="s">
        <v>1</v>
      </c>
      <c r="B4" s="97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7" ht="32.25" customHeight="1" x14ac:dyDescent="0.25">
      <c r="A5" s="94"/>
      <c r="B5" s="94"/>
      <c r="C5" s="11" t="s">
        <v>28</v>
      </c>
      <c r="D5" s="5"/>
      <c r="E5" s="5"/>
      <c r="F5" s="40"/>
    </row>
    <row r="7" spans="1:7" s="48" customFormat="1" ht="60" x14ac:dyDescent="0.25">
      <c r="A7" s="45" t="s">
        <v>18</v>
      </c>
      <c r="B7" s="45" t="s">
        <v>19</v>
      </c>
      <c r="C7" s="89" t="s">
        <v>36</v>
      </c>
      <c r="D7" s="46" t="s">
        <v>37</v>
      </c>
      <c r="E7" s="46" t="s">
        <v>38</v>
      </c>
      <c r="F7" s="47" t="s">
        <v>21</v>
      </c>
      <c r="G7" s="71" t="s">
        <v>66</v>
      </c>
    </row>
    <row r="8" spans="1:7" s="48" customFormat="1" ht="41.25" customHeight="1" x14ac:dyDescent="0.25">
      <c r="A8" s="52"/>
      <c r="B8" s="133" t="s">
        <v>51</v>
      </c>
      <c r="C8" s="134"/>
      <c r="D8" s="134"/>
      <c r="E8" s="134"/>
      <c r="F8" s="134"/>
      <c r="G8" s="65"/>
    </row>
    <row r="9" spans="1:7" s="48" customFormat="1" ht="29.25" customHeight="1" x14ac:dyDescent="0.25">
      <c r="A9" s="135">
        <v>1</v>
      </c>
      <c r="B9" s="138" t="s">
        <v>52</v>
      </c>
      <c r="C9" s="141" t="s">
        <v>77</v>
      </c>
      <c r="D9" s="144">
        <v>1</v>
      </c>
      <c r="E9" s="147">
        <v>0</v>
      </c>
      <c r="F9" s="150">
        <f>D9*E9</f>
        <v>0</v>
      </c>
      <c r="G9" s="113"/>
    </row>
    <row r="10" spans="1:7" s="48" customFormat="1" ht="34.5" customHeight="1" x14ac:dyDescent="0.25">
      <c r="A10" s="136"/>
      <c r="B10" s="139"/>
      <c r="C10" s="142"/>
      <c r="D10" s="145"/>
      <c r="E10" s="148"/>
      <c r="F10" s="151"/>
      <c r="G10" s="113"/>
    </row>
    <row r="11" spans="1:7" s="48" customFormat="1" ht="49.5" customHeight="1" x14ac:dyDescent="0.25">
      <c r="A11" s="137"/>
      <c r="B11" s="140"/>
      <c r="C11" s="143"/>
      <c r="D11" s="146"/>
      <c r="E11" s="149"/>
      <c r="F11" s="152"/>
      <c r="G11" s="113"/>
    </row>
    <row r="12" spans="1:7" s="48" customFormat="1" ht="96" customHeight="1" x14ac:dyDescent="0.25">
      <c r="A12" s="135">
        <v>2</v>
      </c>
      <c r="B12" s="138" t="s">
        <v>62</v>
      </c>
      <c r="C12" s="141" t="s">
        <v>80</v>
      </c>
      <c r="D12" s="144">
        <v>1</v>
      </c>
      <c r="E12" s="147">
        <v>0</v>
      </c>
      <c r="F12" s="150">
        <f t="shared" ref="F12" si="0">D12*E12</f>
        <v>0</v>
      </c>
      <c r="G12" s="113"/>
    </row>
    <row r="13" spans="1:7" s="48" customFormat="1" ht="95.25" customHeight="1" x14ac:dyDescent="0.25">
      <c r="A13" s="136"/>
      <c r="B13" s="139"/>
      <c r="C13" s="142"/>
      <c r="D13" s="145"/>
      <c r="E13" s="148"/>
      <c r="F13" s="151"/>
      <c r="G13" s="114"/>
    </row>
    <row r="14" spans="1:7" s="48" customFormat="1" ht="91.5" customHeight="1" x14ac:dyDescent="0.25">
      <c r="A14" s="137"/>
      <c r="B14" s="140"/>
      <c r="C14" s="143"/>
      <c r="D14" s="146"/>
      <c r="E14" s="149"/>
      <c r="F14" s="152"/>
      <c r="G14" s="114"/>
    </row>
    <row r="15" spans="1:7" s="48" customFormat="1" ht="45.75" customHeight="1" x14ac:dyDescent="0.25">
      <c r="A15" s="50"/>
      <c r="B15" s="43" t="s">
        <v>54</v>
      </c>
      <c r="C15" s="91" t="s">
        <v>47</v>
      </c>
      <c r="D15" s="51"/>
      <c r="E15" s="68"/>
      <c r="F15" s="67">
        <f>SUM(F9:F14)</f>
        <v>0</v>
      </c>
      <c r="G15" s="85"/>
    </row>
    <row r="16" spans="1:7" s="48" customFormat="1" ht="25.5" customHeight="1" thickBot="1" x14ac:dyDescent="0.3">
      <c r="A16" s="118"/>
      <c r="B16" s="119"/>
      <c r="C16" s="119"/>
      <c r="D16" s="119"/>
      <c r="E16" s="119"/>
      <c r="F16" s="119"/>
      <c r="G16" s="84"/>
    </row>
    <row r="17" spans="1:7" s="48" customFormat="1" ht="39" customHeight="1" thickBot="1" x14ac:dyDescent="0.3">
      <c r="A17" s="75"/>
      <c r="B17" s="76"/>
      <c r="C17" s="131" t="s">
        <v>60</v>
      </c>
      <c r="D17" s="131"/>
      <c r="E17" s="132"/>
      <c r="F17" s="77">
        <f>F15</f>
        <v>0</v>
      </c>
      <c r="G17" s="83"/>
    </row>
    <row r="18" spans="1:7" ht="18.75" x14ac:dyDescent="0.25">
      <c r="A18" s="6"/>
      <c r="B18" s="7"/>
      <c r="C18" s="92"/>
      <c r="D18" s="9"/>
      <c r="E18" s="8"/>
      <c r="F18" s="41"/>
      <c r="G18" s="69"/>
    </row>
    <row r="19" spans="1:7" ht="15" customHeight="1" x14ac:dyDescent="0.25">
      <c r="A19" s="10"/>
      <c r="B19" s="116" t="s">
        <v>61</v>
      </c>
      <c r="C19" s="116"/>
      <c r="D19" s="116"/>
      <c r="E19" s="116"/>
      <c r="F19" s="116"/>
      <c r="G19" s="70"/>
    </row>
    <row r="20" spans="1:7" x14ac:dyDescent="0.25">
      <c r="B20" s="116"/>
      <c r="C20" s="116"/>
      <c r="D20" s="116"/>
      <c r="E20" s="116"/>
      <c r="F20" s="116"/>
      <c r="G20" s="70"/>
    </row>
    <row r="21" spans="1:7" ht="15" customHeight="1" x14ac:dyDescent="0.25">
      <c r="A21" s="63"/>
      <c r="B21" s="63"/>
      <c r="C21" s="93"/>
      <c r="D21" s="63"/>
      <c r="E21" s="63"/>
      <c r="F21" s="42"/>
      <c r="G21" s="162"/>
    </row>
    <row r="22" spans="1:7" x14ac:dyDescent="0.25">
      <c r="A22" s="63"/>
      <c r="B22" s="63"/>
      <c r="D22" s="63"/>
      <c r="E22" s="63"/>
      <c r="G22" s="163"/>
    </row>
    <row r="23" spans="1:7" x14ac:dyDescent="0.25">
      <c r="G23" s="163"/>
    </row>
    <row r="24" spans="1:7" x14ac:dyDescent="0.25">
      <c r="G24" s="79"/>
    </row>
    <row r="25" spans="1:7" x14ac:dyDescent="0.25">
      <c r="G25" s="80"/>
    </row>
    <row r="26" spans="1:7" ht="15.75" x14ac:dyDescent="0.25">
      <c r="G26" s="81"/>
    </row>
    <row r="27" spans="1:7" x14ac:dyDescent="0.25">
      <c r="G27" s="162"/>
    </row>
    <row r="28" spans="1:7" x14ac:dyDescent="0.25">
      <c r="G28" s="162"/>
    </row>
    <row r="29" spans="1:7" x14ac:dyDescent="0.25">
      <c r="G29" s="162"/>
    </row>
    <row r="30" spans="1:7" x14ac:dyDescent="0.25">
      <c r="G30" s="162"/>
    </row>
    <row r="31" spans="1:7" x14ac:dyDescent="0.25">
      <c r="G31" s="163"/>
    </row>
    <row r="32" spans="1:7" x14ac:dyDescent="0.25">
      <c r="G32" s="163"/>
    </row>
    <row r="33" spans="7:7" x14ac:dyDescent="0.25">
      <c r="G33" s="79"/>
    </row>
    <row r="34" spans="7:7" x14ac:dyDescent="0.25">
      <c r="G34" s="82"/>
    </row>
    <row r="35" spans="7:7" ht="15.75" x14ac:dyDescent="0.25">
      <c r="G35" s="81"/>
    </row>
    <row r="36" spans="7:7" x14ac:dyDescent="0.25">
      <c r="G36" s="162"/>
    </row>
    <row r="37" spans="7:7" x14ac:dyDescent="0.25">
      <c r="G37" s="162"/>
    </row>
    <row r="38" spans="7:7" x14ac:dyDescent="0.25">
      <c r="G38" s="162"/>
    </row>
    <row r="39" spans="7:7" x14ac:dyDescent="0.25">
      <c r="G39" s="162"/>
    </row>
    <row r="40" spans="7:7" x14ac:dyDescent="0.25">
      <c r="G40" s="163"/>
    </row>
    <row r="41" spans="7:7" x14ac:dyDescent="0.25">
      <c r="G41" s="163"/>
    </row>
    <row r="42" spans="7:7" x14ac:dyDescent="0.25">
      <c r="G42" s="79"/>
    </row>
    <row r="43" spans="7:7" x14ac:dyDescent="0.25">
      <c r="G43" s="80"/>
    </row>
    <row r="44" spans="7:7" ht="15.75" x14ac:dyDescent="0.25">
      <c r="G44" s="81"/>
    </row>
    <row r="45" spans="7:7" x14ac:dyDescent="0.25">
      <c r="G45" s="162"/>
    </row>
    <row r="46" spans="7:7" x14ac:dyDescent="0.25">
      <c r="G46" s="163"/>
    </row>
    <row r="47" spans="7:7" x14ac:dyDescent="0.25">
      <c r="G47" s="163"/>
    </row>
    <row r="48" spans="7:7" x14ac:dyDescent="0.25">
      <c r="G48" s="162"/>
    </row>
    <row r="49" spans="7:7" x14ac:dyDescent="0.25">
      <c r="G49" s="163"/>
    </row>
    <row r="50" spans="7:7" x14ac:dyDescent="0.25">
      <c r="G50" s="163"/>
    </row>
    <row r="51" spans="7:7" x14ac:dyDescent="0.25">
      <c r="G51" s="79"/>
    </row>
    <row r="52" spans="7:7" x14ac:dyDescent="0.25">
      <c r="G52" s="82"/>
    </row>
    <row r="53" spans="7:7" x14ac:dyDescent="0.25">
      <c r="G53" s="82"/>
    </row>
    <row r="78" ht="21" customHeight="1" x14ac:dyDescent="0.25"/>
  </sheetData>
  <mergeCells count="27">
    <mergeCell ref="G30:G32"/>
    <mergeCell ref="G36:G38"/>
    <mergeCell ref="G39:G41"/>
    <mergeCell ref="G45:G47"/>
    <mergeCell ref="G48:G50"/>
    <mergeCell ref="G9:G11"/>
    <mergeCell ref="G12:G14"/>
    <mergeCell ref="G21:G23"/>
    <mergeCell ref="G27:G29"/>
    <mergeCell ref="A16:F16"/>
    <mergeCell ref="C17:E17"/>
    <mergeCell ref="B19:F20"/>
    <mergeCell ref="A12:A14"/>
    <mergeCell ref="B12:B14"/>
    <mergeCell ref="C12:C14"/>
    <mergeCell ref="D12:D14"/>
    <mergeCell ref="E12:E14"/>
    <mergeCell ref="F12:F14"/>
    <mergeCell ref="F9:F11"/>
    <mergeCell ref="A1:F1"/>
    <mergeCell ref="A4:B4"/>
    <mergeCell ref="B8:F8"/>
    <mergeCell ref="A9:A11"/>
    <mergeCell ref="B9:B11"/>
    <mergeCell ref="C9:C11"/>
    <mergeCell ref="D9:D11"/>
    <mergeCell ref="E9:E11"/>
  </mergeCells>
  <pageMargins left="0.7" right="0.7" top="0.78740157499999996" bottom="0.78740157499999996" header="0.3" footer="0.3"/>
  <pageSetup paperSize="9" scale="5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zoomScale="85" zoomScaleNormal="85" zoomScaleSheetLayoutView="80" workbookViewId="0">
      <selection activeCell="L11" sqref="L11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7" customWidth="1"/>
    <col min="5" max="5" width="12.140625" customWidth="1"/>
    <col min="6" max="6" width="20" style="39" customWidth="1"/>
    <col min="7" max="7" width="33.28515625" customWidth="1"/>
  </cols>
  <sheetData>
    <row r="1" spans="1:7" ht="63" customHeight="1" x14ac:dyDescent="0.25">
      <c r="A1" s="96"/>
      <c r="B1" s="96"/>
      <c r="C1" s="96"/>
      <c r="D1" s="96"/>
      <c r="E1" s="96"/>
      <c r="F1" s="96"/>
    </row>
    <row r="2" spans="1:7" ht="18.75" customHeight="1" x14ac:dyDescent="0.25">
      <c r="A2" s="3"/>
    </row>
    <row r="3" spans="1:7" ht="30" customHeight="1" x14ac:dyDescent="0.3">
      <c r="A3" s="4" t="s">
        <v>0</v>
      </c>
      <c r="B3" s="37"/>
      <c r="C3" s="88"/>
    </row>
    <row r="4" spans="1:7" ht="32.25" customHeight="1" x14ac:dyDescent="0.25">
      <c r="A4" s="97" t="s">
        <v>1</v>
      </c>
      <c r="B4" s="97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7" ht="32.25" customHeight="1" x14ac:dyDescent="0.25">
      <c r="A5" s="94"/>
      <c r="B5" s="94"/>
      <c r="C5" s="11" t="s">
        <v>30</v>
      </c>
      <c r="D5" s="5"/>
      <c r="E5" s="5"/>
      <c r="F5" s="40"/>
    </row>
    <row r="7" spans="1:7" s="48" customFormat="1" ht="60" x14ac:dyDescent="0.25">
      <c r="A7" s="45" t="s">
        <v>18</v>
      </c>
      <c r="B7" s="45" t="s">
        <v>19</v>
      </c>
      <c r="C7" s="89" t="s">
        <v>36</v>
      </c>
      <c r="D7" s="46" t="s">
        <v>37</v>
      </c>
      <c r="E7" s="46" t="s">
        <v>38</v>
      </c>
      <c r="F7" s="47" t="s">
        <v>21</v>
      </c>
      <c r="G7" s="71" t="s">
        <v>66</v>
      </c>
    </row>
    <row r="8" spans="1:7" s="48" customFormat="1" ht="41.25" customHeight="1" x14ac:dyDescent="0.25">
      <c r="A8" s="52"/>
      <c r="B8" s="133" t="s">
        <v>51</v>
      </c>
      <c r="C8" s="134"/>
      <c r="D8" s="134"/>
      <c r="E8" s="134"/>
      <c r="F8" s="134"/>
      <c r="G8" s="65"/>
    </row>
    <row r="9" spans="1:7" s="48" customFormat="1" ht="29.25" customHeight="1" x14ac:dyDescent="0.25">
      <c r="A9" s="135">
        <v>1</v>
      </c>
      <c r="B9" s="138" t="s">
        <v>52</v>
      </c>
      <c r="C9" s="141" t="s">
        <v>77</v>
      </c>
      <c r="D9" s="144">
        <v>1</v>
      </c>
      <c r="E9" s="147">
        <v>0</v>
      </c>
      <c r="F9" s="150">
        <f t="shared" ref="F9" si="0">D9*E9</f>
        <v>0</v>
      </c>
      <c r="G9" s="113"/>
    </row>
    <row r="10" spans="1:7" s="48" customFormat="1" ht="34.5" customHeight="1" x14ac:dyDescent="0.25">
      <c r="A10" s="136"/>
      <c r="B10" s="139"/>
      <c r="C10" s="142"/>
      <c r="D10" s="145"/>
      <c r="E10" s="148"/>
      <c r="F10" s="151"/>
      <c r="G10" s="113"/>
    </row>
    <row r="11" spans="1:7" s="48" customFormat="1" ht="48" customHeight="1" x14ac:dyDescent="0.25">
      <c r="A11" s="137"/>
      <c r="B11" s="140"/>
      <c r="C11" s="143"/>
      <c r="D11" s="146"/>
      <c r="E11" s="149"/>
      <c r="F11" s="152"/>
      <c r="G11" s="113"/>
    </row>
    <row r="12" spans="1:7" s="48" customFormat="1" ht="96" customHeight="1" x14ac:dyDescent="0.25">
      <c r="A12" s="135">
        <v>2</v>
      </c>
      <c r="B12" s="138" t="s">
        <v>62</v>
      </c>
      <c r="C12" s="141" t="s">
        <v>80</v>
      </c>
      <c r="D12" s="144">
        <v>1</v>
      </c>
      <c r="E12" s="147">
        <v>0</v>
      </c>
      <c r="F12" s="150">
        <f t="shared" ref="F12" si="1">D12*E12</f>
        <v>0</v>
      </c>
      <c r="G12" s="113"/>
    </row>
    <row r="13" spans="1:7" s="48" customFormat="1" ht="95.25" customHeight="1" x14ac:dyDescent="0.25">
      <c r="A13" s="136"/>
      <c r="B13" s="139"/>
      <c r="C13" s="142"/>
      <c r="D13" s="145"/>
      <c r="E13" s="148"/>
      <c r="F13" s="151"/>
      <c r="G13" s="114"/>
    </row>
    <row r="14" spans="1:7" s="48" customFormat="1" ht="91.5" customHeight="1" x14ac:dyDescent="0.25">
      <c r="A14" s="137"/>
      <c r="B14" s="140"/>
      <c r="C14" s="143"/>
      <c r="D14" s="146"/>
      <c r="E14" s="149"/>
      <c r="F14" s="152"/>
      <c r="G14" s="114"/>
    </row>
    <row r="15" spans="1:7" s="48" customFormat="1" ht="45.75" customHeight="1" x14ac:dyDescent="0.25">
      <c r="A15" s="50"/>
      <c r="B15" s="43" t="s">
        <v>54</v>
      </c>
      <c r="C15" s="91" t="s">
        <v>47</v>
      </c>
      <c r="D15" s="51"/>
      <c r="E15" s="68"/>
      <c r="F15" s="67">
        <f>SUM(F9:F14)</f>
        <v>0</v>
      </c>
      <c r="G15" s="85"/>
    </row>
    <row r="16" spans="1:7" s="48" customFormat="1" ht="25.5" customHeight="1" thickBot="1" x14ac:dyDescent="0.3">
      <c r="A16" s="118"/>
      <c r="B16" s="119"/>
      <c r="C16" s="119"/>
      <c r="D16" s="119"/>
      <c r="E16" s="119"/>
      <c r="F16" s="119"/>
      <c r="G16" s="86"/>
    </row>
    <row r="17" spans="1:7" s="48" customFormat="1" ht="39" customHeight="1" thickBot="1" x14ac:dyDescent="0.3">
      <c r="A17" s="75"/>
      <c r="B17" s="76"/>
      <c r="C17" s="131" t="s">
        <v>60</v>
      </c>
      <c r="D17" s="131"/>
      <c r="E17" s="132"/>
      <c r="F17" s="77">
        <f>F15</f>
        <v>0</v>
      </c>
      <c r="G17" s="83"/>
    </row>
    <row r="18" spans="1:7" ht="18.75" x14ac:dyDescent="0.25">
      <c r="A18" s="6"/>
      <c r="B18" s="7"/>
      <c r="C18" s="92"/>
      <c r="D18" s="9"/>
      <c r="E18" s="8"/>
      <c r="F18" s="41"/>
      <c r="G18" s="69"/>
    </row>
    <row r="19" spans="1:7" ht="15" customHeight="1" x14ac:dyDescent="0.25">
      <c r="A19" s="10"/>
      <c r="B19" s="116" t="s">
        <v>61</v>
      </c>
      <c r="C19" s="116"/>
      <c r="D19" s="116"/>
      <c r="E19" s="116"/>
      <c r="F19" s="116"/>
      <c r="G19" s="70"/>
    </row>
    <row r="20" spans="1:7" x14ac:dyDescent="0.25">
      <c r="B20" s="116"/>
      <c r="C20" s="116"/>
      <c r="D20" s="116"/>
      <c r="E20" s="116"/>
      <c r="F20" s="116"/>
      <c r="G20" s="70"/>
    </row>
    <row r="21" spans="1:7" ht="15" customHeight="1" x14ac:dyDescent="0.25">
      <c r="A21" s="63"/>
      <c r="B21" s="63"/>
      <c r="C21" s="93"/>
      <c r="D21" s="63"/>
      <c r="E21" s="63"/>
      <c r="F21" s="42"/>
      <c r="G21" s="162"/>
    </row>
    <row r="22" spans="1:7" x14ac:dyDescent="0.25">
      <c r="A22" s="63"/>
      <c r="B22" s="63"/>
      <c r="D22" s="63"/>
      <c r="E22" s="63"/>
      <c r="G22" s="163"/>
    </row>
    <row r="23" spans="1:7" x14ac:dyDescent="0.25">
      <c r="G23" s="163"/>
    </row>
    <row r="24" spans="1:7" x14ac:dyDescent="0.25">
      <c r="G24" s="79"/>
    </row>
    <row r="25" spans="1:7" x14ac:dyDescent="0.25">
      <c r="G25" s="80"/>
    </row>
    <row r="26" spans="1:7" ht="15.75" x14ac:dyDescent="0.25">
      <c r="G26" s="81"/>
    </row>
    <row r="27" spans="1:7" x14ac:dyDescent="0.25">
      <c r="G27" s="162"/>
    </row>
    <row r="28" spans="1:7" x14ac:dyDescent="0.25">
      <c r="G28" s="162"/>
    </row>
    <row r="29" spans="1:7" x14ac:dyDescent="0.25">
      <c r="G29" s="162"/>
    </row>
    <row r="30" spans="1:7" x14ac:dyDescent="0.25">
      <c r="G30" s="162"/>
    </row>
    <row r="31" spans="1:7" x14ac:dyDescent="0.25">
      <c r="G31" s="163"/>
    </row>
    <row r="32" spans="1:7" x14ac:dyDescent="0.25">
      <c r="G32" s="163"/>
    </row>
    <row r="33" spans="7:7" x14ac:dyDescent="0.25">
      <c r="G33" s="79"/>
    </row>
    <row r="34" spans="7:7" x14ac:dyDescent="0.25">
      <c r="G34" s="82"/>
    </row>
    <row r="35" spans="7:7" ht="15.75" x14ac:dyDescent="0.25">
      <c r="G35" s="81"/>
    </row>
    <row r="36" spans="7:7" x14ac:dyDescent="0.25">
      <c r="G36" s="162"/>
    </row>
    <row r="37" spans="7:7" x14ac:dyDescent="0.25">
      <c r="G37" s="162"/>
    </row>
    <row r="38" spans="7:7" x14ac:dyDescent="0.25">
      <c r="G38" s="162"/>
    </row>
    <row r="39" spans="7:7" x14ac:dyDescent="0.25">
      <c r="G39" s="162"/>
    </row>
    <row r="40" spans="7:7" x14ac:dyDescent="0.25">
      <c r="G40" s="163"/>
    </row>
    <row r="41" spans="7:7" x14ac:dyDescent="0.25">
      <c r="G41" s="163"/>
    </row>
    <row r="42" spans="7:7" x14ac:dyDescent="0.25">
      <c r="G42" s="79"/>
    </row>
    <row r="43" spans="7:7" x14ac:dyDescent="0.25">
      <c r="G43" s="80"/>
    </row>
    <row r="44" spans="7:7" ht="15.75" x14ac:dyDescent="0.25">
      <c r="G44" s="81"/>
    </row>
    <row r="45" spans="7:7" x14ac:dyDescent="0.25">
      <c r="G45" s="162"/>
    </row>
    <row r="46" spans="7:7" x14ac:dyDescent="0.25">
      <c r="G46" s="163"/>
    </row>
    <row r="47" spans="7:7" x14ac:dyDescent="0.25">
      <c r="G47" s="163"/>
    </row>
    <row r="48" spans="7:7" x14ac:dyDescent="0.25">
      <c r="G48" s="162"/>
    </row>
    <row r="49" spans="7:7" x14ac:dyDescent="0.25">
      <c r="G49" s="163"/>
    </row>
    <row r="50" spans="7:7" x14ac:dyDescent="0.25">
      <c r="G50" s="163"/>
    </row>
    <row r="51" spans="7:7" x14ac:dyDescent="0.25">
      <c r="G51" s="79"/>
    </row>
    <row r="52" spans="7:7" x14ac:dyDescent="0.25">
      <c r="G52" s="82"/>
    </row>
    <row r="53" spans="7:7" x14ac:dyDescent="0.25">
      <c r="G53" s="82"/>
    </row>
    <row r="78" ht="21" customHeight="1" x14ac:dyDescent="0.25"/>
  </sheetData>
  <mergeCells count="27">
    <mergeCell ref="G36:G38"/>
    <mergeCell ref="G39:G41"/>
    <mergeCell ref="G45:G47"/>
    <mergeCell ref="G48:G50"/>
    <mergeCell ref="G9:G11"/>
    <mergeCell ref="G12:G14"/>
    <mergeCell ref="G21:G23"/>
    <mergeCell ref="G27:G29"/>
    <mergeCell ref="G30:G32"/>
    <mergeCell ref="A16:F16"/>
    <mergeCell ref="C17:E17"/>
    <mergeCell ref="B19:F20"/>
    <mergeCell ref="A12:A14"/>
    <mergeCell ref="B12:B14"/>
    <mergeCell ref="C12:C14"/>
    <mergeCell ref="D12:D14"/>
    <mergeCell ref="E12:E14"/>
    <mergeCell ref="F12:F14"/>
    <mergeCell ref="F9:F11"/>
    <mergeCell ref="A1:F1"/>
    <mergeCell ref="A4:B4"/>
    <mergeCell ref="B8:F8"/>
    <mergeCell ref="A9:A11"/>
    <mergeCell ref="B9:B11"/>
    <mergeCell ref="C9:C11"/>
    <mergeCell ref="D9:D11"/>
    <mergeCell ref="E9:E11"/>
  </mergeCells>
  <pageMargins left="0.7" right="0.7" top="0.78740157499999996" bottom="0.78740157499999996" header="0.3" footer="0.3"/>
  <pageSetup paperSize="9" scale="6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B38D584A9E54592BA26E03D6268D3" ma:contentTypeVersion="14" ma:contentTypeDescription="Vytvoří nový dokument" ma:contentTypeScope="" ma:versionID="79611b228d99f3cf73f3d39e67488755">
  <xsd:schema xmlns:xsd="http://www.w3.org/2001/XMLSchema" xmlns:xs="http://www.w3.org/2001/XMLSchema" xmlns:p="http://schemas.microsoft.com/office/2006/metadata/properties" xmlns:ns3="db53de9e-66f9-488a-aef9-7615e2b6ae1a" xmlns:ns4="d531bbf8-a629-4692-8b46-7a5d2edab9c0" targetNamespace="http://schemas.microsoft.com/office/2006/metadata/properties" ma:root="true" ma:fieldsID="15bcda826a912aac1bfa6c66f49c9e3e" ns3:_="" ns4:_="">
    <xsd:import namespace="db53de9e-66f9-488a-aef9-7615e2b6ae1a"/>
    <xsd:import namespace="d531bbf8-a629-4692-8b46-7a5d2edab9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de9e-66f9-488a-aef9-7615e2b6a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1bbf8-a629-4692-8b46-7a5d2edab9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E37E4-22C9-4E79-BFDB-BB96DFB92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de9e-66f9-488a-aef9-7615e2b6ae1a"/>
    <ds:schemaRef ds:uri="d531bbf8-a629-4692-8b46-7a5d2edab9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0DF030-6067-4DCD-ADA8-993CADC26A3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531bbf8-a629-4692-8b46-7a5d2edab9c0"/>
    <ds:schemaRef ds:uri="http://purl.org/dc/dcmitype/"/>
    <ds:schemaRef ds:uri="db53de9e-66f9-488a-aef9-7615e2b6ae1a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EE9DDE-C271-4854-9350-121FC0D958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CELKEM</vt:lpstr>
      <vt:lpstr>Učebna ICT 1</vt:lpstr>
      <vt:lpstr>Učebna ICT 2</vt:lpstr>
      <vt:lpstr>Fyzika</vt:lpstr>
      <vt:lpstr>Chemie</vt:lpstr>
      <vt:lpstr>Přírodověda</vt:lpstr>
      <vt:lpstr>CELKEM!Oblast_tisku</vt:lpstr>
      <vt:lpstr>Fyzika!Oblast_tisku</vt:lpstr>
      <vt:lpstr>Chemie!Oblast_tisku</vt:lpstr>
      <vt:lpstr>Přírodověda!Oblast_tisku</vt:lpstr>
      <vt:lpstr>'Učebna ICT 1'!Oblast_tisku</vt:lpstr>
      <vt:lpstr>'Učebna ICT 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2019-03-12T09:50:19Z</dcterms:created>
  <dcterms:modified xsi:type="dcterms:W3CDTF">2021-08-09T08:56:21Z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0x0101006E2B38D584A9E54592BA26E03D6268D3</vt:lpwstr>
  </property>
</Properties>
</file>