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820F41FE-82E5-4B3F-8D68-D082A82C0082}" xr6:coauthVersionLast="47" xr6:coauthVersionMax="47" xr10:uidLastSave="{00000000-0000-0000-0000-000000000000}"/>
  <bookViews>
    <workbookView xWindow="5430" yWindow="846" windowWidth="21060" windowHeight="12258" xr2:uid="{00000000-000D-0000-FFFF-FFFF00000000}"/>
  </bookViews>
  <sheets>
    <sheet name="Krycí list nabídky" sheetId="1" r:id="rId1"/>
    <sheet name="Poddodavaté (v nabídce)" sheetId="15" r:id="rId2"/>
    <sheet name="Přehled obratu" sheetId="19" r:id="rId3"/>
    <sheet name="Přehled referencí - dodávky" sheetId="10" r:id="rId4"/>
    <sheet name="Realizační tým" sheetId="21" r:id="rId5"/>
    <sheet name="Počet zaměstnanců" sheetId="20" r:id="rId6"/>
    <sheet name="Seznam dokladů OR" sheetId="18" r:id="rId7"/>
  </sheets>
  <externalReferences>
    <externalReference r:id="rId8"/>
    <externalReference r:id="rId9"/>
    <externalReference r:id="rId10"/>
    <externalReference r:id="rId11"/>
    <externalReference r:id="rId12"/>
  </externalReferences>
  <definedNames>
    <definedName name="cisloobjektu" localSheetId="6">'[1]Krycí list'!$A$4</definedName>
    <definedName name="cisloobjektu">'[2]Krycí list'!$A$4</definedName>
    <definedName name="fghjhg" localSheetId="6">'[3]Krycí list'!$A$4</definedName>
    <definedName name="fghjhg">'[4]Krycí list'!$A$4</definedName>
    <definedName name="kriterium1" localSheetId="1">#REF!</definedName>
    <definedName name="kriterium1" localSheetId="3">#REF!</definedName>
    <definedName name="kriterium1" localSheetId="6">#REF!</definedName>
    <definedName name="kriterium1">#REF!</definedName>
    <definedName name="nazevobjektu" localSheetId="6">'[1]Krycí list'!$C$4</definedName>
    <definedName name="nazevobjektu">'[2]Krycí list'!$C$4</definedName>
    <definedName name="_xlnm.Print_Titles" localSheetId="3">'Přehled referencí - dodávky'!$1:$6</definedName>
    <definedName name="_xlnm.Print_Area" localSheetId="0">'Krycí list nabídky'!$A$1:$O$77</definedName>
    <definedName name="whefuigf" localSheetId="6">'[3]Krycí list'!$C$4</definedName>
    <definedName name="whefuigf">'[4]Krycí list'!$C$4</definedName>
  </definedNames>
  <calcPr calcId="181029"/>
</workbook>
</file>

<file path=xl/calcChain.xml><?xml version="1.0" encoding="utf-8"?>
<calcChain xmlns="http://schemas.openxmlformats.org/spreadsheetml/2006/main">
  <c r="B6" i="20" l="1"/>
  <c r="B6" i="21"/>
  <c r="B7" i="15"/>
  <c r="B7" i="19"/>
  <c r="B6" i="10"/>
  <c r="A24" i="21"/>
  <c r="B19" i="20"/>
  <c r="K56" i="1"/>
  <c r="K55" i="1"/>
  <c r="L55" i="1" s="1"/>
  <c r="K54" i="1"/>
  <c r="L54" i="1" s="1"/>
  <c r="K53" i="1"/>
  <c r="L53" i="1" s="1"/>
  <c r="M54" i="1" l="1"/>
  <c r="K57" i="1"/>
  <c r="K58" i="1" s="1"/>
  <c r="L57" i="1"/>
  <c r="L58" i="1" s="1"/>
  <c r="M53" i="1"/>
  <c r="L56" i="1"/>
  <c r="M56" i="1" s="1"/>
  <c r="M55" i="1"/>
  <c r="M58" i="1" l="1"/>
  <c r="M57" i="1"/>
</calcChain>
</file>

<file path=xl/sharedStrings.xml><?xml version="1.0" encoding="utf-8"?>
<sst xmlns="http://schemas.openxmlformats.org/spreadsheetml/2006/main" count="380" uniqueCount="199">
  <si>
    <t>Krycí list nabídky</t>
  </si>
  <si>
    <t>popis</t>
  </si>
  <si>
    <t>bez DPH</t>
  </si>
  <si>
    <t>včetně DPH</t>
  </si>
  <si>
    <t>Legenda</t>
  </si>
  <si>
    <r>
      <t xml:space="preserve">    </t>
    </r>
    <r>
      <rPr>
        <b/>
        <i/>
        <sz val="14"/>
        <color indexed="39"/>
        <rFont val="Verdana"/>
        <family val="2"/>
      </rPr>
      <t xml:space="preserve">                                           </t>
    </r>
  </si>
  <si>
    <t>p. č. dokladu</t>
  </si>
  <si>
    <t>název dokladu</t>
  </si>
  <si>
    <t>označení osoby, která doklad vyhotovila</t>
  </si>
  <si>
    <t>datum vyhotovení dokladu</t>
  </si>
  <si>
    <t>obchodní firma nebo název</t>
  </si>
  <si>
    <t>sídlo</t>
  </si>
  <si>
    <t>Přehled realizovaných zakázek</t>
  </si>
  <si>
    <t>číslo</t>
  </si>
  <si>
    <t>Objednatel (subjekt, adresa)</t>
  </si>
  <si>
    <t>Kontaktní osoba objednatele (jméno, příjmení)</t>
  </si>
  <si>
    <t>telefon kontaktní osoby</t>
  </si>
  <si>
    <t>e-mail kontaktní osoby</t>
  </si>
  <si>
    <t>zahájení</t>
  </si>
  <si>
    <t>........................................................................................................................</t>
  </si>
  <si>
    <t>Tabulka číslo 2</t>
  </si>
  <si>
    <t>Tabulka číslo 3</t>
  </si>
  <si>
    <t>Název nebo obchodní firma účastníka zadávacího řízení</t>
  </si>
  <si>
    <t>vlastnoruční podpis osoby oprávněné jednat jménem či za účastníka zadávacího řízení</t>
  </si>
  <si>
    <t>Dodavatel tímto prohlašuje, že veškeré jím výše uvedené údaje odpovídají skutečnosti ke dni podání jeho nabídky,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</si>
  <si>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takto označené buňky vyplní účastní zadávacího řízení přičemž takto označený blok je požadovaným minimem k prokázání splnění technického kritéria kvalifikace</t>
  </si>
  <si>
    <t>Dodavatel tímto prohlašuje, že veškeré jím výše uvedené údaje odpovídají skutečnosti ke dni podání jeho nabídky / žádosti o účast, jsou pravdivé a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</si>
  <si>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Velikost podniku* - zaškrtněte</t>
  </si>
  <si>
    <t>mikro</t>
  </si>
  <si>
    <t>malý</t>
  </si>
  <si>
    <t>střední</t>
  </si>
  <si>
    <t>velký</t>
  </si>
  <si>
    <t>*mikro: &lt; 10 zaměstnanců, roční obrat &lt; 2 mil. EUR; malý: &lt; 50 zaměstnanců, roční obrat &lt; 10 mil. EUR; střední: &lt; 250 zaměstnanců, roční obrat &lt; 43 mil. EUR; velký: &gt; 250 zaměstnanců, roční obrat &gt; 43 mil. EUR</t>
  </si>
  <si>
    <t xml:space="preserve">Telefon účastníka </t>
  </si>
  <si>
    <t xml:space="preserve">E-mailová adresa </t>
  </si>
  <si>
    <t>ID datové schránky</t>
  </si>
  <si>
    <t>Obchodní firma, název</t>
  </si>
  <si>
    <t>NUTS</t>
  </si>
  <si>
    <t>Poddodavatelé účastníka zadávacího řízení</t>
  </si>
  <si>
    <t>č.</t>
  </si>
  <si>
    <t>identifikační údaje poddodavatele</t>
  </si>
  <si>
    <t>poddodavatel prokazuje část kvalifikace účastníka zadávacího řízení</t>
  </si>
  <si>
    <t>objem poddodávky z celkového objemu zakázky</t>
  </si>
  <si>
    <t>specifikace prací realizovaných poddodavatelem /specifikace práv poskytovaných poddodavatelem k prokázání kvalifikace účastníka zadávacího řízení</t>
  </si>
  <si>
    <t>Sídlo</t>
  </si>
  <si>
    <t>ANO / NE</t>
  </si>
  <si>
    <t>%</t>
  </si>
  <si>
    <t>přehled poddodavatelů pro nabídku účastníka zadávacího řízení</t>
  </si>
  <si>
    <t>..........................................................................................</t>
  </si>
  <si>
    <t xml:space="preserve">takto označené buňky vyplní účastní zadávacího řízení </t>
  </si>
  <si>
    <t>SEZNAM DOKLADŮ K PROKÁZÁNÍ KVALIFIKACE</t>
  </si>
  <si>
    <t>veřejná zakázka:</t>
  </si>
  <si>
    <t>Dodavatel:</t>
  </si>
  <si>
    <t>k prokázání způsobilosti podle ustanovení zákona</t>
  </si>
  <si>
    <t>název subjektu, pro něhož je doklad vyhotoven (název účastníka nebo poddodavatele účastníka)</t>
  </si>
  <si>
    <t>v případě prokazování kvalifikace prostřednictvím poddodavatele</t>
  </si>
  <si>
    <t>název akce, pro niž je doklad vyhotoven</t>
  </si>
  <si>
    <t>identifikační údaje poddodavatele, jehož prostřednictvím účastník zadávacího řízení prokazuje kvalifikaci</t>
  </si>
  <si>
    <t>název smlouvy s poddodavatelem</t>
  </si>
  <si>
    <t>datum uzavření smlouvy s poddodavatelem</t>
  </si>
  <si>
    <t>1.</t>
  </si>
  <si>
    <t>§ 74/1/a)-e)</t>
  </si>
  <si>
    <t>Čestné prohlášení - Základní způsobilost podle ustanovení § 74 zákona</t>
  </si>
  <si>
    <t>doplnit</t>
  </si>
  <si>
    <t>§ 74-77</t>
  </si>
  <si>
    <t>Výpis ze seznamu kvalifikovaných dodavatelů</t>
  </si>
  <si>
    <t>-----</t>
  </si>
  <si>
    <t>§ 74-78</t>
  </si>
  <si>
    <t>Výpis ze seznamu certifikovaných dodavatelů</t>
  </si>
  <si>
    <t>2.</t>
  </si>
  <si>
    <t>§ 74/1/a)</t>
  </si>
  <si>
    <r>
      <t xml:space="preserve">Výpis z evidence rejstříku trestů právnických osob - </t>
    </r>
    <r>
      <rPr>
        <i/>
        <sz val="8"/>
        <color indexed="10"/>
        <rFont val="Verdana"/>
        <family val="2"/>
      </rPr>
      <t>NÁZEV SPOLEČNOSTI DOPLNIT</t>
    </r>
  </si>
  <si>
    <t>např. Česká pošta, s.p.</t>
  </si>
  <si>
    <t>3.</t>
  </si>
  <si>
    <r>
      <t>Výpis z evidence rejstříku trestů fyzických osob -</t>
    </r>
    <r>
      <rPr>
        <i/>
        <sz val="8"/>
        <color indexed="10"/>
        <rFont val="Verdana"/>
        <family val="2"/>
      </rPr>
      <t xml:space="preserve"> JMÉNO JEDNATELE DOPLNIT</t>
    </r>
  </si>
  <si>
    <t>4.</t>
  </si>
  <si>
    <t>5.</t>
  </si>
  <si>
    <t>6.</t>
  </si>
  <si>
    <t>§ 74/1/b)</t>
  </si>
  <si>
    <t>Potvrzení finančního úřadu</t>
  </si>
  <si>
    <t xml:space="preserve">Finanční úřad </t>
  </si>
  <si>
    <t>7.</t>
  </si>
  <si>
    <t>§ 74/1/d)</t>
  </si>
  <si>
    <t>Potvrzení okresní správy sociálního zabezpečení</t>
  </si>
  <si>
    <r>
      <rPr>
        <i/>
        <sz val="8"/>
        <color indexed="10"/>
        <rFont val="Verdana"/>
        <family val="2"/>
      </rPr>
      <t>Okresní/ Měststká</t>
    </r>
    <r>
      <rPr>
        <i/>
        <sz val="8"/>
        <color indexed="8"/>
        <rFont val="Verdana"/>
        <family val="2"/>
      </rPr>
      <t xml:space="preserve"> správa sociálního zabezpečení</t>
    </r>
  </si>
  <si>
    <t>8.</t>
  </si>
  <si>
    <t>§ 77/1</t>
  </si>
  <si>
    <r>
      <t xml:space="preserve">Výpis z obchodního rejstříku, vedeného </t>
    </r>
    <r>
      <rPr>
        <i/>
        <sz val="8"/>
        <color indexed="10"/>
        <rFont val="Verdana"/>
        <family val="2"/>
      </rPr>
      <t>Krajským soudem v …….. oddíl …….., vložka …………..</t>
    </r>
  </si>
  <si>
    <t>9.</t>
  </si>
  <si>
    <t>§ 77/2/a)</t>
  </si>
  <si>
    <t>10.</t>
  </si>
  <si>
    <t>11.</t>
  </si>
  <si>
    <t>12.</t>
  </si>
  <si>
    <t>13.</t>
  </si>
  <si>
    <t>Tabulka: Přehled realizovaných zakázek</t>
  </si>
  <si>
    <t>14.</t>
  </si>
  <si>
    <t>V případě, že zadavatel postupoval podle § 46 zákona - přehled dokladů, které byly k prokázání kvalifikace předloženy dodatečně</t>
  </si>
  <si>
    <t>Ze dne</t>
  </si>
  <si>
    <t>Výše účelně vynaložených nákladů účastníka zadávacího řízení spojených s jeho účastí v tomto zadávacím řízení v Kč bez DPH</t>
  </si>
  <si>
    <t xml:space="preserve">přehled poddodavatelů, kteří se budou podílet na plnění veřejné zakázky z více jak 20 % objemu zadávané veřejné zakázky </t>
  </si>
  <si>
    <t>IČO</t>
  </si>
  <si>
    <r>
      <t xml:space="preserve">Výpis z veřejné části Živnostenského rejstříku  </t>
    </r>
    <r>
      <rPr>
        <i/>
        <sz val="8"/>
        <color indexed="10"/>
        <rFont val="Verdana"/>
        <family val="2"/>
      </rPr>
      <t xml:space="preserve"> </t>
    </r>
  </si>
  <si>
    <t>Osvědčení objednatele</t>
  </si>
  <si>
    <t>ukončení</t>
  </si>
  <si>
    <t>přiloženo / nepřiloženo</t>
  </si>
  <si>
    <t>§ 79/2/ b)</t>
  </si>
  <si>
    <r>
      <t xml:space="preserve">Nabídku podává </t>
    </r>
    <r>
      <rPr>
        <b/>
        <i/>
        <u/>
        <sz val="16"/>
        <color indexed="30"/>
        <rFont val="Verdana"/>
        <family val="2"/>
      </rPr>
      <t>JEDEN</t>
    </r>
    <r>
      <rPr>
        <b/>
        <i/>
        <sz val="16"/>
        <color indexed="30"/>
        <rFont val="Verdana"/>
        <family val="2"/>
      </rPr>
      <t xml:space="preserve"> dodavatel</t>
    </r>
  </si>
  <si>
    <t xml:space="preserve">Název nebo obchodní firma  </t>
  </si>
  <si>
    <t>Sídlo účastníka zadávacího řízení</t>
  </si>
  <si>
    <t>Právní forma účastníka zadávacího řízení</t>
  </si>
  <si>
    <t>Identifikační číslo účastníka zadávacího řízení</t>
  </si>
  <si>
    <t>Daňové identifikační číslo účastníka zadávacího řízení</t>
  </si>
  <si>
    <t>Jméno a příjmení statutárního orgánu účastníka zadávacího řízení nebo jeho členů</t>
  </si>
  <si>
    <t>Jméno a příjmení jiné fyzické osoby oprávněné jednat jménem účastníka zadávacího řízení</t>
  </si>
  <si>
    <r>
      <t xml:space="preserve">Nabídku podává </t>
    </r>
    <r>
      <rPr>
        <b/>
        <i/>
        <u/>
        <sz val="14"/>
        <color indexed="30"/>
        <rFont val="Verdana"/>
        <family val="2"/>
      </rPr>
      <t>VÍCE</t>
    </r>
    <r>
      <rPr>
        <b/>
        <i/>
        <sz val="14"/>
        <color indexed="30"/>
        <rFont val="Verdana"/>
        <family val="2"/>
      </rPr>
      <t xml:space="preserve"> dodavatelů</t>
    </r>
  </si>
  <si>
    <t>Název společnosti dodavatelů, pokud je stanoven:</t>
  </si>
  <si>
    <t xml:space="preserve">Název společnosti více dodavatelů </t>
  </si>
  <si>
    <t xml:space="preserve">Doručovací adresa společnosti dodavatelů </t>
  </si>
  <si>
    <t>Kontaktní údaje účastníka zadávacího řízení / vedoucího společníka</t>
  </si>
  <si>
    <t xml:space="preserve">Telefon </t>
  </si>
  <si>
    <t>E-mailová adresaspolečnosti dodavatelů</t>
  </si>
  <si>
    <t>Identifikační údaje jednotlivých dodavatelů:</t>
  </si>
  <si>
    <t>1. dodavatel</t>
  </si>
  <si>
    <t>vedoucí společník</t>
  </si>
  <si>
    <t>Jména a příjmení členů statutárního orgánu</t>
  </si>
  <si>
    <t>velikost podniku: (zaškrtněte)</t>
  </si>
  <si>
    <t>kód NUTS</t>
  </si>
  <si>
    <t>2. dodavatel</t>
  </si>
  <si>
    <t>Další společník</t>
  </si>
  <si>
    <t>3. dodavatel</t>
  </si>
  <si>
    <t>Nabídková cena účastníka za předmět veřejné zakázky</t>
  </si>
  <si>
    <t>Takto označené buňky vyplní účastník zadávacího řízení.</t>
  </si>
  <si>
    <t>Takto označená buňka bude předmětem hodnocení.</t>
  </si>
  <si>
    <t>Dodavatel tímto prohlašuje, že veškeré jím výše uvedené údaje odpovídají skutečnosti ke dni podání nabídky, jsou pravdivé a jsou pro dodavatele závazné pro realizaci předmětu této veřejné zakázky.</t>
  </si>
  <si>
    <t>Toto prohlášení je projevem vážné, pravé a svobodné vůle dodavatele a nebylo učiněno v tísni či za nápadně nevýhodných podmínek. Na důkaz souhlasu připojuje oprávněný zástupce dodavatele svůj vlastnoruční podpis, jak následuje.</t>
  </si>
  <si>
    <t>V ……………………...………, dne ……………..………….. 2022</t>
  </si>
  <si>
    <t>………………………………….…………</t>
  </si>
  <si>
    <t>za dodavatele</t>
  </si>
  <si>
    <r>
      <rPr>
        <b/>
        <i/>
        <sz val="8"/>
        <rFont val="Verdana"/>
        <family val="2"/>
        <charset val="238"/>
      </rPr>
      <t xml:space="preserve">Název významné dodávky  </t>
    </r>
    <r>
      <rPr>
        <i/>
        <sz val="8"/>
        <rFont val="Verdana"/>
        <family val="2"/>
      </rPr>
      <t xml:space="preserve">                                                         včetně popisu z kterého je patrný rozsah realizované dodávky</t>
    </r>
  </si>
  <si>
    <t>Termín realizace významné dodávky</t>
  </si>
  <si>
    <t>Finanční objem významné dodávky v mil. Kč bez DPH</t>
  </si>
  <si>
    <t>Místo plnění</t>
  </si>
  <si>
    <t>Ochrana majetku na území městské části Praha 2 proti poškození sprejovými nástřiky – graffiti</t>
  </si>
  <si>
    <t>Nabídková cena za přípravu povrchu (odmaštění) před aplikací nátěru</t>
  </si>
  <si>
    <t xml:space="preserve">Nabídková cena za aplikaci samotného antigraffiti nátěru </t>
  </si>
  <si>
    <t>Nabídková cena za odstranění graffiti nátěru na vymezených plochách</t>
  </si>
  <si>
    <t>Měrná jednotka (MJ)</t>
  </si>
  <si>
    <r>
      <t>m</t>
    </r>
    <r>
      <rPr>
        <i/>
        <vertAlign val="superscript"/>
        <sz val="11"/>
        <rFont val="Verdana"/>
        <family val="2"/>
        <charset val="238"/>
      </rPr>
      <t>2</t>
    </r>
  </si>
  <si>
    <t>V ……………………...………, dne ……………..………….. 2023</t>
  </si>
  <si>
    <t>Nabídková cena účastníka za 1 rok plnění</t>
  </si>
  <si>
    <t>Nabídková cena účastníka na předmět veřejné zakázky celkem (za 4 roky plnění)</t>
  </si>
  <si>
    <r>
      <t>nabídková cena</t>
    </r>
    <r>
      <rPr>
        <b/>
        <i/>
        <sz val="12"/>
        <color rgb="FFFF0000"/>
        <rFont val="Verdana"/>
        <family val="2"/>
        <charset val="238"/>
      </rPr>
      <t xml:space="preserve"> </t>
    </r>
    <r>
      <rPr>
        <b/>
        <i/>
        <sz val="12"/>
        <rFont val="Verdana"/>
        <family val="2"/>
        <charset val="238"/>
      </rPr>
      <t>v Kč</t>
    </r>
  </si>
  <si>
    <t>měsíc</t>
  </si>
  <si>
    <t>Seznam obdobných služeb provedených dodavatelem za poslední 3 roky</t>
  </si>
  <si>
    <t xml:space="preserve">1. část </t>
  </si>
  <si>
    <t>Přehled o obratu</t>
  </si>
  <si>
    <t>Přehled průměrného ročního obratu dodavatele za poslední 3 roky</t>
  </si>
  <si>
    <t>období</t>
  </si>
  <si>
    <t>minimální požadovaná hodnota</t>
  </si>
  <si>
    <t>skutečná hodnota dodavatele</t>
  </si>
  <si>
    <t>zadavatelem požadovná výše obratu</t>
  </si>
  <si>
    <t>Skutečná výše obratu dodavatele</t>
  </si>
  <si>
    <t>takto označené buňky vyplní účastník zadávacího řízení</t>
  </si>
  <si>
    <t>V …………...………… dne ……………..………….. 2023</t>
  </si>
  <si>
    <t>……………………………........................................</t>
  </si>
  <si>
    <t xml:space="preserve">2. část </t>
  </si>
  <si>
    <t xml:space="preserve">3. část </t>
  </si>
  <si>
    <t>Realizační tým</t>
  </si>
  <si>
    <t>Seznam techniků, kteří se budou podílet na plnění veřejné zakázky</t>
  </si>
  <si>
    <t>pol.</t>
  </si>
  <si>
    <t>pozice</t>
  </si>
  <si>
    <t>jméno</t>
  </si>
  <si>
    <t>vzdělání</t>
  </si>
  <si>
    <t>délka praxe</t>
  </si>
  <si>
    <t>zaměstnanec ZAM / subdodavatel SUB</t>
  </si>
  <si>
    <t>vedoucí zakázky</t>
  </si>
  <si>
    <t>Dodavatel tímto prohlašuje, že veškeré jím výše uvedené údaje odpovídají skutečnosti ke dni podání jeho nabídky / žádosti o účast, jsou pravdivé a výše uvedené osoby se budou podíle na plnění veřejné zakázky. Výše uvedené skutečnosti jsou pro dodavatele jako pro účastníka zadávacího řízení závazné pro realizaci předmětu této veřejné zakázky. Toto prohlášení je projevem vážné, pravé a svobodné vůle účastníka zadávacího řízení a nebylo učiněno v tísni či za nápadně nevýhodných podmínek. Na důkaz souhlasu připojuje osoba oprávněná jednat jménem či za účastníka zadávacího řízení svůj vlastnoruční podpis, jak následuje.</t>
  </si>
  <si>
    <t>....................................................................................................</t>
  </si>
  <si>
    <t>Počet zaměstnanců</t>
  </si>
  <si>
    <t>Přehled průměrného ročního počtu zaměstnanců dodavatele za poslední 3 roky</t>
  </si>
  <si>
    <t>zadavatelem poadovaný průměrný počet zaměstnanců dodavatele</t>
  </si>
  <si>
    <t>průměrný počet zaměstnanců dodavatele</t>
  </si>
  <si>
    <t>V ……..…....….... dne ...…. 2023</t>
  </si>
  <si>
    <t>předpokládaný počet MJ            za 1. rok</t>
  </si>
  <si>
    <t>jednotková cena v Kč                      bez DPH</t>
  </si>
  <si>
    <r>
      <t>DPH</t>
    </r>
    <r>
      <rPr>
        <i/>
        <sz val="10"/>
        <rFont val="Verdana"/>
        <family val="2"/>
        <charset val="238"/>
      </rPr>
      <t xml:space="preserve">                        </t>
    </r>
    <r>
      <rPr>
        <b/>
        <i/>
        <sz val="10"/>
        <rFont val="Verdana"/>
        <family val="2"/>
        <charset val="238"/>
      </rPr>
      <t>(</t>
    </r>
    <r>
      <rPr>
        <b/>
        <i/>
        <sz val="10"/>
        <color theme="6"/>
        <rFont val="Verdana"/>
        <family val="2"/>
        <charset val="238"/>
      </rPr>
      <t xml:space="preserve">15% </t>
    </r>
    <r>
      <rPr>
        <b/>
        <i/>
        <sz val="10"/>
        <rFont val="Verdana"/>
        <family val="2"/>
        <charset val="238"/>
      </rPr>
      <t xml:space="preserve">nebo </t>
    </r>
    <r>
      <rPr>
        <b/>
        <i/>
        <sz val="10"/>
        <color theme="3" tint="0.39997558519241921"/>
        <rFont val="Verdana"/>
        <family val="2"/>
        <charset val="238"/>
      </rPr>
      <t>21%</t>
    </r>
    <r>
      <rPr>
        <b/>
        <i/>
        <sz val="10"/>
        <rFont val="Verdana"/>
        <family val="2"/>
        <charset val="238"/>
      </rPr>
      <t>)</t>
    </r>
  </si>
  <si>
    <t>Základní sazba DPH ve výši 21%</t>
  </si>
  <si>
    <t>Snížená sazba DPH ve výši 15%</t>
  </si>
  <si>
    <t>10 mil. Kč</t>
  </si>
  <si>
    <t>Významnou dodávkou se pro účely prokázání splnění kvalifikačního kritéria v tomto zadávacím řízení rozumí provedení služeb spočívající v zajištění nepřetržitého antigraffiti programu trvajícího aspoň 12 měsíců pro jednoho objednatele, v rozsahu odstraňování graffiti, aplikace antigraffiti nátěrů a zajišťování pravidelného měsíčního monitoringu, v rozsahu min. 100 objektů nacházejících se v památkové rezervaci nebo památkové zóně či na památkově chráněných objektech.</t>
  </si>
  <si>
    <t>Významnou dodávkou se pro účely prokázání splnění kvalifikačního kritéria v tomto zadávacím řízení rozumí provedení služeb jejímž předmětem byla aplikace antigraffiti nátěrů v rozsahu min. 50 objektů nacházejících se v památkové rezervaci nebo památkové zóně či na památkově chráněných objektech realizovaných za jeden kalendářní rok.</t>
  </si>
  <si>
    <t>Tabulka číslo 6</t>
  </si>
  <si>
    <t>Tabulka číslo 5</t>
  </si>
  <si>
    <t>Tabulka číslo 4</t>
  </si>
  <si>
    <t xml:space="preserve"> Tabulka číslo 7</t>
  </si>
  <si>
    <t>Nabídková cena za pravidelný monitoring  dotčeného územím (kontrola všech dotčených objektů min. 3x týdně)</t>
  </si>
  <si>
    <t>Významnou dodávkou se pro účely prokázání splnění kvalifikačního kritéria v tomto zadávacím řízení rozumí provedení služeb jejímž předmětem bylo odstraňování graffiti z nemovitých věcí, které se nacházejí v památkové rezervaci nebo památkové zóně či na památkově chráněných objektech, přičemž hodnota takové služby činila minimálně 150 000 Kč bez DPH</t>
  </si>
  <si>
    <t>počet obdobných služeb splňujících stanaovenou minimální úroveň*</t>
  </si>
  <si>
    <r>
      <rPr>
        <b/>
        <i/>
        <sz val="10"/>
        <rFont val="Verdana"/>
        <family val="2"/>
        <charset val="238"/>
      </rPr>
      <t xml:space="preserve">* </t>
    </r>
    <r>
      <rPr>
        <i/>
        <sz val="10"/>
        <rFont val="Verdana"/>
        <family val="2"/>
        <charset val="238"/>
      </rPr>
      <t>zajištění nepřetržitého antigraffiti programu trvajícího aspoň 12 měsíců pro jednoho objednatele, v rozsahu odstraňování graffiti, aplikace antigraffiti nátěrů a zajišťování pravidelného měsíčního monitoringu, v   rozsahu min. 50 objektů nacházejících se v památkové rezervaci nebo památkové zóně či na památkově chráněných objektech na které působil ve funkci vedoucího zakázky.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</si>
</sst>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0\ &quot;Kč&quot;"/>
    <numFmt numFmtId="166" formatCode="#,##0.00\ _K_č"/>
  </numFmts>
  <fonts count="73" x14ac:knownFonts="1">
    <font>
      <sz val="10"/>
      <name val="Arial"/>
    </font>
    <font>
      <sz val="8"/>
      <name val="Arial"/>
      <family val="2"/>
    </font>
    <font>
      <i/>
      <sz val="10"/>
      <name val="Verdana"/>
      <family val="2"/>
    </font>
    <font>
      <b/>
      <i/>
      <sz val="12"/>
      <name val="Verdana"/>
      <family val="2"/>
    </font>
    <font>
      <b/>
      <i/>
      <sz val="10"/>
      <name val="Verdana"/>
      <family val="2"/>
    </font>
    <font>
      <b/>
      <i/>
      <sz val="9"/>
      <name val="Verdana"/>
      <family val="2"/>
    </font>
    <font>
      <b/>
      <i/>
      <sz val="8"/>
      <name val="Verdana"/>
      <family val="2"/>
    </font>
    <font>
      <i/>
      <sz val="12"/>
      <name val="Verdana"/>
      <family val="2"/>
    </font>
    <font>
      <i/>
      <sz val="8"/>
      <name val="Verdana"/>
      <family val="2"/>
    </font>
    <font>
      <sz val="12"/>
      <name val="Times New Roman"/>
      <family val="1"/>
    </font>
    <font>
      <b/>
      <i/>
      <sz val="14"/>
      <color indexed="39"/>
      <name val="Verdana"/>
      <family val="2"/>
    </font>
    <font>
      <b/>
      <i/>
      <sz val="16"/>
      <name val="Verdana"/>
      <family val="2"/>
    </font>
    <font>
      <b/>
      <i/>
      <sz val="11"/>
      <color indexed="8"/>
      <name val="Verdana"/>
      <family val="2"/>
    </font>
    <font>
      <b/>
      <i/>
      <sz val="10"/>
      <color indexed="8"/>
      <name val="Verdana"/>
      <family val="2"/>
    </font>
    <font>
      <sz val="10"/>
      <name val="Arial CE"/>
    </font>
    <font>
      <b/>
      <i/>
      <sz val="11"/>
      <name val="Verdana"/>
      <family val="2"/>
    </font>
    <font>
      <b/>
      <i/>
      <sz val="20"/>
      <name val="Verdana"/>
      <family val="2"/>
    </font>
    <font>
      <sz val="10"/>
      <name val="Palatino Linotype"/>
      <family val="1"/>
      <charset val="238"/>
    </font>
    <font>
      <i/>
      <sz val="8"/>
      <color indexed="8"/>
      <name val="Verdana"/>
      <family val="2"/>
    </font>
    <font>
      <i/>
      <sz val="8"/>
      <color indexed="10"/>
      <name val="Verdana"/>
      <family val="2"/>
    </font>
    <font>
      <sz val="11"/>
      <color theme="1"/>
      <name val="Calibri"/>
      <family val="2"/>
      <scheme val="minor"/>
    </font>
    <font>
      <sz val="10"/>
      <color theme="1"/>
      <name val="Palatino Linotype"/>
      <family val="2"/>
    </font>
    <font>
      <sz val="12"/>
      <color theme="1"/>
      <name val="Calibri"/>
      <family val="2"/>
      <scheme val="minor"/>
    </font>
    <font>
      <i/>
      <sz val="10"/>
      <color theme="1"/>
      <name val="Verdana"/>
      <family val="2"/>
    </font>
    <font>
      <b/>
      <i/>
      <sz val="16"/>
      <color theme="1"/>
      <name val="Verdana"/>
      <family val="2"/>
    </font>
    <font>
      <b/>
      <i/>
      <sz val="16"/>
      <color rgb="FF0000FF"/>
      <name val="Verdana"/>
      <family val="2"/>
    </font>
    <font>
      <b/>
      <i/>
      <sz val="10"/>
      <color theme="1"/>
      <name val="Verdana"/>
      <family val="2"/>
    </font>
    <font>
      <b/>
      <i/>
      <sz val="11"/>
      <color theme="1"/>
      <name val="Verdana"/>
      <family val="2"/>
    </font>
    <font>
      <i/>
      <sz val="11"/>
      <color theme="1"/>
      <name val="Verdana"/>
      <family val="2"/>
    </font>
    <font>
      <i/>
      <sz val="8"/>
      <color theme="1"/>
      <name val="Verdana"/>
      <family val="2"/>
    </font>
    <font>
      <b/>
      <i/>
      <sz val="11"/>
      <color rgb="FFFF0000"/>
      <name val="Verdana"/>
      <family val="2"/>
    </font>
    <font>
      <i/>
      <sz val="8"/>
      <color rgb="FFFF0000"/>
      <name val="Verdana"/>
      <family val="2"/>
    </font>
    <font>
      <i/>
      <sz val="6"/>
      <color theme="1"/>
      <name val="Verdana"/>
      <family val="2"/>
    </font>
    <font>
      <sz val="10"/>
      <name val="Arial"/>
      <family val="2"/>
    </font>
    <font>
      <b/>
      <i/>
      <sz val="10"/>
      <name val="Verdana"/>
      <family val="2"/>
      <charset val="238"/>
    </font>
    <font>
      <i/>
      <sz val="12"/>
      <name val="Verdana"/>
      <family val="2"/>
      <charset val="238"/>
    </font>
    <font>
      <b/>
      <i/>
      <sz val="14"/>
      <color theme="1"/>
      <name val="Verdana"/>
      <family val="2"/>
      <charset val="238"/>
    </font>
    <font>
      <b/>
      <i/>
      <sz val="14"/>
      <color rgb="FF0033CC"/>
      <name val="Verdana"/>
      <family val="2"/>
    </font>
    <font>
      <i/>
      <sz val="10"/>
      <name val="Verdana"/>
      <family val="2"/>
      <charset val="238"/>
    </font>
    <font>
      <b/>
      <i/>
      <sz val="11"/>
      <name val="Verdana"/>
      <family val="2"/>
      <charset val="238"/>
    </font>
    <font>
      <b/>
      <i/>
      <sz val="9"/>
      <name val="Verdana"/>
      <family val="2"/>
      <charset val="238"/>
    </font>
    <font>
      <b/>
      <i/>
      <sz val="8"/>
      <name val="Verdana"/>
      <family val="2"/>
      <charset val="238"/>
    </font>
    <font>
      <i/>
      <sz val="11"/>
      <name val="Verdana"/>
      <family val="2"/>
      <charset val="238"/>
    </font>
    <font>
      <i/>
      <sz val="8"/>
      <name val="Verdana"/>
      <family val="2"/>
      <charset val="238"/>
    </font>
    <font>
      <b/>
      <i/>
      <sz val="26"/>
      <name val="Verdana"/>
      <family val="2"/>
      <charset val="238"/>
    </font>
    <font>
      <b/>
      <i/>
      <sz val="14"/>
      <color rgb="FF0000CC"/>
      <name val="Verdana"/>
      <family val="2"/>
      <charset val="238"/>
    </font>
    <font>
      <b/>
      <i/>
      <sz val="14"/>
      <color rgb="FF0070C0"/>
      <name val="Verdana"/>
      <family val="2"/>
    </font>
    <font>
      <b/>
      <i/>
      <u/>
      <sz val="16"/>
      <color indexed="30"/>
      <name val="Verdana"/>
      <family val="2"/>
    </font>
    <font>
      <b/>
      <i/>
      <sz val="16"/>
      <color indexed="30"/>
      <name val="Verdana"/>
      <family val="2"/>
    </font>
    <font>
      <b/>
      <i/>
      <sz val="12"/>
      <name val="Verdana"/>
      <family val="2"/>
      <charset val="238"/>
    </font>
    <font>
      <sz val="8"/>
      <name val="Palatino Linotype"/>
      <family val="1"/>
      <charset val="238"/>
    </font>
    <font>
      <b/>
      <sz val="11"/>
      <name val="Palatino Linotype"/>
      <family val="1"/>
      <charset val="238"/>
    </font>
    <font>
      <b/>
      <i/>
      <u/>
      <sz val="14"/>
      <color indexed="30"/>
      <name val="Verdana"/>
      <family val="2"/>
    </font>
    <font>
      <b/>
      <i/>
      <sz val="14"/>
      <color indexed="30"/>
      <name val="Verdana"/>
      <family val="2"/>
    </font>
    <font>
      <b/>
      <i/>
      <sz val="14"/>
      <name val="Verdana"/>
      <family val="2"/>
      <charset val="238"/>
    </font>
    <font>
      <i/>
      <sz val="10"/>
      <name val="Arial"/>
      <family val="2"/>
      <charset val="238"/>
    </font>
    <font>
      <sz val="8"/>
      <name val="Arial"/>
      <family val="2"/>
      <charset val="238"/>
    </font>
    <font>
      <b/>
      <i/>
      <sz val="18"/>
      <name val="Verdana"/>
      <family val="2"/>
      <charset val="238"/>
    </font>
    <font>
      <i/>
      <vertAlign val="superscript"/>
      <sz val="11"/>
      <name val="Verdana"/>
      <family val="2"/>
      <charset val="238"/>
    </font>
    <font>
      <b/>
      <i/>
      <sz val="12"/>
      <color rgb="FFFF0000"/>
      <name val="Verdana"/>
      <family val="2"/>
      <charset val="238"/>
    </font>
    <font>
      <b/>
      <i/>
      <sz val="11"/>
      <color theme="1"/>
      <name val="Verdana"/>
      <family val="2"/>
      <charset val="238"/>
    </font>
    <font>
      <i/>
      <sz val="9"/>
      <name val="Verdana"/>
      <family val="2"/>
    </font>
    <font>
      <i/>
      <sz val="11"/>
      <name val="Verdana"/>
      <family val="2"/>
    </font>
    <font>
      <b/>
      <i/>
      <sz val="14"/>
      <name val="Verdana"/>
      <family val="2"/>
    </font>
    <font>
      <b/>
      <i/>
      <sz val="12"/>
      <color rgb="FF0000FF"/>
      <name val="Verdana"/>
      <family val="2"/>
    </font>
    <font>
      <b/>
      <i/>
      <sz val="16"/>
      <color rgb="FF0000FF"/>
      <name val="Verdana"/>
      <family val="2"/>
      <charset val="238"/>
    </font>
    <font>
      <b/>
      <i/>
      <sz val="16"/>
      <color theme="1"/>
      <name val="Verdana"/>
      <family val="2"/>
      <charset val="238"/>
    </font>
    <font>
      <b/>
      <i/>
      <sz val="10"/>
      <color theme="1"/>
      <name val="Verdana"/>
      <family val="2"/>
      <charset val="238"/>
    </font>
    <font>
      <b/>
      <i/>
      <sz val="16"/>
      <name val="Verdana"/>
      <family val="2"/>
      <charset val="238"/>
    </font>
    <font>
      <i/>
      <sz val="9"/>
      <name val="Verdana"/>
      <family val="2"/>
      <charset val="238"/>
    </font>
    <font>
      <b/>
      <i/>
      <sz val="14"/>
      <color rgb="FF0000FF"/>
      <name val="Verdana"/>
      <family val="2"/>
      <charset val="238"/>
    </font>
    <font>
      <b/>
      <i/>
      <sz val="10"/>
      <color theme="6"/>
      <name val="Verdana"/>
      <family val="2"/>
      <charset val="238"/>
    </font>
    <font>
      <b/>
      <i/>
      <sz val="10"/>
      <color theme="3" tint="0.39997558519241921"/>
      <name val="Verdana"/>
      <family val="2"/>
      <charset val="238"/>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s>
  <borders count="139">
    <border>
      <left/>
      <right/>
      <top/>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style="hair">
        <color indexed="64"/>
      </right>
      <top/>
      <bottom style="medium">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8">
    <xf numFmtId="0" fontId="0" fillId="0" borderId="0"/>
    <xf numFmtId="0" fontId="21" fillId="0" borderId="0"/>
    <xf numFmtId="0" fontId="14" fillId="0" borderId="0"/>
    <xf numFmtId="0" fontId="14" fillId="0" borderId="0"/>
    <xf numFmtId="0" fontId="22" fillId="0" borderId="0"/>
    <xf numFmtId="0" fontId="20" fillId="0" borderId="0"/>
    <xf numFmtId="0" fontId="21" fillId="0" borderId="0"/>
    <xf numFmtId="0" fontId="33" fillId="0" borderId="0"/>
  </cellStyleXfs>
  <cellXfs count="461">
    <xf numFmtId="0" fontId="0" fillId="0" borderId="0" xfId="0"/>
    <xf numFmtId="0" fontId="2"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2" fillId="0" borderId="0" xfId="3" applyFont="1"/>
    <xf numFmtId="0" fontId="2" fillId="0" borderId="0" xfId="3" applyFont="1" applyAlignment="1">
      <alignment vertical="center"/>
    </xf>
    <xf numFmtId="0" fontId="24" fillId="0" borderId="0" xfId="3" applyFont="1" applyAlignment="1">
      <alignment horizontal="center" vertical="center" wrapText="1"/>
    </xf>
    <xf numFmtId="1" fontId="8" fillId="0" borderId="13" xfId="3" applyNumberFormat="1" applyFont="1" applyBorder="1" applyAlignment="1">
      <alignment horizontal="center" vertical="center" wrapText="1"/>
    </xf>
    <xf numFmtId="0" fontId="4" fillId="0" borderId="0" xfId="3" applyFont="1" applyAlignment="1">
      <alignment horizontal="center" vertical="center"/>
    </xf>
    <xf numFmtId="0" fontId="6" fillId="0" borderId="0" xfId="3" applyFont="1" applyAlignment="1">
      <alignment horizontal="right" vertical="center"/>
    </xf>
    <xf numFmtId="0" fontId="8" fillId="0" borderId="0" xfId="3" applyFont="1" applyAlignment="1">
      <alignment vertical="center"/>
    </xf>
    <xf numFmtId="0" fontId="3" fillId="0" borderId="0" xfId="0" applyFont="1" applyAlignment="1" applyProtection="1">
      <alignment horizontal="center" vertical="center"/>
      <protection locked="0"/>
    </xf>
    <xf numFmtId="0" fontId="4" fillId="0" borderId="0" xfId="3" applyFont="1" applyAlignment="1">
      <alignment vertical="center" wrapText="1"/>
    </xf>
    <xf numFmtId="49" fontId="4" fillId="0" borderId="0" xfId="3" applyNumberFormat="1" applyFont="1" applyProtection="1">
      <protection locked="0"/>
    </xf>
    <xf numFmtId="0" fontId="26" fillId="0" borderId="0" xfId="3" applyFont="1" applyAlignment="1">
      <alignment vertical="center" wrapText="1"/>
    </xf>
    <xf numFmtId="0" fontId="5" fillId="0" borderId="0" xfId="0" applyFont="1" applyAlignment="1" applyProtection="1">
      <alignment horizontal="left" vertical="center"/>
      <protection locked="0"/>
    </xf>
    <xf numFmtId="0" fontId="17" fillId="0" borderId="0" xfId="0" applyFont="1" applyAlignment="1">
      <alignment vertical="center"/>
    </xf>
    <xf numFmtId="0" fontId="16" fillId="0" borderId="0" xfId="5" applyFont="1" applyAlignment="1">
      <alignment horizontal="center" vertical="center"/>
    </xf>
    <xf numFmtId="0" fontId="28" fillId="0" borderId="0" xfId="5" applyFont="1" applyAlignment="1">
      <alignment vertical="center"/>
    </xf>
    <xf numFmtId="0" fontId="23" fillId="0" borderId="0" xfId="5" applyFont="1" applyAlignment="1">
      <alignment vertical="center" wrapText="1"/>
    </xf>
    <xf numFmtId="0" fontId="26" fillId="0" borderId="0" xfId="5" applyFont="1" applyAlignment="1">
      <alignment horizontal="center" vertical="center" wrapText="1"/>
    </xf>
    <xf numFmtId="0" fontId="23" fillId="0" borderId="49" xfId="5" applyFont="1" applyBorder="1" applyAlignment="1">
      <alignment horizontal="center" vertical="center"/>
    </xf>
    <xf numFmtId="0" fontId="23" fillId="0" borderId="8" xfId="5" applyFont="1" applyBorder="1" applyAlignment="1">
      <alignment horizontal="center" vertical="center"/>
    </xf>
    <xf numFmtId="0" fontId="23" fillId="0" borderId="6" xfId="5" applyFont="1" applyBorder="1" applyAlignment="1">
      <alignment horizontal="center" vertical="center"/>
    </xf>
    <xf numFmtId="0" fontId="16" fillId="0" borderId="0" xfId="3" applyFont="1" applyAlignment="1">
      <alignment vertical="center"/>
    </xf>
    <xf numFmtId="0" fontId="25" fillId="0" borderId="0" xfId="3" applyFont="1" applyAlignment="1">
      <alignment vertical="center"/>
    </xf>
    <xf numFmtId="0" fontId="6" fillId="0" borderId="0" xfId="3" applyFont="1" applyAlignment="1">
      <alignment vertical="center" wrapText="1"/>
    </xf>
    <xf numFmtId="0" fontId="23" fillId="0" borderId="33" xfId="5" applyFont="1" applyBorder="1" applyAlignment="1">
      <alignment horizontal="center" vertical="center" wrapText="1"/>
    </xf>
    <xf numFmtId="0" fontId="23" fillId="0" borderId="52" xfId="5" applyFont="1" applyBorder="1" applyAlignment="1">
      <alignment horizontal="center" vertical="center" wrapText="1"/>
    </xf>
    <xf numFmtId="0" fontId="5" fillId="0" borderId="0" xfId="3" applyFont="1" applyProtection="1">
      <protection locked="0"/>
    </xf>
    <xf numFmtId="0" fontId="5" fillId="0" borderId="0" xfId="3" applyFont="1" applyAlignment="1">
      <alignment horizontal="center" vertical="center" wrapText="1"/>
    </xf>
    <xf numFmtId="0" fontId="6" fillId="0" borderId="0" xfId="3" applyFont="1" applyAlignment="1">
      <alignment horizontal="left" vertical="center"/>
    </xf>
    <xf numFmtId="0" fontId="23" fillId="0" borderId="0" xfId="6" applyFont="1" applyAlignment="1">
      <alignment vertical="center"/>
    </xf>
    <xf numFmtId="164" fontId="23" fillId="0" borderId="0" xfId="6" applyNumberFormat="1" applyFont="1" applyAlignment="1">
      <alignment horizontal="center" vertical="center"/>
    </xf>
    <xf numFmtId="0" fontId="12" fillId="0" borderId="0" xfId="6" applyFont="1" applyAlignment="1">
      <alignment vertical="center"/>
    </xf>
    <xf numFmtId="0" fontId="30" fillId="0" borderId="0" xfId="6" applyFont="1" applyAlignment="1">
      <alignment vertical="center"/>
    </xf>
    <xf numFmtId="49" fontId="30" fillId="0" borderId="0" xfId="6" applyNumberFormat="1" applyFont="1" applyAlignment="1" applyProtection="1">
      <alignment vertical="center"/>
      <protection locked="0"/>
    </xf>
    <xf numFmtId="0" fontId="27" fillId="0" borderId="0" xfId="6" applyFont="1" applyAlignment="1">
      <alignment horizontal="left" vertical="center" indent="1"/>
    </xf>
    <xf numFmtId="164" fontId="27" fillId="0" borderId="0" xfId="6" applyNumberFormat="1" applyFont="1" applyAlignment="1">
      <alignment horizontal="center" vertical="center"/>
    </xf>
    <xf numFmtId="0" fontId="13" fillId="0" borderId="44" xfId="6" applyFont="1" applyBorder="1" applyAlignment="1">
      <alignment horizontal="center" vertical="center" wrapText="1"/>
    </xf>
    <xf numFmtId="0" fontId="13" fillId="0" borderId="0" xfId="6" applyFont="1" applyAlignment="1">
      <alignment horizontal="center" vertical="center" wrapText="1"/>
    </xf>
    <xf numFmtId="0" fontId="13" fillId="0" borderId="4" xfId="6" applyFont="1" applyBorder="1" applyAlignment="1">
      <alignment horizontal="center" vertical="center" wrapText="1"/>
    </xf>
    <xf numFmtId="0" fontId="13" fillId="0" borderId="5" xfId="6" applyFont="1" applyBorder="1" applyAlignment="1">
      <alignment horizontal="center" vertical="center" wrapText="1"/>
    </xf>
    <xf numFmtId="0" fontId="29" fillId="0" borderId="7" xfId="6" applyFont="1" applyBorder="1" applyAlignment="1">
      <alignment horizontal="center" vertical="center"/>
    </xf>
    <xf numFmtId="0" fontId="29" fillId="0" borderId="32" xfId="6" applyFont="1" applyBorder="1" applyAlignment="1">
      <alignment horizontal="center" vertical="center"/>
    </xf>
    <xf numFmtId="0" fontId="31" fillId="0" borderId="77" xfId="6" applyFont="1" applyBorder="1" applyAlignment="1">
      <alignment horizontal="center" vertical="center" wrapText="1"/>
    </xf>
    <xf numFmtId="164" fontId="31" fillId="0" borderId="9" xfId="6" applyNumberFormat="1" applyFont="1" applyBorder="1" applyAlignment="1">
      <alignment horizontal="center" vertical="center" wrapText="1"/>
    </xf>
    <xf numFmtId="0" fontId="29" fillId="0" borderId="33" xfId="6" applyFont="1" applyBorder="1" applyAlignment="1">
      <alignment vertical="center" wrapText="1"/>
    </xf>
    <xf numFmtId="0" fontId="29" fillId="0" borderId="35" xfId="6" applyFont="1" applyBorder="1" applyAlignment="1">
      <alignment vertical="center" wrapText="1"/>
    </xf>
    <xf numFmtId="0" fontId="29" fillId="0" borderId="8" xfId="6" applyFont="1" applyBorder="1" applyAlignment="1">
      <alignment horizontal="center" vertical="center"/>
    </xf>
    <xf numFmtId="0" fontId="29" fillId="0" borderId="47" xfId="6" applyFont="1" applyBorder="1" applyAlignment="1">
      <alignment horizontal="center" vertical="center"/>
    </xf>
    <xf numFmtId="0" fontId="31" fillId="0" borderId="47" xfId="6" applyFont="1" applyBorder="1" applyAlignment="1">
      <alignment horizontal="center" vertical="center" wrapText="1"/>
    </xf>
    <xf numFmtId="0" fontId="31" fillId="0" borderId="36" xfId="6" applyFont="1" applyBorder="1" applyAlignment="1">
      <alignment horizontal="center" vertical="center" wrapText="1"/>
    </xf>
    <xf numFmtId="49" fontId="29" fillId="0" borderId="9" xfId="6" applyNumberFormat="1" applyFont="1" applyBorder="1" applyAlignment="1">
      <alignment horizontal="center" vertical="center" wrapText="1"/>
    </xf>
    <xf numFmtId="0" fontId="29" fillId="0" borderId="9" xfId="6" applyFont="1" applyBorder="1" applyAlignment="1">
      <alignment vertical="center" wrapText="1"/>
    </xf>
    <xf numFmtId="0" fontId="29" fillId="0" borderId="10" xfId="6" applyFont="1" applyBorder="1" applyAlignment="1">
      <alignment vertical="center" wrapText="1"/>
    </xf>
    <xf numFmtId="0" fontId="31" fillId="0" borderId="9" xfId="6" applyFont="1" applyBorder="1" applyAlignment="1">
      <alignment horizontal="center" vertical="center" wrapText="1"/>
    </xf>
    <xf numFmtId="0" fontId="29" fillId="0" borderId="36" xfId="6" applyFont="1" applyBorder="1" applyAlignment="1">
      <alignment horizontal="center" vertical="center" wrapText="1"/>
    </xf>
    <xf numFmtId="0" fontId="29" fillId="0" borderId="36" xfId="6" applyFont="1" applyBorder="1" applyAlignment="1">
      <alignment horizontal="center" vertical="center"/>
    </xf>
    <xf numFmtId="0" fontId="29" fillId="0" borderId="9" xfId="6" applyFont="1" applyBorder="1" applyAlignment="1">
      <alignment horizontal="center" vertical="center" wrapText="1"/>
    </xf>
    <xf numFmtId="0" fontId="31" fillId="0" borderId="9" xfId="6" applyFont="1" applyBorder="1" applyAlignment="1">
      <alignment vertical="center" wrapText="1"/>
    </xf>
    <xf numFmtId="0" fontId="23" fillId="0" borderId="8" xfId="6" applyFont="1" applyBorder="1" applyAlignment="1">
      <alignment horizontal="center" vertical="center"/>
    </xf>
    <xf numFmtId="0" fontId="23" fillId="0" borderId="9" xfId="6" applyFont="1" applyBorder="1" applyAlignment="1">
      <alignment vertical="center" wrapText="1" shrinkToFit="1"/>
    </xf>
    <xf numFmtId="0" fontId="2" fillId="0" borderId="9" xfId="6" applyFont="1" applyBorder="1" applyAlignment="1">
      <alignment vertical="center" shrinkToFit="1"/>
    </xf>
    <xf numFmtId="0" fontId="23" fillId="0" borderId="6" xfId="6" applyFont="1" applyBorder="1" applyAlignment="1">
      <alignment horizontal="center" vertical="center"/>
    </xf>
    <xf numFmtId="0" fontId="23" fillId="0" borderId="4" xfId="6" applyFont="1" applyBorder="1" applyAlignment="1">
      <alignment vertical="center" wrapText="1" shrinkToFit="1"/>
    </xf>
    <xf numFmtId="0" fontId="2" fillId="0" borderId="4" xfId="6" applyFont="1" applyBorder="1" applyAlignment="1">
      <alignment vertical="center" shrinkToFit="1"/>
    </xf>
    <xf numFmtId="0" fontId="31" fillId="0" borderId="36" xfId="6" applyFont="1" applyBorder="1" applyAlignment="1">
      <alignment vertical="center" wrapText="1"/>
    </xf>
    <xf numFmtId="0" fontId="32" fillId="0" borderId="36" xfId="6" applyFont="1" applyBorder="1" applyAlignment="1">
      <alignment horizontal="center" vertical="center" wrapText="1"/>
    </xf>
    <xf numFmtId="0" fontId="29" fillId="0" borderId="58" xfId="6" applyFont="1" applyBorder="1" applyAlignment="1">
      <alignment horizontal="center" vertical="center" wrapText="1"/>
    </xf>
    <xf numFmtId="0" fontId="29" fillId="0" borderId="43" xfId="6" applyFont="1" applyBorder="1" applyAlignment="1">
      <alignment horizontal="center" vertical="center" wrapText="1"/>
    </xf>
    <xf numFmtId="49" fontId="5" fillId="0" borderId="22" xfId="3" applyNumberFormat="1" applyFont="1" applyBorder="1" applyAlignment="1" applyProtection="1">
      <alignment vertical="center"/>
      <protection locked="0"/>
    </xf>
    <xf numFmtId="49" fontId="5" fillId="0" borderId="28" xfId="3" applyNumberFormat="1" applyFont="1" applyBorder="1" applyAlignment="1" applyProtection="1">
      <alignment vertical="center"/>
      <protection locked="0"/>
    </xf>
    <xf numFmtId="49" fontId="5" fillId="0" borderId="29" xfId="3" applyNumberFormat="1" applyFont="1" applyBorder="1" applyAlignment="1" applyProtection="1">
      <alignment vertical="center"/>
      <protection locked="0"/>
    </xf>
    <xf numFmtId="49" fontId="5" fillId="0" borderId="30" xfId="3" applyNumberFormat="1" applyFont="1" applyBorder="1" applyAlignment="1" applyProtection="1">
      <alignment vertical="center"/>
      <protection locked="0"/>
    </xf>
    <xf numFmtId="0" fontId="7" fillId="0" borderId="0" xfId="0" applyFont="1" applyAlignment="1" applyProtection="1">
      <alignment horizontal="center" vertical="center"/>
      <protection locked="0"/>
    </xf>
    <xf numFmtId="0" fontId="23" fillId="0" borderId="36" xfId="6" applyFont="1" applyBorder="1" applyAlignment="1">
      <alignment vertical="center"/>
    </xf>
    <xf numFmtId="164" fontId="2" fillId="0" borderId="9" xfId="6" applyNumberFormat="1" applyFont="1" applyBorder="1" applyAlignment="1">
      <alignment vertical="center" shrinkToFit="1"/>
    </xf>
    <xf numFmtId="49" fontId="2" fillId="0" borderId="10" xfId="6" applyNumberFormat="1" applyFont="1" applyBorder="1" applyAlignment="1">
      <alignment vertical="center" shrinkToFit="1"/>
    </xf>
    <xf numFmtId="0" fontId="23" fillId="0" borderId="38" xfId="6" applyFont="1" applyBorder="1" applyAlignment="1">
      <alignment vertical="center"/>
    </xf>
    <xf numFmtId="164" fontId="2" fillId="0" borderId="4" xfId="6" applyNumberFormat="1" applyFont="1" applyBorder="1" applyAlignment="1">
      <alignment vertical="center" shrinkToFit="1"/>
    </xf>
    <xf numFmtId="49" fontId="2" fillId="0" borderId="11" xfId="6" applyNumberFormat="1" applyFont="1" applyBorder="1" applyAlignment="1">
      <alignment vertical="center" shrinkToFit="1"/>
    </xf>
    <xf numFmtId="0" fontId="8" fillId="0" borderId="12" xfId="3" applyFont="1" applyBorder="1" applyAlignment="1">
      <alignment horizontal="center" vertical="center" wrapText="1"/>
    </xf>
    <xf numFmtId="0" fontId="38" fillId="0" borderId="0" xfId="0" applyFont="1" applyAlignment="1">
      <alignment vertical="center"/>
    </xf>
    <xf numFmtId="0" fontId="8" fillId="0" borderId="14" xfId="3" applyFont="1" applyBorder="1" applyAlignment="1">
      <alignment horizontal="center" vertical="center" wrapText="1"/>
    </xf>
    <xf numFmtId="0" fontId="41" fillId="0" borderId="0" xfId="0" applyFont="1" applyAlignment="1">
      <alignment vertical="center"/>
    </xf>
    <xf numFmtId="0" fontId="11" fillId="0" borderId="0" xfId="6" applyFont="1" applyAlignment="1">
      <alignment vertical="center"/>
    </xf>
    <xf numFmtId="49" fontId="5" fillId="0" borderId="26" xfId="3" applyNumberFormat="1" applyFont="1" applyBorder="1" applyAlignment="1" applyProtection="1">
      <alignment vertical="center"/>
      <protection locked="0"/>
    </xf>
    <xf numFmtId="49" fontId="5" fillId="0" borderId="27" xfId="3" applyNumberFormat="1" applyFont="1" applyBorder="1" applyAlignment="1" applyProtection="1">
      <alignment vertical="center"/>
      <protection locked="0"/>
    </xf>
    <xf numFmtId="0" fontId="40" fillId="0" borderId="0" xfId="0" applyFont="1" applyAlignment="1">
      <alignment horizontal="left" vertical="center" wrapText="1"/>
    </xf>
    <xf numFmtId="0" fontId="3" fillId="0" borderId="0" xfId="0" applyFont="1" applyAlignment="1">
      <alignment vertical="center"/>
    </xf>
    <xf numFmtId="0" fontId="49" fillId="0" borderId="0" xfId="0" applyFont="1" applyAlignment="1">
      <alignment vertical="center"/>
    </xf>
    <xf numFmtId="0" fontId="35" fillId="0" borderId="0" xfId="0" applyFont="1" applyAlignment="1">
      <alignment vertical="center"/>
    </xf>
    <xf numFmtId="0" fontId="34" fillId="4" borderId="0" xfId="0" applyFont="1" applyFill="1" applyAlignment="1" applyProtection="1">
      <alignment vertical="center"/>
      <protection locked="0"/>
    </xf>
    <xf numFmtId="0" fontId="50" fillId="0" borderId="0" xfId="0" applyFont="1" applyAlignment="1">
      <alignment vertical="center"/>
    </xf>
    <xf numFmtId="0" fontId="51" fillId="3" borderId="0" xfId="0" applyFont="1" applyFill="1" applyAlignment="1">
      <alignment vertical="center" wrapText="1"/>
    </xf>
    <xf numFmtId="0" fontId="51" fillId="0" borderId="0" xfId="0" applyFont="1" applyAlignment="1">
      <alignment horizontal="center" vertical="center"/>
    </xf>
    <xf numFmtId="0" fontId="15" fillId="0" borderId="4" xfId="0" applyFont="1" applyBorder="1" applyAlignment="1">
      <alignment horizontal="center" vertical="center"/>
    </xf>
    <xf numFmtId="0" fontId="15" fillId="0" borderId="4" xfId="0" applyFont="1" applyBorder="1" applyAlignment="1">
      <alignment vertical="center"/>
    </xf>
    <xf numFmtId="0" fontId="41" fillId="0" borderId="0" xfId="0" applyFont="1" applyAlignment="1">
      <alignment horizontal="center" vertical="center"/>
    </xf>
    <xf numFmtId="0" fontId="43" fillId="0" borderId="0" xfId="0" applyFont="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42" fillId="0" borderId="67" xfId="0" applyFont="1" applyBorder="1" applyAlignment="1">
      <alignment horizontal="center" vertical="center" wrapText="1"/>
    </xf>
    <xf numFmtId="0" fontId="39" fillId="0" borderId="0" xfId="0" applyFont="1" applyAlignment="1">
      <alignment horizontal="left" vertical="center" wrapText="1" indent="2"/>
    </xf>
    <xf numFmtId="0" fontId="42" fillId="0" borderId="26" xfId="0" applyFont="1" applyBorder="1" applyAlignment="1">
      <alignment horizontal="center" vertical="center" wrapText="1"/>
    </xf>
    <xf numFmtId="0" fontId="34" fillId="0" borderId="0" xfId="0" applyFont="1" applyAlignment="1">
      <alignment vertical="center"/>
    </xf>
    <xf numFmtId="4" fontId="34" fillId="2" borderId="97" xfId="0" applyNumberFormat="1" applyFont="1" applyFill="1" applyBorder="1" applyAlignment="1">
      <alignment horizontal="center" vertical="center"/>
    </xf>
    <xf numFmtId="0" fontId="54" fillId="0" borderId="0" xfId="0" applyFont="1" applyAlignment="1">
      <alignment horizontal="left" vertical="center" wrapText="1" indent="2"/>
    </xf>
    <xf numFmtId="0" fontId="43" fillId="0" borderId="0" xfId="0" applyFont="1"/>
    <xf numFmtId="3" fontId="34" fillId="0" borderId="0" xfId="0" applyNumberFormat="1" applyFont="1" applyAlignment="1">
      <alignment horizontal="center" vertical="center"/>
    </xf>
    <xf numFmtId="0" fontId="40" fillId="0" borderId="0" xfId="0" applyFont="1" applyAlignment="1">
      <alignment vertical="center"/>
    </xf>
    <xf numFmtId="4" fontId="41" fillId="0" borderId="0" xfId="0" applyNumberFormat="1" applyFont="1" applyAlignment="1">
      <alignment vertical="center"/>
    </xf>
    <xf numFmtId="0" fontId="41" fillId="0" borderId="0" xfId="0" applyFont="1" applyAlignment="1">
      <alignment vertical="center" wrapText="1"/>
    </xf>
    <xf numFmtId="0" fontId="41" fillId="2" borderId="97" xfId="0" applyFont="1" applyFill="1" applyBorder="1" applyAlignment="1">
      <alignment horizontal="center" vertical="center"/>
    </xf>
    <xf numFmtId="0" fontId="55" fillId="0" borderId="0" xfId="0" applyFont="1"/>
    <xf numFmtId="0" fontId="34" fillId="0" borderId="0" xfId="0" applyFont="1"/>
    <xf numFmtId="0" fontId="41" fillId="0" borderId="0" xfId="0" applyFont="1" applyAlignment="1">
      <alignment horizontal="center" vertical="center" wrapText="1"/>
    </xf>
    <xf numFmtId="0" fontId="41" fillId="0" borderId="0" xfId="0" applyFont="1" applyAlignment="1">
      <alignment horizontal="justify"/>
    </xf>
    <xf numFmtId="0" fontId="43" fillId="0" borderId="0" xfId="0" applyFont="1" applyProtection="1">
      <protection locked="0"/>
    </xf>
    <xf numFmtId="0" fontId="41" fillId="0" borderId="0" xfId="0" applyFont="1" applyAlignment="1">
      <alignment horizontal="right"/>
    </xf>
    <xf numFmtId="0" fontId="38" fillId="5" borderId="97" xfId="0" applyFont="1" applyFill="1" applyBorder="1" applyAlignment="1">
      <alignment vertical="center"/>
    </xf>
    <xf numFmtId="0" fontId="34" fillId="5" borderId="16"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4" xfId="0" applyFont="1" applyFill="1" applyBorder="1" applyAlignment="1">
      <alignment vertical="center"/>
    </xf>
    <xf numFmtId="0" fontId="41" fillId="5" borderId="97" xfId="0" applyFont="1" applyFill="1" applyBorder="1" applyAlignment="1">
      <alignment horizontal="center" vertical="center"/>
    </xf>
    <xf numFmtId="1" fontId="43" fillId="0" borderId="26" xfId="3" applyNumberFormat="1" applyFont="1" applyBorder="1" applyAlignment="1">
      <alignment horizontal="center" vertical="center" wrapText="1"/>
    </xf>
    <xf numFmtId="0" fontId="8" fillId="5" borderId="16" xfId="3" applyFont="1" applyFill="1" applyBorder="1" applyAlignment="1">
      <alignment vertical="center"/>
    </xf>
    <xf numFmtId="0" fontId="2" fillId="5" borderId="0" xfId="3" applyFont="1" applyFill="1" applyAlignment="1">
      <alignment horizontal="center"/>
    </xf>
    <xf numFmtId="0" fontId="23" fillId="5" borderId="50" xfId="5" applyFont="1" applyFill="1" applyBorder="1" applyAlignment="1">
      <alignment horizontal="left" vertical="center"/>
    </xf>
    <xf numFmtId="0" fontId="23" fillId="5" borderId="50" xfId="5" applyFont="1" applyFill="1" applyBorder="1" applyAlignment="1">
      <alignment horizontal="center" vertical="center"/>
    </xf>
    <xf numFmtId="0" fontId="23" fillId="5" borderId="51" xfId="5" applyFont="1" applyFill="1" applyBorder="1" applyAlignment="1">
      <alignment horizontal="left" vertical="center"/>
    </xf>
    <xf numFmtId="0" fontId="23" fillId="5" borderId="9" xfId="5" applyFont="1" applyFill="1" applyBorder="1" applyAlignment="1">
      <alignment horizontal="left" vertical="center"/>
    </xf>
    <xf numFmtId="0" fontId="23" fillId="5" borderId="9" xfId="5" applyFont="1" applyFill="1" applyBorder="1" applyAlignment="1">
      <alignment horizontal="center" vertical="center"/>
    </xf>
    <xf numFmtId="0" fontId="23" fillId="5" borderId="10" xfId="5" applyFont="1" applyFill="1" applyBorder="1" applyAlignment="1">
      <alignment horizontal="left" vertical="center"/>
    </xf>
    <xf numFmtId="0" fontId="23" fillId="5" borderId="4" xfId="5" applyFont="1" applyFill="1" applyBorder="1" applyAlignment="1">
      <alignment horizontal="left" vertical="center"/>
    </xf>
    <xf numFmtId="0" fontId="23" fillId="5" borderId="4" xfId="5" applyFont="1" applyFill="1" applyBorder="1" applyAlignment="1">
      <alignment horizontal="center" vertical="center"/>
    </xf>
    <xf numFmtId="0" fontId="23" fillId="5" borderId="11" xfId="5" applyFont="1" applyFill="1" applyBorder="1" applyAlignment="1">
      <alignment horizontal="left" vertical="center"/>
    </xf>
    <xf numFmtId="49" fontId="5" fillId="5" borderId="23" xfId="3" applyNumberFormat="1" applyFont="1" applyFill="1" applyBorder="1" applyAlignment="1" applyProtection="1">
      <alignment vertical="center"/>
      <protection locked="0"/>
    </xf>
    <xf numFmtId="49" fontId="5" fillId="5" borderId="26" xfId="3" applyNumberFormat="1" applyFont="1" applyFill="1" applyBorder="1" applyAlignment="1" applyProtection="1">
      <alignment vertical="center"/>
      <protection locked="0"/>
    </xf>
    <xf numFmtId="49" fontId="5" fillId="5" borderId="24" xfId="3" applyNumberFormat="1" applyFont="1" applyFill="1" applyBorder="1" applyAlignment="1" applyProtection="1">
      <alignment vertical="center"/>
      <protection locked="0"/>
    </xf>
    <xf numFmtId="49" fontId="5" fillId="5" borderId="25" xfId="3" applyNumberFormat="1" applyFont="1" applyFill="1" applyBorder="1" applyAlignment="1" applyProtection="1">
      <alignment vertical="center"/>
      <protection locked="0"/>
    </xf>
    <xf numFmtId="49" fontId="5" fillId="5" borderId="27" xfId="3" applyNumberFormat="1" applyFont="1" applyFill="1" applyBorder="1" applyAlignment="1" applyProtection="1">
      <alignment vertical="center"/>
      <protection locked="0"/>
    </xf>
    <xf numFmtId="49" fontId="5" fillId="5" borderId="28" xfId="3" applyNumberFormat="1" applyFont="1" applyFill="1" applyBorder="1" applyAlignment="1" applyProtection="1">
      <alignment vertical="center"/>
      <protection locked="0"/>
    </xf>
    <xf numFmtId="0" fontId="35" fillId="5" borderId="0" xfId="0" applyFont="1" applyFill="1" applyProtection="1">
      <protection locked="0"/>
    </xf>
    <xf numFmtId="3" fontId="42" fillId="0" borderId="67" xfId="0" applyNumberFormat="1" applyFont="1" applyBorder="1" applyAlignment="1">
      <alignment horizontal="center" vertical="center" wrapText="1"/>
    </xf>
    <xf numFmtId="3" fontId="42" fillId="0" borderId="16" xfId="0" applyNumberFormat="1" applyFont="1" applyBorder="1" applyAlignment="1">
      <alignment horizontal="center" vertical="center" wrapText="1"/>
    </xf>
    <xf numFmtId="3" fontId="42" fillId="0" borderId="26" xfId="0" applyNumberFormat="1" applyFont="1" applyBorder="1" applyAlignment="1">
      <alignment horizontal="center" vertical="center" wrapText="1"/>
    </xf>
    <xf numFmtId="4" fontId="34" fillId="0" borderId="67" xfId="0" applyNumberFormat="1" applyFont="1" applyBorder="1" applyAlignment="1">
      <alignment horizontal="center" vertical="center"/>
    </xf>
    <xf numFmtId="4" fontId="38" fillId="0" borderId="102" xfId="0" applyNumberFormat="1" applyFont="1" applyBorder="1" applyAlignment="1">
      <alignment horizontal="center" vertical="center"/>
    </xf>
    <xf numFmtId="4" fontId="34" fillId="0" borderId="16" xfId="0" applyNumberFormat="1" applyFont="1" applyBorder="1" applyAlignment="1">
      <alignment horizontal="center" vertical="center"/>
    </xf>
    <xf numFmtId="4" fontId="38" fillId="0" borderId="103" xfId="0" applyNumberFormat="1" applyFont="1" applyBorder="1" applyAlignment="1">
      <alignment horizontal="center" vertical="center"/>
    </xf>
    <xf numFmtId="4" fontId="34" fillId="0" borderId="26" xfId="0" applyNumberFormat="1" applyFont="1" applyBorder="1" applyAlignment="1">
      <alignment horizontal="center" vertical="center"/>
    </xf>
    <xf numFmtId="4" fontId="38" fillId="0" borderId="14" xfId="0" applyNumberFormat="1" applyFont="1" applyBorder="1" applyAlignment="1">
      <alignment horizontal="center" vertical="center"/>
    </xf>
    <xf numFmtId="4" fontId="34" fillId="0" borderId="97" xfId="0" applyNumberFormat="1" applyFont="1" applyBorder="1" applyAlignment="1">
      <alignment horizontal="center" vertical="center"/>
    </xf>
    <xf numFmtId="4" fontId="38" fillId="0" borderId="104" xfId="0" applyNumberFormat="1" applyFont="1" applyBorder="1" applyAlignment="1">
      <alignment horizontal="center" vertical="center"/>
    </xf>
    <xf numFmtId="4" fontId="38" fillId="0" borderId="94" xfId="0" applyNumberFormat="1" applyFont="1" applyBorder="1" applyAlignment="1">
      <alignment horizontal="center" vertical="center"/>
    </xf>
    <xf numFmtId="166" fontId="42" fillId="5" borderId="67" xfId="0" applyNumberFormat="1" applyFont="1" applyFill="1" applyBorder="1" applyAlignment="1">
      <alignment horizontal="center" vertical="center" wrapText="1"/>
    </xf>
    <xf numFmtId="166" fontId="42" fillId="5" borderId="16" xfId="0" applyNumberFormat="1" applyFont="1" applyFill="1" applyBorder="1" applyAlignment="1">
      <alignment horizontal="center" vertical="center" wrapText="1"/>
    </xf>
    <xf numFmtId="166" fontId="42" fillId="5" borderId="26" xfId="0" applyNumberFormat="1" applyFont="1" applyFill="1" applyBorder="1" applyAlignment="1">
      <alignment horizontal="center" vertical="center" wrapText="1"/>
    </xf>
    <xf numFmtId="0" fontId="61"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117" xfId="0" applyFont="1" applyBorder="1" applyAlignment="1">
      <alignment horizontal="center" vertical="center" wrapText="1"/>
    </xf>
    <xf numFmtId="0" fontId="15" fillId="0" borderId="118" xfId="0" applyFont="1" applyBorder="1" applyAlignment="1">
      <alignment horizontal="center" vertical="center"/>
    </xf>
    <xf numFmtId="0" fontId="61" fillId="0" borderId="0" xfId="0" applyFont="1" applyAlignment="1">
      <alignment horizontal="center" vertical="center"/>
    </xf>
    <xf numFmtId="0" fontId="62" fillId="0" borderId="1"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120" xfId="0" applyFont="1" applyBorder="1" applyAlignment="1" applyProtection="1">
      <alignment horizontal="center" vertical="center"/>
      <protection locked="0"/>
    </xf>
    <xf numFmtId="0" fontId="62" fillId="0" borderId="41" xfId="0" applyFont="1" applyBorder="1" applyAlignment="1" applyProtection="1">
      <alignment horizontal="center" vertical="center"/>
      <protection locked="0"/>
    </xf>
    <xf numFmtId="0" fontId="62" fillId="0" borderId="125" xfId="0" applyFont="1" applyBorder="1" applyAlignment="1" applyProtection="1">
      <alignment horizontal="center" vertical="center"/>
      <protection locked="0"/>
    </xf>
    <xf numFmtId="0" fontId="4" fillId="0" borderId="0" xfId="3" applyFont="1" applyAlignment="1">
      <alignment horizontal="left" vertical="center" wrapText="1"/>
    </xf>
    <xf numFmtId="0" fontId="7" fillId="0" borderId="0" xfId="0" applyFont="1"/>
    <xf numFmtId="0" fontId="61" fillId="0" borderId="0" xfId="0" applyFont="1" applyAlignment="1">
      <alignment vertical="top"/>
    </xf>
    <xf numFmtId="0" fontId="4" fillId="0" borderId="0" xfId="0" applyFont="1" applyAlignment="1">
      <alignment horizontal="center" vertical="top" wrapText="1"/>
    </xf>
    <xf numFmtId="0" fontId="4" fillId="0" borderId="0" xfId="0" applyFont="1" applyAlignment="1">
      <alignment vertical="top" wrapText="1"/>
    </xf>
    <xf numFmtId="0" fontId="66" fillId="0" borderId="0" xfId="3" applyFont="1" applyAlignment="1">
      <alignment horizontal="center" vertical="center" wrapText="1"/>
    </xf>
    <xf numFmtId="0" fontId="67" fillId="0" borderId="96" xfId="3" applyFont="1" applyBorder="1" applyAlignment="1">
      <alignment vertical="center" wrapText="1"/>
    </xf>
    <xf numFmtId="0" fontId="67" fillId="0" borderId="0" xfId="3" applyFont="1" applyAlignment="1">
      <alignment vertical="center" wrapText="1"/>
    </xf>
    <xf numFmtId="0" fontId="34" fillId="0" borderId="128" xfId="0" applyFont="1" applyBorder="1" applyAlignment="1">
      <alignment horizontal="center" vertical="center"/>
    </xf>
    <xf numFmtId="0" fontId="34" fillId="0" borderId="129" xfId="0" applyFont="1" applyBorder="1" applyAlignment="1">
      <alignment horizontal="center" vertical="center"/>
    </xf>
    <xf numFmtId="0" fontId="34" fillId="0" borderId="130" xfId="0" applyFont="1" applyBorder="1" applyAlignment="1">
      <alignment horizontal="center" vertical="center" wrapText="1"/>
    </xf>
    <xf numFmtId="0" fontId="34" fillId="0" borderId="0" xfId="0" applyFont="1" applyAlignment="1">
      <alignment horizontal="center" vertical="center"/>
    </xf>
    <xf numFmtId="0" fontId="38" fillId="0" borderId="133" xfId="0" applyFont="1" applyBorder="1" applyAlignment="1">
      <alignment horizontal="center" vertical="center"/>
    </xf>
    <xf numFmtId="0" fontId="38" fillId="0" borderId="134" xfId="0" applyFont="1" applyBorder="1" applyAlignment="1">
      <alignment vertical="center"/>
    </xf>
    <xf numFmtId="0" fontId="38" fillId="0" borderId="135" xfId="0" applyFont="1" applyBorder="1" applyAlignment="1">
      <alignment vertical="center"/>
    </xf>
    <xf numFmtId="0" fontId="38" fillId="0" borderId="136" xfId="0" applyFont="1" applyBorder="1" applyAlignment="1">
      <alignment horizontal="center" vertical="center"/>
    </xf>
    <xf numFmtId="0" fontId="38" fillId="0" borderId="137" xfId="0" applyFont="1" applyBorder="1" applyAlignment="1">
      <alignment vertical="center"/>
    </xf>
    <xf numFmtId="0" fontId="38" fillId="0" borderId="138" xfId="0" applyFont="1" applyBorder="1" applyAlignment="1">
      <alignment vertical="center"/>
    </xf>
    <xf numFmtId="0" fontId="42" fillId="0" borderId="0" xfId="0" applyFont="1" applyAlignment="1">
      <alignment vertical="center"/>
    </xf>
    <xf numFmtId="0" fontId="38" fillId="0" borderId="0" xfId="3" applyFont="1"/>
    <xf numFmtId="0" fontId="5" fillId="0" borderId="0" xfId="3" applyFont="1" applyAlignment="1">
      <alignment vertical="center" wrapText="1"/>
    </xf>
    <xf numFmtId="0" fontId="69" fillId="0" borderId="0" xfId="0" applyFont="1" applyAlignment="1">
      <alignment vertical="center"/>
    </xf>
    <xf numFmtId="0" fontId="39" fillId="0" borderId="0" xfId="0" applyFont="1" applyAlignment="1">
      <alignment horizontal="center" vertical="center"/>
    </xf>
    <xf numFmtId="0" fontId="39" fillId="0" borderId="117" xfId="0" applyFont="1" applyBorder="1" applyAlignment="1">
      <alignment horizontal="center" vertical="center" wrapText="1"/>
    </xf>
    <xf numFmtId="0" fontId="39" fillId="0" borderId="118" xfId="0" applyFont="1" applyBorder="1" applyAlignment="1">
      <alignment horizontal="center" vertical="center"/>
    </xf>
    <xf numFmtId="0" fontId="69" fillId="0" borderId="0" xfId="0" applyFont="1" applyAlignment="1">
      <alignment horizontal="center" vertical="center"/>
    </xf>
    <xf numFmtId="0" fontId="42" fillId="0" borderId="1"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120" xfId="0" applyFont="1" applyBorder="1" applyAlignment="1">
      <alignment horizontal="center" vertical="center"/>
    </xf>
    <xf numFmtId="0" fontId="42" fillId="0" borderId="41" xfId="0" applyFont="1" applyBorder="1" applyAlignment="1">
      <alignment horizontal="center" vertical="center"/>
    </xf>
    <xf numFmtId="0" fontId="42" fillId="0" borderId="125" xfId="0" applyFont="1" applyBorder="1" applyAlignment="1">
      <alignment horizontal="center" vertical="center"/>
    </xf>
    <xf numFmtId="0" fontId="41" fillId="0" borderId="0" xfId="3" applyFont="1" applyAlignment="1">
      <alignment horizontal="left" vertical="center"/>
    </xf>
    <xf numFmtId="0" fontId="34" fillId="0" borderId="0" xfId="3" applyFont="1" applyAlignment="1">
      <alignment vertical="center" wrapText="1"/>
    </xf>
    <xf numFmtId="0" fontId="34" fillId="0" borderId="0" xfId="3" applyFont="1" applyAlignment="1">
      <alignment horizontal="left" vertical="center" wrapText="1"/>
    </xf>
    <xf numFmtId="0" fontId="69" fillId="0" borderId="0" xfId="0" applyFont="1" applyAlignment="1">
      <alignment vertical="top"/>
    </xf>
    <xf numFmtId="0" fontId="34" fillId="0" borderId="0" xfId="0" applyFont="1" applyAlignment="1">
      <alignment horizontal="center" vertical="top" wrapText="1"/>
    </xf>
    <xf numFmtId="0" fontId="34" fillId="0" borderId="0" xfId="0" applyFont="1" applyAlignment="1">
      <alignment vertical="top" wrapText="1"/>
    </xf>
    <xf numFmtId="0" fontId="43" fillId="0" borderId="0" xfId="3" applyFont="1" applyAlignment="1">
      <alignment vertical="center"/>
    </xf>
    <xf numFmtId="4" fontId="38" fillId="6" borderId="67" xfId="0" applyNumberFormat="1" applyFont="1" applyFill="1" applyBorder="1" applyAlignment="1">
      <alignment horizontal="center" vertical="center"/>
    </xf>
    <xf numFmtId="4" fontId="38" fillId="6" borderId="16" xfId="0" applyNumberFormat="1" applyFont="1" applyFill="1" applyBorder="1" applyAlignment="1">
      <alignment horizontal="center" vertical="center"/>
    </xf>
    <xf numFmtId="4" fontId="38" fillId="7" borderId="16" xfId="0" applyNumberFormat="1" applyFont="1" applyFill="1" applyBorder="1" applyAlignment="1">
      <alignment horizontal="center" vertical="center"/>
    </xf>
    <xf numFmtId="0" fontId="41" fillId="6" borderId="97" xfId="0" applyFont="1" applyFill="1" applyBorder="1" applyAlignment="1">
      <alignment horizontal="center" vertical="center"/>
    </xf>
    <xf numFmtId="0" fontId="41" fillId="7" borderId="97" xfId="0" applyFont="1" applyFill="1" applyBorder="1" applyAlignment="1">
      <alignment horizontal="center" vertical="center"/>
    </xf>
    <xf numFmtId="3" fontId="39" fillId="0" borderId="121" xfId="0" applyNumberFormat="1" applyFont="1" applyBorder="1" applyAlignment="1">
      <alignment horizontal="center" vertical="center"/>
    </xf>
    <xf numFmtId="3" fontId="39" fillId="0" borderId="123" xfId="0" applyNumberFormat="1" applyFont="1" applyBorder="1" applyAlignment="1">
      <alignment horizontal="center" vertical="center"/>
    </xf>
    <xf numFmtId="3" fontId="39" fillId="0" borderId="126" xfId="0" applyNumberFormat="1" applyFont="1" applyBorder="1" applyAlignment="1">
      <alignment horizontal="center" vertical="center"/>
    </xf>
    <xf numFmtId="0" fontId="41" fillId="5" borderId="16" xfId="0" applyFont="1" applyFill="1" applyBorder="1" applyAlignment="1">
      <alignment vertical="center"/>
    </xf>
    <xf numFmtId="0" fontId="38" fillId="5" borderId="131" xfId="0" applyFont="1" applyFill="1" applyBorder="1" applyAlignment="1">
      <alignment horizontal="center" vertical="center"/>
    </xf>
    <xf numFmtId="0" fontId="38" fillId="5" borderId="22" xfId="0" applyFont="1" applyFill="1" applyBorder="1" applyAlignment="1">
      <alignment vertical="center"/>
    </xf>
    <xf numFmtId="0" fontId="38" fillId="5" borderId="132" xfId="0" applyFont="1" applyFill="1" applyBorder="1" applyAlignment="1">
      <alignment vertical="center"/>
    </xf>
    <xf numFmtId="3" fontId="62" fillId="5" borderId="122" xfId="0" applyNumberFormat="1" applyFont="1" applyFill="1" applyBorder="1" applyAlignment="1" applyProtection="1">
      <alignment horizontal="center" vertical="center"/>
      <protection locked="0"/>
    </xf>
    <xf numFmtId="3" fontId="62" fillId="5" borderId="124" xfId="0" applyNumberFormat="1" applyFont="1" applyFill="1" applyBorder="1" applyAlignment="1" applyProtection="1">
      <alignment horizontal="center" vertical="center"/>
      <protection locked="0"/>
    </xf>
    <xf numFmtId="3" fontId="62" fillId="5" borderId="127" xfId="0" applyNumberFormat="1" applyFont="1" applyFill="1" applyBorder="1" applyAlignment="1" applyProtection="1">
      <alignment horizontal="center" vertical="center"/>
      <protection locked="0"/>
    </xf>
    <xf numFmtId="0" fontId="7" fillId="5" borderId="0" xfId="0" applyFont="1" applyFill="1" applyAlignment="1">
      <alignment horizontal="center"/>
    </xf>
    <xf numFmtId="3" fontId="42" fillId="5" borderId="122" xfId="0" applyNumberFormat="1" applyFont="1" applyFill="1" applyBorder="1" applyAlignment="1">
      <alignment horizontal="center" vertical="center"/>
    </xf>
    <xf numFmtId="3" fontId="42" fillId="5" borderId="124" xfId="0" applyNumberFormat="1" applyFont="1" applyFill="1" applyBorder="1" applyAlignment="1">
      <alignment horizontal="center" vertical="center"/>
    </xf>
    <xf numFmtId="3" fontId="42" fillId="5" borderId="127" xfId="0" applyNumberFormat="1" applyFont="1" applyFill="1" applyBorder="1" applyAlignment="1">
      <alignment horizontal="center" vertical="center"/>
    </xf>
    <xf numFmtId="0" fontId="43" fillId="5" borderId="16" xfId="3" applyFont="1" applyFill="1" applyBorder="1" applyAlignment="1">
      <alignment vertical="center"/>
    </xf>
    <xf numFmtId="0" fontId="49" fillId="5" borderId="0" xfId="0" applyFont="1" applyFill="1" applyAlignment="1" applyProtection="1">
      <alignment horizontal="right"/>
      <protection locked="0"/>
    </xf>
    <xf numFmtId="0" fontId="40" fillId="0" borderId="0" xfId="0" applyFont="1" applyAlignment="1">
      <alignment horizontal="left" vertical="center" wrapText="1"/>
    </xf>
    <xf numFmtId="0" fontId="3" fillId="5" borderId="39"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protection locked="0"/>
    </xf>
    <xf numFmtId="0" fontId="3" fillId="5" borderId="40" xfId="0" applyFont="1" applyFill="1" applyBorder="1" applyAlignment="1" applyProtection="1">
      <alignment horizontal="left" vertical="center"/>
      <protection locked="0"/>
    </xf>
    <xf numFmtId="0" fontId="46" fillId="0" borderId="0" xfId="0" applyFont="1" applyAlignment="1">
      <alignment horizontal="left" vertical="center" wrapText="1"/>
    </xf>
    <xf numFmtId="0" fontId="35" fillId="0" borderId="57" xfId="0" applyFont="1" applyBorder="1" applyAlignment="1">
      <alignment horizontal="center" vertical="center"/>
    </xf>
    <xf numFmtId="0" fontId="35" fillId="0" borderId="58" xfId="0" applyFont="1" applyBorder="1" applyAlignment="1">
      <alignment horizontal="center" vertical="center"/>
    </xf>
    <xf numFmtId="0" fontId="35" fillId="0" borderId="60" xfId="0" applyFont="1" applyBorder="1" applyAlignment="1">
      <alignment horizontal="center" vertical="center"/>
    </xf>
    <xf numFmtId="0" fontId="35" fillId="0" borderId="61" xfId="0" applyFont="1" applyBorder="1" applyAlignment="1">
      <alignment horizontal="center" vertical="center"/>
    </xf>
    <xf numFmtId="0" fontId="39" fillId="0" borderId="108" xfId="0" applyFont="1" applyBorder="1" applyAlignment="1">
      <alignment horizontal="left" vertical="center" wrapText="1"/>
    </xf>
    <xf numFmtId="0" fontId="39" fillId="0" borderId="109" xfId="0" applyFont="1" applyBorder="1" applyAlignment="1">
      <alignment horizontal="left" vertical="center" wrapText="1"/>
    </xf>
    <xf numFmtId="0" fontId="35" fillId="0" borderId="59" xfId="0" applyFont="1" applyBorder="1" applyAlignment="1">
      <alignment horizontal="center" vertical="center" wrapText="1"/>
    </xf>
    <xf numFmtId="0" fontId="35" fillId="0" borderId="62" xfId="0" applyFont="1" applyBorder="1" applyAlignment="1">
      <alignment horizontal="center" vertical="center" wrapText="1"/>
    </xf>
    <xf numFmtId="0" fontId="5" fillId="5" borderId="39"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5" fillId="5" borderId="40" xfId="0" applyFont="1" applyFill="1" applyBorder="1" applyAlignment="1" applyProtection="1">
      <alignment horizontal="center" vertical="center"/>
      <protection locked="0"/>
    </xf>
    <xf numFmtId="0" fontId="3" fillId="0" borderId="0" xfId="0" applyFont="1" applyAlignment="1">
      <alignment horizontal="left" vertical="center"/>
    </xf>
    <xf numFmtId="0" fontId="5" fillId="5" borderId="39" xfId="0" applyFont="1" applyFill="1" applyBorder="1" applyAlignment="1" applyProtection="1">
      <alignment horizontal="left" vertical="center"/>
      <protection locked="0"/>
    </xf>
    <xf numFmtId="0" fontId="5" fillId="5" borderId="31" xfId="0" applyFont="1" applyFill="1" applyBorder="1" applyAlignment="1" applyProtection="1">
      <alignment horizontal="left" vertical="center"/>
      <protection locked="0"/>
    </xf>
    <xf numFmtId="0" fontId="5" fillId="5" borderId="40" xfId="0" applyFont="1" applyFill="1" applyBorder="1" applyAlignment="1" applyProtection="1">
      <alignment horizontal="left" vertical="center"/>
      <protection locked="0"/>
    </xf>
    <xf numFmtId="0" fontId="15" fillId="0" borderId="7" xfId="0" applyFont="1" applyBorder="1" applyAlignment="1">
      <alignment horizontal="left" vertical="center"/>
    </xf>
    <xf numFmtId="0" fontId="15" fillId="0" borderId="33" xfId="0" applyFont="1" applyBorder="1" applyAlignment="1">
      <alignment horizontal="left" vertical="center"/>
    </xf>
    <xf numFmtId="0" fontId="15" fillId="5" borderId="33" xfId="0" applyFont="1" applyFill="1" applyBorder="1" applyAlignment="1">
      <alignment horizontal="center" vertical="center"/>
    </xf>
    <xf numFmtId="0" fontId="15" fillId="5" borderId="35"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0" fontId="15" fillId="0" borderId="4" xfId="0" applyFont="1" applyBorder="1" applyAlignment="1">
      <alignment horizontal="center" vertical="center" wrapText="1"/>
    </xf>
    <xf numFmtId="0" fontId="15" fillId="5" borderId="5" xfId="0" applyFont="1" applyFill="1" applyBorder="1" applyAlignment="1">
      <alignment horizontal="center" vertical="center"/>
    </xf>
    <xf numFmtId="0" fontId="15" fillId="5" borderId="101" xfId="0" applyFont="1" applyFill="1" applyBorder="1" applyAlignment="1">
      <alignment horizontal="center" vertical="center"/>
    </xf>
    <xf numFmtId="0" fontId="34" fillId="5" borderId="39" xfId="0" applyFont="1" applyFill="1" applyBorder="1" applyAlignment="1" applyProtection="1">
      <alignment horizontal="left" vertical="center"/>
      <protection locked="0"/>
    </xf>
    <xf numFmtId="0" fontId="34" fillId="5" borderId="31" xfId="0" applyFont="1" applyFill="1" applyBorder="1" applyAlignment="1" applyProtection="1">
      <alignment horizontal="left" vertical="center"/>
      <protection locked="0"/>
    </xf>
    <xf numFmtId="0" fontId="34" fillId="5" borderId="40" xfId="0" applyFont="1" applyFill="1" applyBorder="1" applyAlignment="1" applyProtection="1">
      <alignment horizontal="left" vertical="center"/>
      <protection locked="0"/>
    </xf>
    <xf numFmtId="0" fontId="49" fillId="0" borderId="31" xfId="0" applyFont="1" applyBorder="1" applyAlignment="1">
      <alignment horizontal="left" vertical="center" wrapText="1"/>
    </xf>
    <xf numFmtId="0" fontId="34" fillId="5" borderId="39" xfId="0" applyFont="1" applyFill="1" applyBorder="1" applyAlignment="1" applyProtection="1">
      <alignment horizontal="center" vertical="center"/>
      <protection locked="0"/>
    </xf>
    <xf numFmtId="0" fontId="34" fillId="5" borderId="31" xfId="0" applyFont="1" applyFill="1" applyBorder="1" applyAlignment="1" applyProtection="1">
      <alignment horizontal="center" vertical="center"/>
      <protection locked="0"/>
    </xf>
    <xf numFmtId="0" fontId="34" fillId="5" borderId="40" xfId="0" applyFont="1" applyFill="1" applyBorder="1" applyAlignment="1" applyProtection="1">
      <alignment horizontal="center" vertical="center"/>
      <protection locked="0"/>
    </xf>
    <xf numFmtId="0" fontId="34" fillId="5" borderId="57" xfId="0" applyFont="1" applyFill="1" applyBorder="1" applyAlignment="1" applyProtection="1">
      <alignment horizontal="center" vertical="center"/>
      <protection locked="0"/>
    </xf>
    <xf numFmtId="0" fontId="34" fillId="5" borderId="58" xfId="0" applyFont="1" applyFill="1" applyBorder="1" applyAlignment="1" applyProtection="1">
      <alignment horizontal="center" vertical="center"/>
      <protection locked="0"/>
    </xf>
    <xf numFmtId="0" fontId="34" fillId="5" borderId="98" xfId="0" applyFont="1" applyFill="1" applyBorder="1" applyAlignment="1" applyProtection="1">
      <alignment horizontal="center" vertical="center"/>
      <protection locked="0"/>
    </xf>
    <xf numFmtId="0" fontId="34" fillId="5" borderId="99" xfId="0" applyFont="1" applyFill="1" applyBorder="1" applyAlignment="1" applyProtection="1">
      <alignment horizontal="center" vertical="center"/>
      <protection locked="0"/>
    </xf>
    <xf numFmtId="0" fontId="34" fillId="5" borderId="95" xfId="0" applyFont="1" applyFill="1" applyBorder="1" applyAlignment="1" applyProtection="1">
      <alignment horizontal="center" vertical="center"/>
      <protection locked="0"/>
    </xf>
    <xf numFmtId="0" fontId="34" fillId="5" borderId="100" xfId="0" applyFont="1" applyFill="1" applyBorder="1" applyAlignment="1" applyProtection="1">
      <alignment horizontal="center" vertical="center"/>
      <protection locked="0"/>
    </xf>
    <xf numFmtId="0" fontId="44" fillId="0" borderId="0" xfId="0" applyFont="1" applyAlignment="1">
      <alignment horizontal="center" vertical="center"/>
    </xf>
    <xf numFmtId="0" fontId="45" fillId="0" borderId="0" xfId="0" applyFont="1" applyAlignment="1">
      <alignment horizontal="center" vertical="center"/>
    </xf>
    <xf numFmtId="0" fontId="57" fillId="0" borderId="0" xfId="0" applyFont="1" applyAlignment="1">
      <alignment horizontal="center" vertical="center" wrapText="1"/>
    </xf>
    <xf numFmtId="0" fontId="49" fillId="5" borderId="39" xfId="0" applyFont="1" applyFill="1" applyBorder="1" applyAlignment="1" applyProtection="1">
      <alignment horizontal="left" vertical="center"/>
      <protection locked="0"/>
    </xf>
    <xf numFmtId="0" fontId="49" fillId="5" borderId="31" xfId="0" applyFont="1" applyFill="1" applyBorder="1" applyAlignment="1" applyProtection="1">
      <alignment horizontal="left" vertical="center"/>
      <protection locked="0"/>
    </xf>
    <xf numFmtId="0" fontId="49" fillId="5" borderId="40" xfId="0" applyFont="1" applyFill="1" applyBorder="1" applyAlignment="1" applyProtection="1">
      <alignment horizontal="left" vertical="center"/>
      <protection locked="0"/>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6" xfId="0" applyFont="1" applyBorder="1" applyAlignment="1">
      <alignment horizontal="left" vertical="center" wrapText="1"/>
    </xf>
    <xf numFmtId="0" fontId="15" fillId="0" borderId="4" xfId="0" applyFont="1" applyBorder="1" applyAlignment="1">
      <alignment horizontal="left"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0" borderId="9" xfId="0" applyFont="1" applyBorder="1" applyAlignment="1">
      <alignment horizontal="left" vertical="center"/>
    </xf>
    <xf numFmtId="165" fontId="3" fillId="5" borderId="39" xfId="0" applyNumberFormat="1" applyFont="1" applyFill="1" applyBorder="1" applyAlignment="1" applyProtection="1">
      <alignment horizontal="center" vertical="center"/>
      <protection locked="0"/>
    </xf>
    <xf numFmtId="165" fontId="3" fillId="5" borderId="31" xfId="0" applyNumberFormat="1" applyFont="1" applyFill="1" applyBorder="1" applyAlignment="1" applyProtection="1">
      <alignment horizontal="center" vertical="center"/>
      <protection locked="0"/>
    </xf>
    <xf numFmtId="165" fontId="3" fillId="5" borderId="40" xfId="0" applyNumberFormat="1" applyFont="1" applyFill="1" applyBorder="1" applyAlignment="1" applyProtection="1">
      <alignment horizontal="center" vertical="center"/>
      <protection locked="0"/>
    </xf>
    <xf numFmtId="0" fontId="49" fillId="0" borderId="0" xfId="0" applyFont="1" applyAlignment="1">
      <alignment vertical="center"/>
    </xf>
    <xf numFmtId="0" fontId="49" fillId="0" borderId="63"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0" xfId="0" applyFont="1" applyAlignment="1">
      <alignment horizontal="center" vertical="center" wrapText="1"/>
    </xf>
    <xf numFmtId="0" fontId="49" fillId="5" borderId="0" xfId="0" applyFont="1" applyFill="1" applyAlignment="1" applyProtection="1">
      <alignment horizontal="center"/>
      <protection locked="0"/>
    </xf>
    <xf numFmtId="0" fontId="49" fillId="0" borderId="0" xfId="0" applyFont="1" applyAlignment="1">
      <alignment horizontal="center"/>
    </xf>
    <xf numFmtId="0" fontId="39" fillId="0" borderId="110" xfId="0" applyFont="1" applyBorder="1" applyAlignment="1">
      <alignment horizontal="left" vertical="center" wrapText="1"/>
    </xf>
    <xf numFmtId="0" fontId="39" fillId="0" borderId="65" xfId="0" applyFont="1" applyBorder="1" applyAlignment="1">
      <alignment horizontal="left" vertical="center" wrapText="1"/>
    </xf>
    <xf numFmtId="0" fontId="39" fillId="0" borderId="111" xfId="0" applyFont="1" applyBorder="1" applyAlignment="1">
      <alignment horizontal="left" vertical="center" wrapText="1"/>
    </xf>
    <xf numFmtId="0" fontId="39" fillId="0" borderId="112" xfId="0" applyFont="1" applyBorder="1" applyAlignment="1">
      <alignment horizontal="left" vertical="center" wrapText="1"/>
    </xf>
    <xf numFmtId="0" fontId="39" fillId="0" borderId="39" xfId="0" applyFont="1" applyBorder="1" applyAlignment="1">
      <alignment horizontal="left" vertical="center" wrapText="1" indent="2"/>
    </xf>
    <xf numFmtId="0" fontId="39" fillId="0" borderId="31" xfId="0" applyFont="1" applyBorder="1" applyAlignment="1">
      <alignment horizontal="left" vertical="center" wrapText="1" indent="2"/>
    </xf>
    <xf numFmtId="0" fontId="5" fillId="5" borderId="0" xfId="3" applyFont="1" applyFill="1" applyAlignment="1" applyProtection="1">
      <alignment horizontal="center"/>
      <protection locked="0"/>
    </xf>
    <xf numFmtId="0" fontId="26" fillId="5" borderId="39" xfId="3" applyFont="1" applyFill="1" applyBorder="1" applyAlignment="1">
      <alignment horizontal="left" vertical="center" wrapText="1"/>
    </xf>
    <xf numFmtId="0" fontId="26" fillId="5" borderId="31" xfId="3" applyFont="1" applyFill="1" applyBorder="1" applyAlignment="1">
      <alignment horizontal="left" vertical="center" wrapText="1"/>
    </xf>
    <xf numFmtId="0" fontId="26" fillId="5" borderId="40" xfId="3" applyFont="1" applyFill="1" applyBorder="1" applyAlignment="1">
      <alignment horizontal="left" vertical="center" wrapText="1"/>
    </xf>
    <xf numFmtId="0" fontId="26" fillId="0" borderId="54" xfId="5" applyFont="1" applyBorder="1" applyAlignment="1">
      <alignment horizontal="center" vertical="center" wrapText="1"/>
    </xf>
    <xf numFmtId="0" fontId="26" fillId="0" borderId="55" xfId="5" applyFont="1" applyBorder="1" applyAlignment="1">
      <alignment horizontal="center" vertical="center" wrapText="1"/>
    </xf>
    <xf numFmtId="0" fontId="23" fillId="0" borderId="33" xfId="5" applyFont="1" applyBorder="1" applyAlignment="1">
      <alignment horizontal="center" vertical="center" wrapText="1"/>
    </xf>
    <xf numFmtId="0" fontId="23" fillId="0" borderId="35" xfId="5" applyFont="1" applyBorder="1" applyAlignment="1">
      <alignment horizontal="center" vertical="center" wrapText="1"/>
    </xf>
    <xf numFmtId="0" fontId="23" fillId="0" borderId="56" xfId="5" applyFont="1" applyBorder="1" applyAlignment="1">
      <alignment horizontal="center" vertical="center" wrapText="1"/>
    </xf>
    <xf numFmtId="0" fontId="2" fillId="0" borderId="0" xfId="3" applyFont="1" applyAlignment="1">
      <alignment horizontal="left" vertical="center" wrapText="1"/>
    </xf>
    <xf numFmtId="0" fontId="6" fillId="0" borderId="24" xfId="3" applyFont="1" applyBorder="1" applyAlignment="1">
      <alignment horizontal="left" vertical="center" wrapText="1"/>
    </xf>
    <xf numFmtId="0" fontId="6" fillId="0" borderId="0" xfId="3" applyFont="1" applyAlignment="1">
      <alignment horizontal="left" vertical="center" wrapText="1"/>
    </xf>
    <xf numFmtId="0" fontId="26" fillId="0" borderId="0" xfId="3" applyFont="1" applyAlignment="1">
      <alignment horizontal="left" vertical="center" wrapText="1"/>
    </xf>
    <xf numFmtId="0" fontId="11" fillId="0" borderId="0" xfId="3" applyFont="1" applyAlignment="1">
      <alignment horizontal="center" vertical="center"/>
    </xf>
    <xf numFmtId="0" fontId="25" fillId="0" borderId="0" xfId="3" applyFont="1" applyAlignment="1">
      <alignment horizontal="center" vertical="center"/>
    </xf>
    <xf numFmtId="0" fontId="24" fillId="0" borderId="0" xfId="3" applyFont="1" applyAlignment="1">
      <alignment horizontal="center" vertical="center" wrapText="1"/>
    </xf>
    <xf numFmtId="0" fontId="27" fillId="0" borderId="0" xfId="3" applyFont="1" applyAlignment="1">
      <alignment horizontal="center" vertical="center" wrapText="1"/>
    </xf>
    <xf numFmtId="0" fontId="2" fillId="0" borderId="0" xfId="5" applyFont="1" applyAlignment="1">
      <alignment horizontal="center" vertical="center" wrapText="1"/>
    </xf>
    <xf numFmtId="0" fontId="62" fillId="0" borderId="116" xfId="0" applyFont="1" applyBorder="1" applyAlignment="1">
      <alignment horizontal="center" vertical="center"/>
    </xf>
    <xf numFmtId="0" fontId="62" fillId="0" borderId="119" xfId="0" applyFont="1" applyBorder="1" applyAlignment="1">
      <alignment horizontal="center" vertical="center"/>
    </xf>
    <xf numFmtId="0" fontId="61" fillId="0" borderId="0" xfId="0" applyFont="1" applyAlignment="1">
      <alignment vertical="center"/>
    </xf>
    <xf numFmtId="0" fontId="4" fillId="5" borderId="0" xfId="3" applyFont="1" applyFill="1" applyAlignment="1" applyProtection="1">
      <alignment horizontal="left"/>
      <protection locked="0"/>
    </xf>
    <xf numFmtId="0" fontId="26" fillId="5" borderId="39" xfId="3" applyFont="1" applyFill="1" applyBorder="1" applyAlignment="1" applyProtection="1">
      <alignment horizontal="left" vertical="center" wrapText="1"/>
      <protection locked="0"/>
    </xf>
    <xf numFmtId="0" fontId="26" fillId="5" borderId="31" xfId="3" applyFont="1" applyFill="1" applyBorder="1" applyAlignment="1" applyProtection="1">
      <alignment horizontal="left" vertical="center" wrapText="1"/>
      <protection locked="0"/>
    </xf>
    <xf numFmtId="0" fontId="26" fillId="5" borderId="40" xfId="3" applyFont="1" applyFill="1" applyBorder="1" applyAlignment="1" applyProtection="1">
      <alignment horizontal="left" vertical="center" wrapText="1"/>
      <protection locked="0"/>
    </xf>
    <xf numFmtId="0" fontId="63" fillId="0" borderId="0" xfId="0" applyFont="1" applyAlignment="1">
      <alignment horizontal="center" vertical="center"/>
    </xf>
    <xf numFmtId="0" fontId="64" fillId="0" borderId="0" xfId="3" applyFont="1" applyAlignment="1">
      <alignment horizontal="center" vertical="center"/>
    </xf>
    <xf numFmtId="0" fontId="11" fillId="0" borderId="0" xfId="0" applyFont="1" applyAlignment="1">
      <alignment horizontal="center" vertical="center"/>
    </xf>
    <xf numFmtId="0" fontId="15" fillId="0" borderId="0" xfId="0" applyFont="1" applyAlignment="1">
      <alignment horizontal="center" vertical="center"/>
    </xf>
    <xf numFmtId="0" fontId="2" fillId="0" borderId="0" xfId="3" applyFont="1" applyAlignment="1">
      <alignment horizontal="center" vertical="center" wrapText="1"/>
    </xf>
    <xf numFmtId="0" fontId="5" fillId="5" borderId="0" xfId="3" applyFont="1" applyFill="1" applyAlignment="1" applyProtection="1">
      <alignment horizontal="left"/>
      <protection locked="0"/>
    </xf>
    <xf numFmtId="0" fontId="2" fillId="5" borderId="0" xfId="3" applyFont="1" applyFill="1" applyAlignment="1">
      <alignment horizontal="center"/>
    </xf>
    <xf numFmtId="0" fontId="4" fillId="0" borderId="0" xfId="3" applyFont="1" applyAlignment="1">
      <alignment horizontal="center" vertical="center" wrapText="1"/>
    </xf>
    <xf numFmtId="0" fontId="4" fillId="0" borderId="66" xfId="3" applyFont="1" applyBorder="1" applyAlignment="1">
      <alignment horizontal="center" vertical="center"/>
    </xf>
    <xf numFmtId="0" fontId="4" fillId="0" borderId="18" xfId="3" applyFont="1" applyBorder="1" applyAlignment="1">
      <alignment horizontal="center" vertical="center"/>
    </xf>
    <xf numFmtId="49" fontId="5" fillId="0" borderId="67" xfId="3" applyNumberFormat="1" applyFont="1" applyBorder="1" applyAlignment="1" applyProtection="1">
      <alignment vertical="center"/>
      <protection locked="0"/>
    </xf>
    <xf numFmtId="49" fontId="5" fillId="0" borderId="19" xfId="3" applyNumberFormat="1" applyFont="1" applyBorder="1" applyAlignment="1" applyProtection="1">
      <alignment vertical="center"/>
      <protection locked="0"/>
    </xf>
    <xf numFmtId="49" fontId="5" fillId="0" borderId="68" xfId="3" applyNumberFormat="1" applyFont="1" applyBorder="1" applyAlignment="1" applyProtection="1">
      <alignment vertical="center"/>
      <protection locked="0"/>
    </xf>
    <xf numFmtId="49" fontId="5" fillId="0" borderId="27" xfId="3" applyNumberFormat="1" applyFont="1" applyBorder="1" applyAlignment="1" applyProtection="1">
      <alignment vertical="center"/>
      <protection locked="0"/>
    </xf>
    <xf numFmtId="49" fontId="5" fillId="0" borderId="93" xfId="3" applyNumberFormat="1" applyFont="1" applyBorder="1" applyAlignment="1" applyProtection="1">
      <alignment vertical="center"/>
      <protection locked="0"/>
    </xf>
    <xf numFmtId="49" fontId="5" fillId="0" borderId="92" xfId="3" applyNumberFormat="1" applyFont="1" applyBorder="1" applyAlignment="1" applyProtection="1">
      <alignment vertical="center"/>
      <protection locked="0"/>
    </xf>
    <xf numFmtId="49" fontId="5" fillId="0" borderId="94" xfId="3" applyNumberFormat="1" applyFont="1" applyBorder="1" applyAlignment="1" applyProtection="1">
      <alignment vertical="center"/>
      <protection locked="0"/>
    </xf>
    <xf numFmtId="49" fontId="5" fillId="0" borderId="16" xfId="3" applyNumberFormat="1" applyFont="1" applyBorder="1" applyAlignment="1" applyProtection="1">
      <alignment vertical="center"/>
      <protection locked="0"/>
    </xf>
    <xf numFmtId="49" fontId="5" fillId="0" borderId="64" xfId="3" applyNumberFormat="1" applyFont="1" applyBorder="1" applyAlignment="1" applyProtection="1">
      <alignment vertical="center"/>
      <protection locked="0"/>
    </xf>
    <xf numFmtId="49" fontId="5" fillId="0" borderId="20" xfId="3" applyNumberFormat="1" applyFont="1" applyBorder="1" applyAlignment="1" applyProtection="1">
      <alignment vertical="center"/>
      <protection locked="0"/>
    </xf>
    <xf numFmtId="49" fontId="5" fillId="0" borderId="91" xfId="3" applyNumberFormat="1" applyFont="1" applyBorder="1" applyAlignment="1" applyProtection="1">
      <alignment vertical="center"/>
      <protection locked="0"/>
    </xf>
    <xf numFmtId="0" fontId="4" fillId="3" borderId="17" xfId="3" applyFont="1" applyFill="1" applyBorder="1" applyAlignment="1">
      <alignment horizontal="center" vertical="center"/>
    </xf>
    <xf numFmtId="49" fontId="5" fillId="0" borderId="69" xfId="3" applyNumberFormat="1" applyFont="1" applyBorder="1" applyAlignment="1" applyProtection="1">
      <alignment vertical="center"/>
      <protection locked="0"/>
    </xf>
    <xf numFmtId="49" fontId="5" fillId="5" borderId="21" xfId="3" applyNumberFormat="1" applyFont="1" applyFill="1" applyBorder="1" applyAlignment="1" applyProtection="1">
      <alignment vertical="center"/>
      <protection locked="0"/>
    </xf>
    <xf numFmtId="49" fontId="5" fillId="5" borderId="70" xfId="3" applyNumberFormat="1" applyFont="1" applyFill="1" applyBorder="1" applyAlignment="1" applyProtection="1">
      <alignment vertical="center"/>
      <protection locked="0"/>
    </xf>
    <xf numFmtId="49" fontId="5" fillId="5" borderId="26" xfId="3" applyNumberFormat="1" applyFont="1" applyFill="1" applyBorder="1" applyAlignment="1" applyProtection="1">
      <alignment vertical="center"/>
      <protection locked="0"/>
    </xf>
    <xf numFmtId="49" fontId="5" fillId="5" borderId="88" xfId="3" applyNumberFormat="1" applyFont="1" applyFill="1" applyBorder="1" applyAlignment="1" applyProtection="1">
      <alignment vertical="center"/>
      <protection locked="0"/>
    </xf>
    <xf numFmtId="49" fontId="5" fillId="5" borderId="90" xfId="3" applyNumberFormat="1" applyFont="1" applyFill="1" applyBorder="1" applyAlignment="1" applyProtection="1">
      <alignment vertical="center"/>
      <protection locked="0"/>
    </xf>
    <xf numFmtId="49" fontId="5" fillId="5" borderId="89" xfId="3" applyNumberFormat="1" applyFont="1" applyFill="1" applyBorder="1" applyAlignment="1" applyProtection="1">
      <alignment vertical="center"/>
      <protection locked="0"/>
    </xf>
    <xf numFmtId="49" fontId="5" fillId="5" borderId="12" xfId="3" applyNumberFormat="1" applyFont="1" applyFill="1" applyBorder="1" applyAlignment="1" applyProtection="1">
      <alignment vertical="center"/>
      <protection locked="0"/>
    </xf>
    <xf numFmtId="0" fontId="34" fillId="0" borderId="113" xfId="3" applyFont="1" applyBorder="1" applyAlignment="1">
      <alignment horizontal="center" vertical="center" textRotation="90"/>
    </xf>
    <xf numFmtId="0" fontId="34" fillId="0" borderId="114" xfId="3" applyFont="1" applyBorder="1" applyAlignment="1">
      <alignment horizontal="center" vertical="center" textRotation="90"/>
    </xf>
    <xf numFmtId="0" fontId="34" fillId="0" borderId="115" xfId="3" applyFont="1" applyBorder="1" applyAlignment="1">
      <alignment horizontal="center" vertical="center" textRotation="90"/>
    </xf>
    <xf numFmtId="0" fontId="34" fillId="0" borderId="39" xfId="3" applyFont="1" applyBorder="1" applyAlignment="1">
      <alignment horizontal="center" vertical="center" wrapText="1"/>
    </xf>
    <xf numFmtId="0" fontId="34" fillId="0" borderId="31" xfId="3" applyFont="1" applyBorder="1" applyAlignment="1">
      <alignment horizontal="center" vertical="center" wrapText="1"/>
    </xf>
    <xf numFmtId="0" fontId="34" fillId="0" borderId="40" xfId="3" applyFont="1" applyBorder="1" applyAlignment="1">
      <alignment horizontal="center" vertical="center" wrapText="1"/>
    </xf>
    <xf numFmtId="0" fontId="8" fillId="0" borderId="106" xfId="3" applyFont="1" applyBorder="1" applyAlignment="1">
      <alignment horizontal="center" vertical="center" textRotation="90" wrapText="1"/>
    </xf>
    <xf numFmtId="0" fontId="8" fillId="0" borderId="107" xfId="3" applyFont="1" applyBorder="1" applyAlignment="1">
      <alignment horizontal="center" vertical="center" textRotation="90" wrapText="1"/>
    </xf>
    <xf numFmtId="0" fontId="43" fillId="0" borderId="15"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63"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05" xfId="3" applyFont="1" applyBorder="1" applyAlignment="1">
      <alignment horizontal="center" vertical="center" wrapText="1"/>
    </xf>
    <xf numFmtId="0" fontId="4" fillId="3" borderId="72" xfId="3" applyFont="1" applyFill="1" applyBorder="1" applyAlignment="1">
      <alignment horizontal="center" vertical="center"/>
    </xf>
    <xf numFmtId="0" fontId="4" fillId="3" borderId="73" xfId="3" applyFont="1" applyFill="1" applyBorder="1" applyAlignment="1">
      <alignment horizontal="center" vertical="center"/>
    </xf>
    <xf numFmtId="0" fontId="4" fillId="0" borderId="17" xfId="3" applyFont="1" applyBorder="1" applyAlignment="1">
      <alignment horizontal="center" vertical="center"/>
    </xf>
    <xf numFmtId="49" fontId="5" fillId="5" borderId="16" xfId="3" applyNumberFormat="1" applyFont="1" applyFill="1" applyBorder="1" applyAlignment="1" applyProtection="1">
      <alignment vertical="center"/>
      <protection locked="0"/>
    </xf>
    <xf numFmtId="49" fontId="5" fillId="5" borderId="69" xfId="3" applyNumberFormat="1" applyFont="1" applyFill="1" applyBorder="1" applyAlignment="1" applyProtection="1">
      <alignment vertical="center"/>
      <protection locked="0"/>
    </xf>
    <xf numFmtId="49" fontId="5" fillId="5" borderId="64" xfId="3" applyNumberFormat="1" applyFont="1" applyFill="1" applyBorder="1" applyAlignment="1" applyProtection="1">
      <alignment vertical="center"/>
      <protection locked="0"/>
    </xf>
    <xf numFmtId="49" fontId="5" fillId="5" borderId="20" xfId="3" applyNumberFormat="1" applyFont="1" applyFill="1" applyBorder="1" applyAlignment="1" applyProtection="1">
      <alignment vertical="center"/>
      <protection locked="0"/>
    </xf>
    <xf numFmtId="49" fontId="5" fillId="5" borderId="91" xfId="3" applyNumberFormat="1" applyFont="1" applyFill="1" applyBorder="1" applyAlignment="1" applyProtection="1">
      <alignment vertical="center"/>
      <protection locked="0"/>
    </xf>
    <xf numFmtId="0" fontId="60" fillId="0" borderId="0" xfId="3" applyFont="1" applyAlignment="1">
      <alignment horizontal="center" vertical="center" wrapText="1"/>
    </xf>
    <xf numFmtId="0" fontId="41" fillId="0" borderId="24" xfId="0" applyFont="1" applyBorder="1" applyAlignment="1">
      <alignment horizontal="left" vertical="center" wrapText="1"/>
    </xf>
    <xf numFmtId="0" fontId="41" fillId="0" borderId="0" xfId="0" applyFont="1" applyAlignment="1">
      <alignment horizontal="left" vertical="center" wrapText="1"/>
    </xf>
    <xf numFmtId="0" fontId="38" fillId="0" borderId="0" xfId="0" applyFont="1" applyAlignment="1">
      <alignment horizontal="justify" vertical="center" wrapText="1"/>
    </xf>
    <xf numFmtId="0" fontId="34" fillId="5" borderId="0" xfId="0" applyFont="1" applyFill="1" applyAlignment="1">
      <alignment horizontal="center"/>
    </xf>
    <xf numFmtId="0" fontId="38" fillId="5" borderId="0" xfId="3" applyFont="1" applyFill="1" applyAlignment="1">
      <alignment horizontal="center"/>
    </xf>
    <xf numFmtId="0" fontId="5" fillId="0" borderId="0" xfId="3" applyFont="1" applyAlignment="1">
      <alignment horizontal="center" vertical="top" wrapText="1"/>
    </xf>
    <xf numFmtId="0" fontId="67" fillId="5" borderId="39" xfId="3" applyFont="1" applyFill="1" applyBorder="1" applyAlignment="1">
      <alignment horizontal="left" vertical="center" wrapText="1"/>
    </xf>
    <xf numFmtId="0" fontId="67" fillId="5" borderId="31" xfId="3" applyFont="1" applyFill="1" applyBorder="1" applyAlignment="1">
      <alignment horizontal="left" vertical="center" wrapText="1"/>
    </xf>
    <xf numFmtId="0" fontId="67" fillId="5" borderId="40" xfId="3" applyFont="1" applyFill="1" applyBorder="1" applyAlignment="1">
      <alignment horizontal="left" vertical="center" wrapText="1"/>
    </xf>
    <xf numFmtId="0" fontId="68" fillId="0" borderId="0" xfId="0" applyFont="1" applyAlignment="1">
      <alignment horizontal="center" vertical="center"/>
    </xf>
    <xf numFmtId="0" fontId="65" fillId="0" borderId="0" xfId="3" applyFont="1" applyAlignment="1">
      <alignment horizontal="center" vertical="center"/>
    </xf>
    <xf numFmtId="0" fontId="66" fillId="0" borderId="0" xfId="3" applyFont="1" applyAlignment="1">
      <alignment horizontal="center" vertical="center" wrapText="1"/>
    </xf>
    <xf numFmtId="0" fontId="67" fillId="0" borderId="0" xfId="3" applyFont="1" applyAlignment="1">
      <alignment horizontal="left" vertical="center" wrapText="1"/>
    </xf>
    <xf numFmtId="0" fontId="42" fillId="0" borderId="116" xfId="0" applyFont="1" applyBorder="1" applyAlignment="1">
      <alignment horizontal="center" vertical="center"/>
    </xf>
    <xf numFmtId="0" fontId="42" fillId="0" borderId="119" xfId="0" applyFont="1" applyBorder="1" applyAlignment="1">
      <alignment horizontal="center" vertical="center"/>
    </xf>
    <xf numFmtId="0" fontId="41" fillId="0" borderId="24" xfId="3" applyFont="1" applyBorder="1" applyAlignment="1">
      <alignment horizontal="left" vertical="center" wrapText="1"/>
    </xf>
    <xf numFmtId="0" fontId="41" fillId="0" borderId="0" xfId="3" applyFont="1" applyAlignment="1">
      <alignment horizontal="left" vertical="center" wrapText="1"/>
    </xf>
    <xf numFmtId="0" fontId="69" fillId="0" borderId="0" xfId="0" applyFont="1" applyAlignment="1">
      <alignment vertical="center"/>
    </xf>
    <xf numFmtId="0" fontId="38" fillId="0" borderId="0" xfId="3" applyFont="1" applyAlignment="1">
      <alignment horizontal="left" vertical="center" wrapText="1"/>
    </xf>
    <xf numFmtId="0" fontId="34" fillId="5" borderId="0" xfId="3" applyFont="1" applyFill="1" applyAlignment="1">
      <alignment horizontal="left"/>
    </xf>
    <xf numFmtId="0" fontId="54" fillId="0" borderId="0" xfId="0" applyFont="1" applyAlignment="1">
      <alignment horizontal="center" vertical="center"/>
    </xf>
    <xf numFmtId="0" fontId="70" fillId="0" borderId="0" xfId="3" applyFont="1" applyAlignment="1">
      <alignment horizontal="center" vertical="center"/>
    </xf>
    <xf numFmtId="0" fontId="39" fillId="0" borderId="0" xfId="0" applyFont="1" applyAlignment="1">
      <alignment horizontal="center" vertical="center"/>
    </xf>
    <xf numFmtId="0" fontId="13" fillId="0" borderId="33" xfId="6" applyFont="1" applyBorder="1" applyAlignment="1">
      <alignment horizontal="center" vertical="center" wrapText="1"/>
    </xf>
    <xf numFmtId="0" fontId="13" fillId="0" borderId="34" xfId="6" applyFont="1" applyBorder="1" applyAlignment="1">
      <alignment horizontal="center" vertical="center" wrapText="1"/>
    </xf>
    <xf numFmtId="0" fontId="13" fillId="0" borderId="35" xfId="6" applyFont="1" applyBorder="1" applyAlignment="1">
      <alignment horizontal="center" vertical="center" wrapText="1"/>
    </xf>
    <xf numFmtId="0" fontId="13" fillId="0" borderId="37" xfId="6" applyFont="1" applyBorder="1" applyAlignment="1">
      <alignment horizontal="center" vertical="center" wrapText="1"/>
    </xf>
    <xf numFmtId="0" fontId="13" fillId="0" borderId="42" xfId="6" applyFont="1" applyBorder="1" applyAlignment="1">
      <alignment horizontal="center" vertical="center" wrapText="1"/>
    </xf>
    <xf numFmtId="0" fontId="13" fillId="0" borderId="36" xfId="6" applyFont="1" applyBorder="1" applyAlignment="1">
      <alignment horizontal="center" vertical="center" wrapText="1"/>
    </xf>
    <xf numFmtId="0" fontId="13" fillId="0" borderId="78" xfId="6" applyFont="1" applyBorder="1" applyAlignment="1">
      <alignment horizontal="center" vertical="center" textRotation="90" wrapText="1"/>
    </xf>
    <xf numFmtId="0" fontId="13" fillId="0" borderId="74" xfId="6" applyFont="1" applyBorder="1" applyAlignment="1">
      <alignment horizontal="center" vertical="center" textRotation="90" wrapText="1"/>
    </xf>
    <xf numFmtId="0" fontId="13" fillId="0" borderId="79" xfId="6" applyFont="1" applyBorder="1" applyAlignment="1">
      <alignment horizontal="center" vertical="center" textRotation="90" wrapText="1"/>
    </xf>
    <xf numFmtId="0" fontId="13" fillId="0" borderId="82" xfId="6" applyFont="1" applyBorder="1" applyAlignment="1">
      <alignment horizontal="center" vertical="center" textRotation="90" wrapText="1"/>
    </xf>
    <xf numFmtId="0" fontId="13" fillId="0" borderId="54" xfId="6" applyFont="1" applyBorder="1" applyAlignment="1">
      <alignment horizontal="center" vertical="center" textRotation="90" wrapText="1"/>
    </xf>
    <xf numFmtId="0" fontId="13" fillId="0" borderId="75" xfId="6" applyFont="1" applyBorder="1" applyAlignment="1">
      <alignment horizontal="center" vertical="center" textRotation="90" wrapText="1"/>
    </xf>
    <xf numFmtId="0" fontId="13" fillId="0" borderId="48" xfId="6" applyFont="1" applyBorder="1" applyAlignment="1">
      <alignment horizontal="center" vertical="center" textRotation="90" wrapText="1"/>
    </xf>
    <xf numFmtId="0" fontId="13" fillId="0" borderId="44" xfId="6" applyFont="1" applyBorder="1" applyAlignment="1">
      <alignment horizontal="center" vertical="center" textRotation="90" wrapText="1"/>
    </xf>
    <xf numFmtId="0" fontId="13" fillId="0" borderId="45" xfId="6" applyFont="1" applyBorder="1" applyAlignment="1">
      <alignment horizontal="center" vertical="center" textRotation="90" wrapText="1"/>
    </xf>
    <xf numFmtId="0" fontId="13" fillId="0" borderId="44" xfId="6" applyFont="1" applyBorder="1" applyAlignment="1">
      <alignment horizontal="center" vertical="center" wrapText="1"/>
    </xf>
    <xf numFmtId="0" fontId="13" fillId="0" borderId="45" xfId="6" applyFont="1" applyBorder="1" applyAlignment="1">
      <alignment horizontal="center" vertical="center" wrapText="1"/>
    </xf>
    <xf numFmtId="0" fontId="13" fillId="0" borderId="74" xfId="6" applyFont="1" applyBorder="1" applyAlignment="1">
      <alignment horizontal="center" vertical="center" wrapText="1"/>
    </xf>
    <xf numFmtId="0" fontId="37" fillId="0" borderId="0" xfId="6" applyFont="1" applyAlignment="1">
      <alignment horizontal="center" vertical="center"/>
    </xf>
    <xf numFmtId="0" fontId="23" fillId="0" borderId="0" xfId="6" applyFont="1" applyAlignment="1">
      <alignment horizontal="left" vertical="center"/>
    </xf>
    <xf numFmtId="49" fontId="30" fillId="5" borderId="64" xfId="6" applyNumberFormat="1" applyFont="1" applyFill="1" applyBorder="1" applyAlignment="1" applyProtection="1">
      <alignment horizontal="center" vertical="center"/>
      <protection locked="0"/>
    </xf>
    <xf numFmtId="49" fontId="30" fillId="5" borderId="65" xfId="6" applyNumberFormat="1" applyFont="1" applyFill="1" applyBorder="1" applyAlignment="1" applyProtection="1">
      <alignment horizontal="center" vertical="center"/>
      <protection locked="0"/>
    </xf>
    <xf numFmtId="49" fontId="30" fillId="5" borderId="83" xfId="6" applyNumberFormat="1" applyFont="1" applyFill="1" applyBorder="1" applyAlignment="1" applyProtection="1">
      <alignment horizontal="center" vertical="center"/>
      <protection locked="0"/>
    </xf>
    <xf numFmtId="0" fontId="26" fillId="0" borderId="0" xfId="6" applyFont="1" applyAlignment="1">
      <alignment horizontal="right" vertical="center"/>
    </xf>
    <xf numFmtId="0" fontId="29" fillId="0" borderId="37" xfId="6" applyFont="1" applyBorder="1" applyAlignment="1">
      <alignment horizontal="left" vertical="center" wrapText="1"/>
    </xf>
    <xf numFmtId="0" fontId="29" fillId="0" borderId="42" xfId="6" applyFont="1" applyBorder="1" applyAlignment="1">
      <alignment horizontal="left" vertical="center" wrapText="1"/>
    </xf>
    <xf numFmtId="0" fontId="13" fillId="0" borderId="76" xfId="6" applyFont="1" applyBorder="1" applyAlignment="1">
      <alignment horizontal="center" vertical="center" wrapText="1"/>
    </xf>
    <xf numFmtId="0" fontId="13" fillId="0" borderId="58" xfId="6" applyFont="1" applyBorder="1" applyAlignment="1">
      <alignment horizontal="center" vertical="center" wrapText="1"/>
    </xf>
    <xf numFmtId="0" fontId="13" fillId="0" borderId="77" xfId="6" applyFont="1" applyBorder="1" applyAlignment="1">
      <alignment horizontal="center" vertical="center" wrapText="1"/>
    </xf>
    <xf numFmtId="0" fontId="13" fillId="0" borderId="84" xfId="6" applyFont="1" applyBorder="1" applyAlignment="1">
      <alignment horizontal="center" vertical="center" wrapText="1"/>
    </xf>
    <xf numFmtId="0" fontId="13" fillId="0" borderId="43" xfId="6" applyFont="1" applyBorder="1" applyAlignment="1">
      <alignment horizontal="center" vertical="center" wrapText="1"/>
    </xf>
    <xf numFmtId="0" fontId="13" fillId="0" borderId="47" xfId="6" applyFont="1" applyBorder="1" applyAlignment="1">
      <alignment horizontal="center" vertical="center" wrapText="1"/>
    </xf>
    <xf numFmtId="164" fontId="13" fillId="0" borderId="44" xfId="6" applyNumberFormat="1" applyFont="1" applyBorder="1" applyAlignment="1">
      <alignment horizontal="center" vertical="center" wrapText="1"/>
    </xf>
    <xf numFmtId="164" fontId="13" fillId="0" borderId="45" xfId="6" applyNumberFormat="1" applyFont="1" applyBorder="1" applyAlignment="1">
      <alignment horizontal="center" vertical="center" wrapText="1"/>
    </xf>
    <xf numFmtId="164" fontId="13" fillId="0" borderId="74" xfId="6" applyNumberFormat="1" applyFont="1" applyBorder="1" applyAlignment="1">
      <alignment horizontal="center" vertical="center" wrapText="1"/>
    </xf>
    <xf numFmtId="0" fontId="13" fillId="0" borderId="87" xfId="6" applyFont="1" applyBorder="1" applyAlignment="1">
      <alignment horizontal="center" vertical="center" wrapText="1"/>
    </xf>
    <xf numFmtId="0" fontId="13" fillId="0" borderId="85" xfId="6" applyFont="1" applyBorder="1" applyAlignment="1">
      <alignment horizontal="center" vertical="center" wrapText="1"/>
    </xf>
    <xf numFmtId="0" fontId="13" fillId="0" borderId="81" xfId="6" applyFont="1" applyBorder="1" applyAlignment="1">
      <alignment horizontal="center" vertical="center" wrapText="1"/>
    </xf>
    <xf numFmtId="0" fontId="13" fillId="0" borderId="46" xfId="6" applyFont="1" applyBorder="1" applyAlignment="1">
      <alignment horizontal="center" vertical="center" wrapText="1"/>
    </xf>
    <xf numFmtId="0" fontId="13" fillId="0" borderId="80" xfId="6" applyFont="1" applyBorder="1" applyAlignment="1">
      <alignment horizontal="center" vertical="center" wrapText="1"/>
    </xf>
    <xf numFmtId="0" fontId="36" fillId="0" borderId="0" xfId="6" applyFont="1" applyAlignment="1">
      <alignment horizontal="center" vertical="center"/>
    </xf>
    <xf numFmtId="0" fontId="8" fillId="0" borderId="78" xfId="6" applyFont="1" applyBorder="1" applyAlignment="1">
      <alignment horizontal="center" vertical="center"/>
    </xf>
    <xf numFmtId="0" fontId="8" fillId="0" borderId="45" xfId="6" applyFont="1" applyBorder="1" applyAlignment="1">
      <alignment horizontal="center" vertical="center"/>
    </xf>
    <xf numFmtId="0" fontId="29" fillId="0" borderId="36" xfId="6" applyFont="1" applyBorder="1" applyAlignment="1">
      <alignment horizontal="left" vertical="center" wrapText="1"/>
    </xf>
    <xf numFmtId="0" fontId="26" fillId="2" borderId="41" xfId="6" applyFont="1" applyFill="1" applyBorder="1" applyAlignment="1">
      <alignment horizontal="left" vertical="center"/>
    </xf>
    <xf numFmtId="0" fontId="26" fillId="2" borderId="42" xfId="6" applyFont="1" applyFill="1" applyBorder="1" applyAlignment="1">
      <alignment horizontal="left" vertical="center"/>
    </xf>
    <xf numFmtId="0" fontId="26" fillId="2" borderId="86" xfId="6" applyFont="1" applyFill="1" applyBorder="1" applyAlignment="1">
      <alignment horizontal="left" vertical="center"/>
    </xf>
    <xf numFmtId="0" fontId="29" fillId="0" borderId="9" xfId="6" applyFont="1" applyBorder="1" applyAlignment="1">
      <alignment horizontal="left" vertical="center" wrapText="1"/>
    </xf>
    <xf numFmtId="0" fontId="29" fillId="0" borderId="34" xfId="6" applyFont="1" applyBorder="1" applyAlignment="1">
      <alignment horizontal="left" vertical="center" wrapText="1"/>
    </xf>
    <xf numFmtId="0" fontId="29" fillId="0" borderId="53" xfId="6" applyFont="1" applyBorder="1" applyAlignment="1">
      <alignment horizontal="left" vertical="center" wrapText="1"/>
    </xf>
    <xf numFmtId="0" fontId="11" fillId="0" borderId="0" xfId="6" applyFont="1" applyAlignment="1">
      <alignment horizontal="center" vertical="center"/>
    </xf>
    <xf numFmtId="0" fontId="29" fillId="0" borderId="78" xfId="6" applyFont="1" applyBorder="1" applyAlignment="1">
      <alignment horizontal="center" vertical="center"/>
    </xf>
    <xf numFmtId="0" fontId="29" fillId="0" borderId="45" xfId="6" applyFont="1" applyBorder="1" applyAlignment="1">
      <alignment horizontal="center" vertical="center"/>
    </xf>
    <xf numFmtId="0" fontId="29" fillId="0" borderId="50" xfId="6" applyFont="1" applyBorder="1" applyAlignment="1">
      <alignment horizontal="center" vertical="center"/>
    </xf>
    <xf numFmtId="0" fontId="40" fillId="0" borderId="129" xfId="0" applyFont="1" applyBorder="1" applyAlignment="1">
      <alignment horizontal="center" vertical="center" wrapText="1"/>
    </xf>
    <xf numFmtId="0" fontId="38" fillId="0" borderId="0" xfId="0" applyFont="1" applyAlignment="1">
      <alignment horizontal="left" vertical="center" wrapText="1"/>
    </xf>
  </cellXfs>
  <cellStyles count="8">
    <cellStyle name="Normal 2" xfId="1" xr:uid="{00000000-0005-0000-0000-000000000000}"/>
    <cellStyle name="Normal 2 2" xfId="2" xr:uid="{00000000-0005-0000-0000-000001000000}"/>
    <cellStyle name="Normal 3" xfId="3" xr:uid="{00000000-0005-0000-0000-000002000000}"/>
    <cellStyle name="Normal 4" xfId="4" xr:uid="{00000000-0005-0000-0000-000003000000}"/>
    <cellStyle name="Normální" xfId="0" builtinId="0"/>
    <cellStyle name="Normální 2" xfId="5" xr:uid="{00000000-0005-0000-0000-000005000000}"/>
    <cellStyle name="Normální 3" xfId="6" xr:uid="{00000000-0005-0000-0000-000006000000}"/>
    <cellStyle name="Normální 4 2"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195580</xdr:colOff>
      <xdr:row>1</xdr:row>
      <xdr:rowOff>78740</xdr:rowOff>
    </xdr:from>
    <xdr:to>
      <xdr:col>13</xdr:col>
      <xdr:colOff>288290</xdr:colOff>
      <xdr:row>2</xdr:row>
      <xdr:rowOff>133350</xdr:rowOff>
    </xdr:to>
    <xdr:pic>
      <xdr:nvPicPr>
        <xdr:cNvPr id="1239" name="obrázek 1" descr="nové%20logo%20ikis%20s%20ochrannou%20známkou">
          <a:extLst>
            <a:ext uri="{FF2B5EF4-FFF2-40B4-BE49-F238E27FC236}">
              <a16:creationId xmlns:a16="http://schemas.microsoft.com/office/drawing/2014/main" id="{A5B52544-CEAB-424F-8019-783D18414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30280" y="237490"/>
          <a:ext cx="1483360" cy="422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57150</xdr:rowOff>
    </xdr:from>
    <xdr:to>
      <xdr:col>2</xdr:col>
      <xdr:colOff>709999</xdr:colOff>
      <xdr:row>3</xdr:row>
      <xdr:rowOff>12700</xdr:rowOff>
    </xdr:to>
    <xdr:pic>
      <xdr:nvPicPr>
        <xdr:cNvPr id="2" name="obrázek 1">
          <a:extLst>
            <a:ext uri="{FF2B5EF4-FFF2-40B4-BE49-F238E27FC236}">
              <a16:creationId xmlns:a16="http://schemas.microsoft.com/office/drawing/2014/main" id="{9066ADD1-837C-AED9-0C52-1A3CC37B1949}"/>
            </a:ext>
          </a:extLst>
        </xdr:cNvPr>
        <xdr:cNvPicPr>
          <a:picLocks noChangeAspect="1"/>
        </xdr:cNvPicPr>
      </xdr:nvPicPr>
      <xdr:blipFill>
        <a:blip xmlns:r="http://schemas.openxmlformats.org/officeDocument/2006/relationships" r:embed="rId2"/>
        <a:srcRect/>
        <a:stretch>
          <a:fillRect/>
        </a:stretch>
      </xdr:blipFill>
      <xdr:spPr bwMode="auto">
        <a:xfrm>
          <a:off x="0" y="215900"/>
          <a:ext cx="1573599" cy="673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2907574</xdr:colOff>
      <xdr:row>1</xdr:row>
      <xdr:rowOff>131354</xdr:rowOff>
    </xdr:from>
    <xdr:to>
      <xdr:col>6</xdr:col>
      <xdr:colOff>4356644</xdr:colOff>
      <xdr:row>2</xdr:row>
      <xdr:rowOff>252911</xdr:rowOff>
    </xdr:to>
    <xdr:pic>
      <xdr:nvPicPr>
        <xdr:cNvPr id="15370" name="obrázek 1" descr="nové%20logo%20ikis%20s%20ochrannou%20známkou">
          <a:extLst>
            <a:ext uri="{FF2B5EF4-FFF2-40B4-BE49-F238E27FC236}">
              <a16:creationId xmlns:a16="http://schemas.microsoft.com/office/drawing/2014/main" id="{4B1AC8B0-791C-5548-9773-614390167A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37374" y="599440"/>
          <a:ext cx="1449070" cy="415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87086</xdr:colOff>
      <xdr:row>0</xdr:row>
      <xdr:rowOff>429985</xdr:rowOff>
    </xdr:from>
    <xdr:to>
      <xdr:col>1</xdr:col>
      <xdr:colOff>1160286</xdr:colOff>
      <xdr:row>2</xdr:row>
      <xdr:rowOff>283028</xdr:rowOff>
    </xdr:to>
    <xdr:pic>
      <xdr:nvPicPr>
        <xdr:cNvPr id="2" name="obrázek 1">
          <a:extLst>
            <a:ext uri="{FF2B5EF4-FFF2-40B4-BE49-F238E27FC236}">
              <a16:creationId xmlns:a16="http://schemas.microsoft.com/office/drawing/2014/main" id="{A62E193D-D405-77D7-32ED-F6ABBD97DCC3}"/>
            </a:ext>
          </a:extLst>
        </xdr:cNvPr>
        <xdr:cNvPicPr>
          <a:picLocks noChangeAspect="1"/>
        </xdr:cNvPicPr>
      </xdr:nvPicPr>
      <xdr:blipFill>
        <a:blip xmlns:r="http://schemas.openxmlformats.org/officeDocument/2006/relationships" r:embed="rId2"/>
        <a:srcRect/>
        <a:stretch>
          <a:fillRect/>
        </a:stretch>
      </xdr:blipFill>
      <xdr:spPr bwMode="auto">
        <a:xfrm>
          <a:off x="87086" y="429985"/>
          <a:ext cx="1437871" cy="61504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2701078</xdr:colOff>
      <xdr:row>2</xdr:row>
      <xdr:rowOff>29529</xdr:rowOff>
    </xdr:from>
    <xdr:to>
      <xdr:col>3</xdr:col>
      <xdr:colOff>3932766</xdr:colOff>
      <xdr:row>3</xdr:row>
      <xdr:rowOff>72391</xdr:rowOff>
    </xdr:to>
    <xdr:pic>
      <xdr:nvPicPr>
        <xdr:cNvPr id="2" name="obrázek 1" descr="nové%20logo%20ikis%20s%20ochrannou%20známkou">
          <a:extLst>
            <a:ext uri="{FF2B5EF4-FFF2-40B4-BE49-F238E27FC236}">
              <a16:creationId xmlns:a16="http://schemas.microsoft.com/office/drawing/2014/main" id="{DF58E5AC-BB03-41A5-920A-F94E40539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6707" y="796972"/>
          <a:ext cx="1231688" cy="40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5442</xdr:rowOff>
    </xdr:from>
    <xdr:to>
      <xdr:col>1</xdr:col>
      <xdr:colOff>1126672</xdr:colOff>
      <xdr:row>3</xdr:row>
      <xdr:rowOff>213498</xdr:rowOff>
    </xdr:to>
    <xdr:pic>
      <xdr:nvPicPr>
        <xdr:cNvPr id="4" name="obrázek 1">
          <a:extLst>
            <a:ext uri="{FF2B5EF4-FFF2-40B4-BE49-F238E27FC236}">
              <a16:creationId xmlns:a16="http://schemas.microsoft.com/office/drawing/2014/main" id="{7E6E5433-575E-414C-AAE6-51276B41CC24}"/>
            </a:ext>
          </a:extLst>
        </xdr:cNvPr>
        <xdr:cNvPicPr>
          <a:picLocks noChangeAspect="1"/>
        </xdr:cNvPicPr>
      </xdr:nvPicPr>
      <xdr:blipFill>
        <a:blip xmlns:r="http://schemas.openxmlformats.org/officeDocument/2006/relationships" r:embed="rId2"/>
        <a:srcRect/>
        <a:stretch>
          <a:fillRect/>
        </a:stretch>
      </xdr:blipFill>
      <xdr:spPr bwMode="auto">
        <a:xfrm>
          <a:off x="0" y="772885"/>
          <a:ext cx="1338943" cy="5727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213360</xdr:colOff>
      <xdr:row>1</xdr:row>
      <xdr:rowOff>208280</xdr:rowOff>
    </xdr:from>
    <xdr:to>
      <xdr:col>9</xdr:col>
      <xdr:colOff>868680</xdr:colOff>
      <xdr:row>2</xdr:row>
      <xdr:rowOff>243840</xdr:rowOff>
    </xdr:to>
    <xdr:pic>
      <xdr:nvPicPr>
        <xdr:cNvPr id="9254" name="obrázek 1" descr="nové%20logo%20ikis%20s%20ochrannou%20známkou">
          <a:extLst>
            <a:ext uri="{FF2B5EF4-FFF2-40B4-BE49-F238E27FC236}">
              <a16:creationId xmlns:a16="http://schemas.microsoft.com/office/drawing/2014/main" id="{73B7C853-9E9F-B443-9CD2-809AFFE257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6280" y="726440"/>
          <a:ext cx="1386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71120</xdr:colOff>
      <xdr:row>1</xdr:row>
      <xdr:rowOff>152400</xdr:rowOff>
    </xdr:from>
    <xdr:to>
      <xdr:col>2</xdr:col>
      <xdr:colOff>619760</xdr:colOff>
      <xdr:row>2</xdr:row>
      <xdr:rowOff>332725</xdr:rowOff>
    </xdr:to>
    <xdr:pic>
      <xdr:nvPicPr>
        <xdr:cNvPr id="2" name="obrázek 1">
          <a:extLst>
            <a:ext uri="{FF2B5EF4-FFF2-40B4-BE49-F238E27FC236}">
              <a16:creationId xmlns:a16="http://schemas.microsoft.com/office/drawing/2014/main" id="{B5CF6ACA-91A5-432A-A9C3-9219AE67126B}"/>
            </a:ext>
          </a:extLst>
        </xdr:cNvPr>
        <xdr:cNvPicPr>
          <a:picLocks noChangeAspect="1"/>
        </xdr:cNvPicPr>
      </xdr:nvPicPr>
      <xdr:blipFill>
        <a:blip xmlns:r="http://schemas.openxmlformats.org/officeDocument/2006/relationships" r:embed="rId2"/>
        <a:srcRect/>
        <a:stretch>
          <a:fillRect/>
        </a:stretch>
      </xdr:blipFill>
      <xdr:spPr bwMode="auto">
        <a:xfrm>
          <a:off x="71120" y="670560"/>
          <a:ext cx="1336040" cy="57148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95250</xdr:rowOff>
    </xdr:from>
    <xdr:to>
      <xdr:col>1</xdr:col>
      <xdr:colOff>643890</xdr:colOff>
      <xdr:row>2</xdr:row>
      <xdr:rowOff>282106</xdr:rowOff>
    </xdr:to>
    <xdr:pic>
      <xdr:nvPicPr>
        <xdr:cNvPr id="4" name="obrázek 1">
          <a:extLst>
            <a:ext uri="{FF2B5EF4-FFF2-40B4-BE49-F238E27FC236}">
              <a16:creationId xmlns:a16="http://schemas.microsoft.com/office/drawing/2014/main" id="{A4BA9C8F-D96A-4030-A972-7DA77198BD80}"/>
            </a:ext>
          </a:extLst>
        </xdr:cNvPr>
        <xdr:cNvPicPr>
          <a:picLocks noChangeAspect="1"/>
        </xdr:cNvPicPr>
      </xdr:nvPicPr>
      <xdr:blipFill>
        <a:blip xmlns:r="http://schemas.openxmlformats.org/officeDocument/2006/relationships" r:embed="rId1"/>
        <a:srcRect/>
        <a:stretch>
          <a:fillRect/>
        </a:stretch>
      </xdr:blipFill>
      <xdr:spPr bwMode="auto">
        <a:xfrm>
          <a:off x="0" y="584200"/>
          <a:ext cx="1336040" cy="571485"/>
        </a:xfrm>
        <a:prstGeom prst="rect">
          <a:avLst/>
        </a:prstGeom>
        <a:noFill/>
        <a:ln w="9525">
          <a:noFill/>
          <a:miter lim="800000"/>
          <a:headEnd/>
          <a:tailEnd/>
        </a:ln>
      </xdr:spPr>
    </xdr:pic>
    <xdr:clientData/>
  </xdr:twoCellAnchor>
  <xdr:twoCellAnchor editAs="oneCell">
    <xdr:from>
      <xdr:col>5</xdr:col>
      <xdr:colOff>768350</xdr:colOff>
      <xdr:row>1</xdr:row>
      <xdr:rowOff>177800</xdr:rowOff>
    </xdr:from>
    <xdr:to>
      <xdr:col>6</xdr:col>
      <xdr:colOff>1120140</xdr:colOff>
      <xdr:row>2</xdr:row>
      <xdr:rowOff>216263</xdr:rowOff>
    </xdr:to>
    <xdr:pic>
      <xdr:nvPicPr>
        <xdr:cNvPr id="5" name="obrázek 1" descr="nové%20logo%20ikis%20s%20ochrannou%20známkou">
          <a:extLst>
            <a:ext uri="{FF2B5EF4-FFF2-40B4-BE49-F238E27FC236}">
              <a16:creationId xmlns:a16="http://schemas.microsoft.com/office/drawing/2014/main" id="{C4C31993-8577-4A39-9031-8E277DDD06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34700" y="666750"/>
          <a:ext cx="1386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3478394</xdr:colOff>
      <xdr:row>1</xdr:row>
      <xdr:rowOff>66675</xdr:rowOff>
    </xdr:from>
    <xdr:to>
      <xdr:col>3</xdr:col>
      <xdr:colOff>4642922</xdr:colOff>
      <xdr:row>2</xdr:row>
      <xdr:rowOff>161925</xdr:rowOff>
    </xdr:to>
    <xdr:pic>
      <xdr:nvPicPr>
        <xdr:cNvPr id="2" name="obrázek 2" descr="Description: nové%20logo%20ikis%20s%20ochrannou%20známkou">
          <a:extLst>
            <a:ext uri="{FF2B5EF4-FFF2-40B4-BE49-F238E27FC236}">
              <a16:creationId xmlns:a16="http://schemas.microsoft.com/office/drawing/2014/main" id="{985F66CC-E07D-4A11-B421-CAF68BE81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8232" y="447675"/>
          <a:ext cx="1164528"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33337</xdr:rowOff>
    </xdr:from>
    <xdr:to>
      <xdr:col>1</xdr:col>
      <xdr:colOff>983258</xdr:colOff>
      <xdr:row>2</xdr:row>
      <xdr:rowOff>257175</xdr:rowOff>
    </xdr:to>
    <xdr:pic>
      <xdr:nvPicPr>
        <xdr:cNvPr id="3" name="obrázek 1">
          <a:extLst>
            <a:ext uri="{FF2B5EF4-FFF2-40B4-BE49-F238E27FC236}">
              <a16:creationId xmlns:a16="http://schemas.microsoft.com/office/drawing/2014/main" id="{EE206DEB-D5F0-493E-842C-49BAE6A0BAB6}"/>
            </a:ext>
          </a:extLst>
        </xdr:cNvPr>
        <xdr:cNvPicPr>
          <a:picLocks noChangeAspect="1"/>
        </xdr:cNvPicPr>
      </xdr:nvPicPr>
      <xdr:blipFill>
        <a:blip xmlns:r="http://schemas.openxmlformats.org/officeDocument/2006/relationships" r:embed="rId2"/>
        <a:srcRect/>
        <a:stretch>
          <a:fillRect/>
        </a:stretch>
      </xdr:blipFill>
      <xdr:spPr bwMode="auto">
        <a:xfrm>
          <a:off x="0" y="414337"/>
          <a:ext cx="1197571" cy="5191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38100</xdr:colOff>
      <xdr:row>0</xdr:row>
      <xdr:rowOff>304800</xdr:rowOff>
    </xdr:from>
    <xdr:to>
      <xdr:col>14</xdr:col>
      <xdr:colOff>205740</xdr:colOff>
      <xdr:row>1</xdr:row>
      <xdr:rowOff>114300</xdr:rowOff>
    </xdr:to>
    <xdr:pic>
      <xdr:nvPicPr>
        <xdr:cNvPr id="2" name="obrázek 1" descr="nové%20logo%20ikis%20s%20ochrannou%20známkou">
          <a:extLst>
            <a:ext uri="{FF2B5EF4-FFF2-40B4-BE49-F238E27FC236}">
              <a16:creationId xmlns:a16="http://schemas.microsoft.com/office/drawing/2014/main" id="{84DECFFF-783E-4DDB-863D-7C0A304820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4580" y="304800"/>
          <a:ext cx="13868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11429</xdr:colOff>
      <xdr:row>0</xdr:row>
      <xdr:rowOff>259080</xdr:rowOff>
    </xdr:from>
    <xdr:to>
      <xdr:col>2</xdr:col>
      <xdr:colOff>75377</xdr:colOff>
      <xdr:row>1</xdr:row>
      <xdr:rowOff>281940</xdr:rowOff>
    </xdr:to>
    <xdr:pic>
      <xdr:nvPicPr>
        <xdr:cNvPr id="3" name="obrázek 1">
          <a:extLst>
            <a:ext uri="{FF2B5EF4-FFF2-40B4-BE49-F238E27FC236}">
              <a16:creationId xmlns:a16="http://schemas.microsoft.com/office/drawing/2014/main" id="{D2F29AD2-4BEF-474F-9F68-F6043359986E}"/>
            </a:ext>
          </a:extLst>
        </xdr:cNvPr>
        <xdr:cNvPicPr>
          <a:picLocks noChangeAspect="1"/>
        </xdr:cNvPicPr>
      </xdr:nvPicPr>
      <xdr:blipFill>
        <a:blip xmlns:r="http://schemas.openxmlformats.org/officeDocument/2006/relationships" r:embed="rId2"/>
        <a:srcRect/>
        <a:stretch>
          <a:fillRect/>
        </a:stretch>
      </xdr:blipFill>
      <xdr:spPr bwMode="auto">
        <a:xfrm>
          <a:off x="22859" y="259080"/>
          <a:ext cx="1476635" cy="6400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doda&#769;vky/DPMO%20-%20doda&#769;vka%20pneumatik/01%20pr&#780;i&#769;prava/file/A/Rajhrad-v&#253;kaz%20celk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382;ivatel/Desktop/WORKS/ikis/Z&#225;kony%20a%20vyhl&#225;&#353;ky/Vzory%20formul&#225;&#345;&#367;/Lud&#283;k/ikis/00%20Aktualizovan&#233;%20vzory/01%20Vzory%20-%20Textov&#233;%20&#269;&#225;sti%20ZD/file/A/Rajhrad-v&#253;kaz%20celke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provozni_dokumenty/05%20ikis/Martin%20-%20aktua&#769;lni&#769;/doda&#769;vky/DPMO%20-%20doda&#769;vka%20pneumatik/01%20pr&#780;i&#769;prava/file/E/Rajhrad/Vodovod%20&#345;ad%20II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382;ivatel/Desktop/WORKS/ikis/Z&#225;kony%20a%20vyhl&#225;&#353;ky/Vzory%20formul&#225;&#345;&#367;/Lud&#283;k/ikis/00%20Aktualizovan&#233;%20vzory/01%20Vzory%20-%20Textov&#233;%20&#269;&#225;sti%20ZD/file/E/Rajhrad/Vodovod%20&#345;ad%20II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d&#225;nek/Desktop/WORKS/ikis/DS%20H&#225;je/2023/&#218;klidov&#233;%20slu&#382;by/01a%20TABULKY%20VSECHNY%20-%20&#218;klidov&#233;%20slu&#382;by%20DS%20H&#225;j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Položky"/>
    </sheetNames>
    <sheetDataSet>
      <sheetData sheetId="0">
        <row r="4">
          <cell r="A4" t="str">
            <v>1</v>
          </cell>
          <cell r="C4" t="str">
            <v>Vodovodní řad III. - PVC 80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sheetName val="Rekapitulace"/>
      <sheetName val="Položky"/>
    </sheetNames>
    <sheetDataSet>
      <sheetData sheetId="0" refreshError="1">
        <row r="4">
          <cell r="A4" t="str">
            <v>2</v>
          </cell>
          <cell r="C4" t="str">
            <v>Vodovodní řad III.1 - PE 50</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ycí list nabídky"/>
      <sheetName val="Krycí list nabídkové ceny"/>
      <sheetName val="Jednotkové ceny nepravidelného "/>
      <sheetName val="Poddodavaté (v nabídce)"/>
      <sheetName val="Přehled obratu"/>
      <sheetName val="Přehled realizovaných zakázek"/>
      <sheetName val="Realizační tým"/>
      <sheetName val="Počet zaměstnanců"/>
      <sheetName val="Seznam TKP"/>
    </sheetNames>
    <sheetDataSet>
      <sheetData sheetId="0">
        <row r="52">
          <cell r="A52" t="str">
            <v>V …………...………… dne ……………..………….. 2023</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V77"/>
  <sheetViews>
    <sheetView tabSelected="1" zoomScale="65" zoomScaleNormal="60" workbookViewId="0">
      <selection activeCell="B8" sqref="B8:O8"/>
    </sheetView>
  </sheetViews>
  <sheetFormatPr defaultRowHeight="12.3" x14ac:dyDescent="0.4"/>
  <cols>
    <col min="1" max="1" width="3.71875" customWidth="1"/>
    <col min="3" max="6" width="10.71875" customWidth="1"/>
    <col min="7" max="7" width="14.71875" customWidth="1"/>
    <col min="8" max="8" width="12.38671875" customWidth="1"/>
    <col min="9" max="9" width="17.77734375" customWidth="1"/>
    <col min="10" max="10" width="18.109375" customWidth="1"/>
    <col min="11" max="11" width="20.27734375" customWidth="1"/>
    <col min="12" max="12" width="21.38671875" customWidth="1"/>
    <col min="13" max="13" width="20.27734375" customWidth="1"/>
    <col min="17" max="17" width="10" bestFit="1" customWidth="1"/>
  </cols>
  <sheetData>
    <row r="1" spans="1:22" ht="12.3" customHeight="1" x14ac:dyDescent="0.4">
      <c r="A1" s="275" t="s">
        <v>0</v>
      </c>
      <c r="B1" s="275"/>
      <c r="C1" s="275"/>
      <c r="D1" s="275"/>
      <c r="E1" s="275"/>
      <c r="F1" s="275"/>
      <c r="G1" s="275"/>
      <c r="H1" s="275"/>
      <c r="I1" s="275"/>
      <c r="J1" s="275"/>
      <c r="K1" s="275"/>
      <c r="L1" s="275"/>
      <c r="M1" s="275"/>
      <c r="N1" s="275"/>
      <c r="O1" s="275"/>
    </row>
    <row r="2" spans="1:22" s="84" customFormat="1" ht="29.25" customHeight="1" x14ac:dyDescent="0.4">
      <c r="A2" s="275"/>
      <c r="B2" s="275"/>
      <c r="C2" s="275"/>
      <c r="D2" s="275"/>
      <c r="E2" s="275"/>
      <c r="F2" s="275"/>
      <c r="G2" s="275"/>
      <c r="H2" s="275"/>
      <c r="I2" s="275"/>
      <c r="J2" s="275"/>
      <c r="K2" s="275"/>
      <c r="L2" s="275"/>
      <c r="M2" s="275"/>
      <c r="N2" s="275"/>
      <c r="O2" s="275"/>
    </row>
    <row r="3" spans="1:22" s="84" customFormat="1" ht="27.75" customHeight="1" x14ac:dyDescent="0.4">
      <c r="A3" s="276"/>
      <c r="B3" s="276"/>
      <c r="C3" s="276"/>
      <c r="D3" s="276"/>
      <c r="E3" s="276"/>
      <c r="F3" s="276"/>
      <c r="G3" s="276"/>
      <c r="H3" s="276"/>
      <c r="I3" s="276"/>
      <c r="J3" s="276"/>
      <c r="K3" s="276"/>
      <c r="L3" s="276"/>
      <c r="M3" s="276"/>
      <c r="N3" s="276"/>
      <c r="O3" s="276"/>
      <c r="V3" s="84" t="s">
        <v>5</v>
      </c>
    </row>
    <row r="4" spans="1:22" s="84" customFormat="1" ht="33.75" customHeight="1" x14ac:dyDescent="0.4">
      <c r="A4" s="277" t="s">
        <v>142</v>
      </c>
      <c r="B4" s="277"/>
      <c r="C4" s="277"/>
      <c r="D4" s="277"/>
      <c r="E4" s="277"/>
      <c r="F4" s="277"/>
      <c r="G4" s="277"/>
      <c r="H4" s="277"/>
      <c r="I4" s="277"/>
      <c r="J4" s="277"/>
      <c r="K4" s="277"/>
      <c r="L4" s="277"/>
      <c r="M4" s="277"/>
      <c r="N4" s="277"/>
      <c r="O4" s="277"/>
    </row>
    <row r="5" spans="1:22" s="84" customFormat="1" ht="30" customHeight="1" x14ac:dyDescent="0.4">
      <c r="A5" s="277"/>
      <c r="B5" s="277"/>
      <c r="C5" s="277"/>
      <c r="D5" s="277"/>
      <c r="E5" s="277"/>
      <c r="F5" s="277"/>
      <c r="G5" s="277"/>
      <c r="H5" s="277"/>
      <c r="I5" s="277"/>
      <c r="J5" s="277"/>
      <c r="K5" s="277"/>
      <c r="L5" s="277"/>
      <c r="M5" s="277"/>
      <c r="N5" s="277"/>
      <c r="O5" s="277"/>
    </row>
    <row r="6" spans="1:22" s="84" customFormat="1" ht="29.1" customHeight="1" x14ac:dyDescent="0.4">
      <c r="A6" s="237" t="s">
        <v>106</v>
      </c>
      <c r="B6" s="237"/>
      <c r="C6" s="237"/>
      <c r="D6" s="237"/>
      <c r="E6" s="237"/>
      <c r="F6" s="237"/>
      <c r="G6" s="237"/>
      <c r="H6" s="237"/>
      <c r="I6" s="237"/>
      <c r="J6" s="237"/>
      <c r="K6" s="237"/>
      <c r="L6" s="237"/>
      <c r="M6" s="237"/>
      <c r="N6" s="237"/>
      <c r="O6" s="237"/>
    </row>
    <row r="7" spans="1:22" s="84" customFormat="1" ht="20.25" customHeight="1" thickBot="1" x14ac:dyDescent="0.45">
      <c r="A7" s="92" t="s">
        <v>107</v>
      </c>
    </row>
    <row r="8" spans="1:22" s="84" customFormat="1" ht="46.2" customHeight="1" thickBot="1" x14ac:dyDescent="0.45">
      <c r="B8" s="278"/>
      <c r="C8" s="279"/>
      <c r="D8" s="279"/>
      <c r="E8" s="279"/>
      <c r="F8" s="279"/>
      <c r="G8" s="279"/>
      <c r="H8" s="279"/>
      <c r="I8" s="279"/>
      <c r="J8" s="279"/>
      <c r="K8" s="279"/>
      <c r="L8" s="279"/>
      <c r="M8" s="279"/>
      <c r="N8" s="279"/>
      <c r="O8" s="280"/>
    </row>
    <row r="9" spans="1:22" s="84" customFormat="1" ht="22.5" customHeight="1" thickBot="1" x14ac:dyDescent="0.45">
      <c r="A9" s="92" t="s">
        <v>108</v>
      </c>
    </row>
    <row r="10" spans="1:22" s="84" customFormat="1" ht="36.6" customHeight="1" thickBot="1" x14ac:dyDescent="0.45">
      <c r="B10" s="262"/>
      <c r="C10" s="263"/>
      <c r="D10" s="263"/>
      <c r="E10" s="263"/>
      <c r="F10" s="263"/>
      <c r="G10" s="263"/>
      <c r="H10" s="263"/>
      <c r="I10" s="263"/>
      <c r="J10" s="263"/>
      <c r="K10" s="263"/>
      <c r="L10" s="263"/>
      <c r="M10" s="263"/>
      <c r="N10" s="263"/>
      <c r="O10" s="264"/>
    </row>
    <row r="11" spans="1:22" s="84" customFormat="1" ht="23.25" customHeight="1" thickBot="1" x14ac:dyDescent="0.45">
      <c r="A11" s="92" t="s">
        <v>109</v>
      </c>
    </row>
    <row r="12" spans="1:22" s="84" customFormat="1" ht="36.6" customHeight="1" thickBot="1" x14ac:dyDescent="0.45">
      <c r="B12" s="262"/>
      <c r="C12" s="263"/>
      <c r="D12" s="263"/>
      <c r="E12" s="263"/>
      <c r="F12" s="263"/>
      <c r="G12" s="263"/>
      <c r="H12" s="263"/>
      <c r="I12" s="263"/>
      <c r="J12" s="263"/>
      <c r="K12" s="263"/>
      <c r="L12" s="263"/>
      <c r="M12" s="263"/>
      <c r="N12" s="263"/>
      <c r="O12" s="264"/>
    </row>
    <row r="13" spans="1:22" s="93" customFormat="1" ht="39.6" customHeight="1" thickBot="1" x14ac:dyDescent="0.45">
      <c r="A13" s="92" t="s">
        <v>110</v>
      </c>
      <c r="K13" s="92" t="s">
        <v>37</v>
      </c>
      <c r="M13" s="265" t="s">
        <v>111</v>
      </c>
      <c r="N13" s="265"/>
      <c r="O13" s="265"/>
    </row>
    <row r="14" spans="1:22" s="84" customFormat="1" ht="36.6" customHeight="1" thickBot="1" x14ac:dyDescent="0.45">
      <c r="B14" s="262"/>
      <c r="C14" s="263"/>
      <c r="D14" s="263"/>
      <c r="E14" s="263"/>
      <c r="F14" s="263"/>
      <c r="G14" s="263"/>
      <c r="H14" s="263"/>
      <c r="I14" s="264"/>
      <c r="J14" s="94"/>
      <c r="K14" s="123"/>
      <c r="L14" s="93"/>
      <c r="M14" s="266"/>
      <c r="N14" s="267"/>
      <c r="O14" s="268"/>
    </row>
    <row r="15" spans="1:22" s="93" customFormat="1" ht="20.25" customHeight="1" thickBot="1" x14ac:dyDescent="0.45">
      <c r="A15" s="92" t="s">
        <v>112</v>
      </c>
    </row>
    <row r="16" spans="1:22" s="84" customFormat="1" ht="11.7" customHeight="1" x14ac:dyDescent="0.4">
      <c r="B16" s="269"/>
      <c r="C16" s="270"/>
      <c r="D16" s="270"/>
      <c r="E16" s="270"/>
      <c r="F16" s="270"/>
      <c r="G16" s="270"/>
      <c r="H16" s="270"/>
      <c r="I16" s="270"/>
      <c r="J16" s="270"/>
      <c r="K16" s="270"/>
      <c r="L16" s="270"/>
      <c r="M16" s="270"/>
      <c r="N16" s="270"/>
      <c r="O16" s="271"/>
    </row>
    <row r="17" spans="1:22" s="84" customFormat="1" ht="20.25" customHeight="1" thickBot="1" x14ac:dyDescent="0.45">
      <c r="B17" s="272"/>
      <c r="C17" s="273"/>
      <c r="D17" s="273"/>
      <c r="E17" s="273"/>
      <c r="F17" s="273"/>
      <c r="G17" s="273"/>
      <c r="H17" s="273"/>
      <c r="I17" s="273"/>
      <c r="J17" s="273"/>
      <c r="K17" s="273"/>
      <c r="L17" s="273"/>
      <c r="M17" s="273"/>
      <c r="N17" s="273"/>
      <c r="O17" s="274"/>
    </row>
    <row r="18" spans="1:22" s="93" customFormat="1" ht="21.75" customHeight="1" thickBot="1" x14ac:dyDescent="0.45">
      <c r="A18" s="92" t="s">
        <v>113</v>
      </c>
    </row>
    <row r="19" spans="1:22" s="84" customFormat="1" ht="37.799999999999997" customHeight="1" thickBot="1" x14ac:dyDescent="0.45">
      <c r="B19" s="266"/>
      <c r="C19" s="267"/>
      <c r="D19" s="267"/>
      <c r="E19" s="267"/>
      <c r="F19" s="267"/>
      <c r="G19" s="267"/>
      <c r="H19" s="267"/>
      <c r="I19" s="267"/>
      <c r="J19" s="267"/>
      <c r="K19" s="267"/>
      <c r="L19" s="267"/>
      <c r="M19" s="267"/>
      <c r="N19" s="267"/>
      <c r="O19" s="268"/>
    </row>
    <row r="20" spans="1:22" s="4" customFormat="1" ht="25.5" customHeight="1" thickBot="1" x14ac:dyDescent="0.45">
      <c r="A20" s="91" t="s">
        <v>33</v>
      </c>
      <c r="G20" s="91" t="s">
        <v>34</v>
      </c>
      <c r="M20" s="91" t="s">
        <v>35</v>
      </c>
    </row>
    <row r="21" spans="1:22" s="1" customFormat="1" ht="37.799999999999997" customHeight="1" thickBot="1" x14ac:dyDescent="0.45">
      <c r="B21" s="246"/>
      <c r="C21" s="247"/>
      <c r="D21" s="248"/>
      <c r="E21" s="2"/>
      <c r="F21" s="4"/>
      <c r="G21" s="246"/>
      <c r="H21" s="247"/>
      <c r="I21" s="247"/>
      <c r="J21" s="248"/>
      <c r="K21" s="4"/>
      <c r="L21" s="246"/>
      <c r="M21" s="247"/>
      <c r="N21" s="247"/>
      <c r="O21" s="248"/>
    </row>
    <row r="22" spans="1:22" s="17" customFormat="1" ht="18" customHeight="1" x14ac:dyDescent="0.4">
      <c r="A22" s="91" t="s">
        <v>27</v>
      </c>
      <c r="B22" s="95"/>
      <c r="D22" s="95"/>
      <c r="F22" s="95"/>
      <c r="G22" s="95"/>
      <c r="H22" s="95"/>
    </row>
    <row r="23" spans="1:22" s="17" customFormat="1" ht="25.5" customHeight="1" x14ac:dyDescent="0.4">
      <c r="B23" s="124" t="s">
        <v>28</v>
      </c>
      <c r="C23" s="84"/>
      <c r="D23" s="124" t="s">
        <v>29</v>
      </c>
      <c r="E23" s="84"/>
      <c r="F23" s="124" t="s">
        <v>30</v>
      </c>
      <c r="G23" s="84"/>
      <c r="H23" s="124" t="s">
        <v>31</v>
      </c>
      <c r="I23" s="96"/>
      <c r="J23" s="96"/>
    </row>
    <row r="24" spans="1:22" s="17" customFormat="1" ht="25.5" customHeight="1" x14ac:dyDescent="0.4">
      <c r="B24" s="233" t="s">
        <v>32</v>
      </c>
      <c r="C24" s="233"/>
      <c r="D24" s="233"/>
      <c r="E24" s="233"/>
      <c r="F24" s="233"/>
      <c r="G24" s="233"/>
      <c r="H24" s="233"/>
      <c r="I24" s="233"/>
      <c r="J24" s="233"/>
      <c r="K24" s="233"/>
      <c r="L24" s="233"/>
      <c r="M24" s="233"/>
      <c r="N24" s="233"/>
      <c r="O24" s="233"/>
    </row>
    <row r="25" spans="1:22" s="1" customFormat="1" ht="29.7" customHeight="1" x14ac:dyDescent="0.4">
      <c r="A25" s="237" t="s">
        <v>114</v>
      </c>
      <c r="B25" s="237"/>
      <c r="C25" s="237"/>
      <c r="D25" s="237"/>
      <c r="E25" s="237"/>
      <c r="F25" s="237"/>
      <c r="G25" s="237"/>
      <c r="H25" s="237"/>
      <c r="I25" s="237"/>
      <c r="J25" s="237"/>
      <c r="K25" s="237"/>
      <c r="L25" s="237"/>
      <c r="M25" s="237"/>
      <c r="V25" s="3"/>
    </row>
    <row r="26" spans="1:22" s="1" customFormat="1" ht="25.5" customHeight="1" thickBot="1" x14ac:dyDescent="0.45">
      <c r="A26" s="91" t="s">
        <v>115</v>
      </c>
    </row>
    <row r="27" spans="1:22" s="1" customFormat="1" ht="37.5" customHeight="1" thickBot="1" x14ac:dyDescent="0.45">
      <c r="B27" s="234" t="s">
        <v>116</v>
      </c>
      <c r="C27" s="235"/>
      <c r="D27" s="235"/>
      <c r="E27" s="235"/>
      <c r="F27" s="235"/>
      <c r="G27" s="235"/>
      <c r="H27" s="235"/>
      <c r="I27" s="235"/>
      <c r="J27" s="235"/>
      <c r="K27" s="235"/>
      <c r="L27" s="235"/>
      <c r="M27" s="235"/>
      <c r="N27" s="235"/>
      <c r="O27" s="236"/>
    </row>
    <row r="28" spans="1:22" s="1" customFormat="1" ht="25.5" customHeight="1" thickBot="1" x14ac:dyDescent="0.45">
      <c r="A28" s="91" t="s">
        <v>117</v>
      </c>
    </row>
    <row r="29" spans="1:22" s="1" customFormat="1" ht="37.5" customHeight="1" thickBot="1" x14ac:dyDescent="0.45">
      <c r="B29" s="246"/>
      <c r="C29" s="247"/>
      <c r="D29" s="247"/>
      <c r="E29" s="247"/>
      <c r="F29" s="247"/>
      <c r="G29" s="247"/>
      <c r="H29" s="247"/>
      <c r="I29" s="247"/>
      <c r="J29" s="247"/>
      <c r="K29" s="247"/>
      <c r="L29" s="247"/>
      <c r="M29" s="247"/>
      <c r="N29" s="247"/>
      <c r="O29" s="248"/>
    </row>
    <row r="30" spans="1:22" s="1" customFormat="1" ht="25.95" customHeight="1" x14ac:dyDescent="0.4">
      <c r="A30" s="249" t="s">
        <v>118</v>
      </c>
      <c r="B30" s="249"/>
      <c r="C30" s="249"/>
      <c r="D30" s="249"/>
      <c r="E30" s="249"/>
      <c r="F30" s="249"/>
      <c r="G30" s="249"/>
      <c r="H30" s="249"/>
      <c r="I30" s="249"/>
      <c r="J30" s="16"/>
      <c r="K30" s="16"/>
      <c r="L30" s="16"/>
      <c r="M30" s="16"/>
    </row>
    <row r="31" spans="1:22" s="4" customFormat="1" ht="25.5" customHeight="1" thickBot="1" x14ac:dyDescent="0.45">
      <c r="A31" s="91" t="s">
        <v>119</v>
      </c>
      <c r="K31" s="91" t="s">
        <v>120</v>
      </c>
    </row>
    <row r="32" spans="1:22" s="1" customFormat="1" ht="30.6" customHeight="1" thickBot="1" x14ac:dyDescent="0.45">
      <c r="B32" s="246"/>
      <c r="C32" s="247"/>
      <c r="D32" s="247"/>
      <c r="E32" s="247"/>
      <c r="F32" s="248"/>
      <c r="J32" s="4"/>
      <c r="K32" s="250"/>
      <c r="L32" s="251"/>
      <c r="M32" s="251"/>
      <c r="N32" s="251"/>
      <c r="O32" s="252"/>
    </row>
    <row r="33" spans="1:15" s="17" customFormat="1" ht="25.05" customHeight="1" thickBot="1" x14ac:dyDescent="0.45">
      <c r="A33" s="91" t="s">
        <v>121</v>
      </c>
      <c r="B33" s="97"/>
      <c r="C33" s="97"/>
      <c r="D33" s="97"/>
      <c r="E33" s="97"/>
      <c r="F33" s="97"/>
      <c r="G33" s="97"/>
      <c r="H33" s="97"/>
      <c r="I33" s="97"/>
      <c r="J33" s="97"/>
    </row>
    <row r="34" spans="1:15" s="95" customFormat="1" ht="37.799999999999997" customHeight="1" x14ac:dyDescent="0.4">
      <c r="B34" s="253" t="s">
        <v>122</v>
      </c>
      <c r="C34" s="254"/>
      <c r="D34" s="254" t="s">
        <v>36</v>
      </c>
      <c r="E34" s="254"/>
      <c r="F34" s="254"/>
      <c r="G34" s="254"/>
      <c r="H34" s="254"/>
      <c r="I34" s="255"/>
      <c r="J34" s="255"/>
      <c r="K34" s="255"/>
      <c r="L34" s="255"/>
      <c r="M34" s="255"/>
      <c r="N34" s="255"/>
      <c r="O34" s="256"/>
    </row>
    <row r="35" spans="1:15" s="17" customFormat="1" ht="37.799999999999997" customHeight="1" x14ac:dyDescent="0.4">
      <c r="B35" s="281" t="s">
        <v>123</v>
      </c>
      <c r="C35" s="282"/>
      <c r="D35" s="282" t="s">
        <v>11</v>
      </c>
      <c r="E35" s="282"/>
      <c r="F35" s="282"/>
      <c r="G35" s="282"/>
      <c r="H35" s="282"/>
      <c r="I35" s="285"/>
      <c r="J35" s="285"/>
      <c r="K35" s="285"/>
      <c r="L35" s="285"/>
      <c r="M35" s="285"/>
      <c r="N35" s="285"/>
      <c r="O35" s="286"/>
    </row>
    <row r="36" spans="1:15" s="17" customFormat="1" ht="37.799999999999997" customHeight="1" x14ac:dyDescent="0.4">
      <c r="B36" s="281"/>
      <c r="C36" s="282"/>
      <c r="D36" s="287" t="s">
        <v>124</v>
      </c>
      <c r="E36" s="287"/>
      <c r="F36" s="287"/>
      <c r="G36" s="287"/>
      <c r="H36" s="287"/>
      <c r="I36" s="257"/>
      <c r="J36" s="257"/>
      <c r="K36" s="257"/>
      <c r="L36" s="257"/>
      <c r="M36" s="257"/>
      <c r="N36" s="257"/>
      <c r="O36" s="258"/>
    </row>
    <row r="37" spans="1:15" s="17" customFormat="1" ht="37.799999999999997" customHeight="1" thickBot="1" x14ac:dyDescent="0.45">
      <c r="B37" s="283"/>
      <c r="C37" s="284"/>
      <c r="D37" s="259" t="s">
        <v>125</v>
      </c>
      <c r="E37" s="259"/>
      <c r="F37" s="125" t="s">
        <v>28</v>
      </c>
      <c r="G37" s="125" t="s">
        <v>29</v>
      </c>
      <c r="H37" s="125" t="s">
        <v>30</v>
      </c>
      <c r="I37" s="125" t="s">
        <v>31</v>
      </c>
      <c r="J37" s="98" t="s">
        <v>126</v>
      </c>
      <c r="K37" s="126"/>
      <c r="L37" s="99" t="s">
        <v>35</v>
      </c>
      <c r="M37" s="99"/>
      <c r="N37" s="260"/>
      <c r="O37" s="261"/>
    </row>
    <row r="38" spans="1:15" s="95" customFormat="1" ht="37.799999999999997" customHeight="1" x14ac:dyDescent="0.4">
      <c r="B38" s="253" t="s">
        <v>127</v>
      </c>
      <c r="C38" s="254"/>
      <c r="D38" s="254" t="s">
        <v>36</v>
      </c>
      <c r="E38" s="254"/>
      <c r="F38" s="254"/>
      <c r="G38" s="254"/>
      <c r="H38" s="254"/>
      <c r="I38" s="255"/>
      <c r="J38" s="255"/>
      <c r="K38" s="255"/>
      <c r="L38" s="255"/>
      <c r="M38" s="255"/>
      <c r="N38" s="255"/>
      <c r="O38" s="256"/>
    </row>
    <row r="39" spans="1:15" s="17" customFormat="1" ht="37.799999999999997" customHeight="1" x14ac:dyDescent="0.4">
      <c r="B39" s="281" t="s">
        <v>128</v>
      </c>
      <c r="C39" s="282"/>
      <c r="D39" s="282" t="s">
        <v>11</v>
      </c>
      <c r="E39" s="282"/>
      <c r="F39" s="282"/>
      <c r="G39" s="282"/>
      <c r="H39" s="282"/>
      <c r="I39" s="285"/>
      <c r="J39" s="285"/>
      <c r="K39" s="285"/>
      <c r="L39" s="285"/>
      <c r="M39" s="285"/>
      <c r="N39" s="285"/>
      <c r="O39" s="286"/>
    </row>
    <row r="40" spans="1:15" s="17" customFormat="1" ht="37.799999999999997" customHeight="1" x14ac:dyDescent="0.4">
      <c r="B40" s="281"/>
      <c r="C40" s="282"/>
      <c r="D40" s="287" t="s">
        <v>124</v>
      </c>
      <c r="E40" s="287"/>
      <c r="F40" s="287"/>
      <c r="G40" s="287"/>
      <c r="H40" s="287"/>
      <c r="I40" s="257"/>
      <c r="J40" s="257"/>
      <c r="K40" s="257"/>
      <c r="L40" s="257"/>
      <c r="M40" s="257"/>
      <c r="N40" s="257"/>
      <c r="O40" s="258"/>
    </row>
    <row r="41" spans="1:15" s="17" customFormat="1" ht="37.799999999999997" customHeight="1" thickBot="1" x14ac:dyDescent="0.45">
      <c r="B41" s="283"/>
      <c r="C41" s="284"/>
      <c r="D41" s="259" t="s">
        <v>125</v>
      </c>
      <c r="E41" s="259"/>
      <c r="F41" s="125" t="s">
        <v>28</v>
      </c>
      <c r="G41" s="125" t="s">
        <v>29</v>
      </c>
      <c r="H41" s="125" t="s">
        <v>30</v>
      </c>
      <c r="I41" s="125" t="s">
        <v>31</v>
      </c>
      <c r="J41" s="98" t="s">
        <v>126</v>
      </c>
      <c r="K41" s="126"/>
      <c r="L41" s="99" t="s">
        <v>35</v>
      </c>
      <c r="M41" s="99"/>
      <c r="N41" s="260"/>
      <c r="O41" s="261"/>
    </row>
    <row r="42" spans="1:15" s="95" customFormat="1" ht="37.799999999999997" customHeight="1" x14ac:dyDescent="0.4">
      <c r="B42" s="253" t="s">
        <v>129</v>
      </c>
      <c r="C42" s="254"/>
      <c r="D42" s="254" t="s">
        <v>36</v>
      </c>
      <c r="E42" s="254"/>
      <c r="F42" s="254"/>
      <c r="G42" s="254"/>
      <c r="H42" s="254"/>
      <c r="I42" s="255"/>
      <c r="J42" s="255"/>
      <c r="K42" s="255"/>
      <c r="L42" s="255"/>
      <c r="M42" s="255"/>
      <c r="N42" s="255"/>
      <c r="O42" s="256"/>
    </row>
    <row r="43" spans="1:15" s="17" customFormat="1" ht="37.799999999999997" customHeight="1" x14ac:dyDescent="0.4">
      <c r="B43" s="281" t="s">
        <v>128</v>
      </c>
      <c r="C43" s="282"/>
      <c r="D43" s="282" t="s">
        <v>11</v>
      </c>
      <c r="E43" s="282"/>
      <c r="F43" s="282"/>
      <c r="G43" s="282"/>
      <c r="H43" s="282"/>
      <c r="I43" s="285"/>
      <c r="J43" s="285"/>
      <c r="K43" s="285"/>
      <c r="L43" s="285"/>
      <c r="M43" s="285"/>
      <c r="N43" s="285"/>
      <c r="O43" s="286"/>
    </row>
    <row r="44" spans="1:15" s="17" customFormat="1" ht="37.799999999999997" customHeight="1" x14ac:dyDescent="0.4">
      <c r="B44" s="281"/>
      <c r="C44" s="282"/>
      <c r="D44" s="287" t="s">
        <v>124</v>
      </c>
      <c r="E44" s="287"/>
      <c r="F44" s="287"/>
      <c r="G44" s="287"/>
      <c r="H44" s="287"/>
      <c r="I44" s="257"/>
      <c r="J44" s="257"/>
      <c r="K44" s="257"/>
      <c r="L44" s="257"/>
      <c r="M44" s="257"/>
      <c r="N44" s="257"/>
      <c r="O44" s="258"/>
    </row>
    <row r="45" spans="1:15" s="17" customFormat="1" ht="37.799999999999997" customHeight="1" thickBot="1" x14ac:dyDescent="0.45">
      <c r="B45" s="283"/>
      <c r="C45" s="284"/>
      <c r="D45" s="259" t="s">
        <v>125</v>
      </c>
      <c r="E45" s="259"/>
      <c r="F45" s="125" t="s">
        <v>28</v>
      </c>
      <c r="G45" s="125" t="s">
        <v>29</v>
      </c>
      <c r="H45" s="125" t="s">
        <v>30</v>
      </c>
      <c r="I45" s="125" t="s">
        <v>31</v>
      </c>
      <c r="J45" s="98" t="s">
        <v>126</v>
      </c>
      <c r="K45" s="126"/>
      <c r="L45" s="99" t="s">
        <v>35</v>
      </c>
      <c r="M45" s="99"/>
      <c r="N45" s="260"/>
      <c r="O45" s="261"/>
    </row>
    <row r="46" spans="1:15" s="17" customFormat="1" ht="25.5" customHeight="1" x14ac:dyDescent="0.4">
      <c r="B46" s="233" t="s">
        <v>32</v>
      </c>
      <c r="C46" s="233"/>
      <c r="D46" s="233"/>
      <c r="E46" s="233"/>
      <c r="F46" s="233"/>
      <c r="G46" s="233"/>
      <c r="H46" s="233"/>
      <c r="I46" s="233"/>
      <c r="J46" s="233"/>
      <c r="K46" s="233"/>
      <c r="L46" s="233"/>
      <c r="M46" s="233"/>
    </row>
    <row r="47" spans="1:15" s="17" customFormat="1" ht="25.5" customHeight="1" x14ac:dyDescent="0.4">
      <c r="B47" s="90"/>
      <c r="C47" s="90"/>
      <c r="D47" s="90"/>
      <c r="E47" s="90"/>
      <c r="F47" s="90"/>
      <c r="G47" s="90"/>
      <c r="H47" s="90"/>
      <c r="I47" s="90"/>
      <c r="J47" s="90"/>
      <c r="K47" s="90"/>
      <c r="L47" s="90"/>
      <c r="M47" s="90"/>
    </row>
    <row r="48" spans="1:15" s="17" customFormat="1" ht="25.5" customHeight="1" thickBot="1" x14ac:dyDescent="0.45">
      <c r="A48" s="91" t="s">
        <v>98</v>
      </c>
      <c r="B48" s="12"/>
      <c r="C48" s="12"/>
      <c r="D48" s="12"/>
      <c r="E48" s="12"/>
      <c r="F48" s="76"/>
      <c r="G48" s="76"/>
      <c r="H48" s="90"/>
      <c r="I48" s="90"/>
      <c r="J48" s="90"/>
      <c r="K48" s="90"/>
      <c r="L48" s="90"/>
      <c r="M48" s="90"/>
    </row>
    <row r="49" spans="1:13" s="17" customFormat="1" ht="25.5" customHeight="1" thickBot="1" x14ac:dyDescent="0.45">
      <c r="A49" s="4"/>
      <c r="B49" s="288"/>
      <c r="C49" s="289"/>
      <c r="D49" s="289"/>
      <c r="E49" s="289"/>
      <c r="F49" s="289"/>
      <c r="G49" s="290"/>
      <c r="H49" s="90"/>
      <c r="I49" s="90"/>
      <c r="J49" s="90"/>
      <c r="K49" s="90"/>
      <c r="L49" s="90"/>
      <c r="M49" s="90"/>
    </row>
    <row r="50" spans="1:13" s="84" customFormat="1" ht="37.15" customHeight="1" thickBot="1" x14ac:dyDescent="0.45">
      <c r="A50" s="291" t="s">
        <v>130</v>
      </c>
      <c r="B50" s="291"/>
      <c r="C50" s="291"/>
      <c r="D50" s="291"/>
      <c r="E50" s="291"/>
      <c r="F50" s="291"/>
      <c r="G50" s="291"/>
      <c r="H50" s="291"/>
      <c r="I50" s="291"/>
      <c r="J50" s="291"/>
      <c r="K50" s="291"/>
      <c r="L50" s="291"/>
      <c r="M50" s="291"/>
    </row>
    <row r="51" spans="1:13" s="101" customFormat="1" ht="26.25" customHeight="1" x14ac:dyDescent="0.4">
      <c r="A51" s="100"/>
      <c r="B51" s="238" t="s">
        <v>1</v>
      </c>
      <c r="C51" s="239"/>
      <c r="D51" s="239"/>
      <c r="E51" s="239"/>
      <c r="F51" s="239"/>
      <c r="G51" s="239"/>
      <c r="H51" s="244" t="s">
        <v>146</v>
      </c>
      <c r="I51" s="244" t="s">
        <v>183</v>
      </c>
      <c r="J51" s="244" t="s">
        <v>184</v>
      </c>
      <c r="K51" s="292" t="s">
        <v>151</v>
      </c>
      <c r="L51" s="292"/>
      <c r="M51" s="293"/>
    </row>
    <row r="52" spans="1:13" s="101" customFormat="1" ht="50.1" customHeight="1" thickBot="1" x14ac:dyDescent="0.45">
      <c r="A52" s="100"/>
      <c r="B52" s="240"/>
      <c r="C52" s="241"/>
      <c r="D52" s="241"/>
      <c r="E52" s="241"/>
      <c r="F52" s="241"/>
      <c r="G52" s="241"/>
      <c r="H52" s="245"/>
      <c r="I52" s="245"/>
      <c r="J52" s="245"/>
      <c r="K52" s="102" t="s">
        <v>2</v>
      </c>
      <c r="L52" s="103" t="s">
        <v>185</v>
      </c>
      <c r="M52" s="104" t="s">
        <v>3</v>
      </c>
    </row>
    <row r="53" spans="1:13" s="101" customFormat="1" ht="49.5" customHeight="1" thickTop="1" x14ac:dyDescent="0.4">
      <c r="A53" s="100"/>
      <c r="B53" s="242" t="s">
        <v>143</v>
      </c>
      <c r="C53" s="243"/>
      <c r="D53" s="243"/>
      <c r="E53" s="243"/>
      <c r="F53" s="243"/>
      <c r="G53" s="243"/>
      <c r="H53" s="105" t="s">
        <v>147</v>
      </c>
      <c r="I53" s="147">
        <v>5000</v>
      </c>
      <c r="J53" s="159"/>
      <c r="K53" s="150">
        <f t="shared" ref="K53:K56" si="0">I53*J53</f>
        <v>0</v>
      </c>
      <c r="L53" s="212">
        <f>K53*0.15</f>
        <v>0</v>
      </c>
      <c r="M53" s="151">
        <f>SUM(K53:L53)</f>
        <v>0</v>
      </c>
    </row>
    <row r="54" spans="1:13" s="101" customFormat="1" ht="49.5" customHeight="1" x14ac:dyDescent="0.4">
      <c r="A54" s="100"/>
      <c r="B54" s="297" t="s">
        <v>144</v>
      </c>
      <c r="C54" s="298"/>
      <c r="D54" s="298"/>
      <c r="E54" s="298"/>
      <c r="F54" s="298"/>
      <c r="G54" s="298"/>
      <c r="H54" s="105" t="s">
        <v>147</v>
      </c>
      <c r="I54" s="148">
        <v>5000</v>
      </c>
      <c r="J54" s="160"/>
      <c r="K54" s="152">
        <f t="shared" si="0"/>
        <v>0</v>
      </c>
      <c r="L54" s="213">
        <f>K54*0.15</f>
        <v>0</v>
      </c>
      <c r="M54" s="153">
        <f t="shared" ref="M54:M56" si="1">SUM(K54:L54)</f>
        <v>0</v>
      </c>
    </row>
    <row r="55" spans="1:13" s="101" customFormat="1" ht="49.5" customHeight="1" x14ac:dyDescent="0.4">
      <c r="A55" s="100"/>
      <c r="B55" s="297" t="s">
        <v>145</v>
      </c>
      <c r="C55" s="298"/>
      <c r="D55" s="298"/>
      <c r="E55" s="298"/>
      <c r="F55" s="298"/>
      <c r="G55" s="298"/>
      <c r="H55" s="105" t="s">
        <v>147</v>
      </c>
      <c r="I55" s="148">
        <v>5000</v>
      </c>
      <c r="J55" s="160"/>
      <c r="K55" s="152">
        <f t="shared" si="0"/>
        <v>0</v>
      </c>
      <c r="L55" s="213">
        <f>K55*0.15</f>
        <v>0</v>
      </c>
      <c r="M55" s="153">
        <f t="shared" si="1"/>
        <v>0</v>
      </c>
    </row>
    <row r="56" spans="1:13" s="101" customFormat="1" ht="49.5" customHeight="1" thickBot="1" x14ac:dyDescent="0.45">
      <c r="A56" s="100"/>
      <c r="B56" s="299" t="s">
        <v>195</v>
      </c>
      <c r="C56" s="300"/>
      <c r="D56" s="300"/>
      <c r="E56" s="300"/>
      <c r="F56" s="300"/>
      <c r="G56" s="300"/>
      <c r="H56" s="107" t="s">
        <v>152</v>
      </c>
      <c r="I56" s="149">
        <v>12</v>
      </c>
      <c r="J56" s="161"/>
      <c r="K56" s="154">
        <f t="shared" si="0"/>
        <v>0</v>
      </c>
      <c r="L56" s="214">
        <f t="shared" ref="L56" si="2">K56*0.21</f>
        <v>0</v>
      </c>
      <c r="M56" s="155">
        <f t="shared" si="1"/>
        <v>0</v>
      </c>
    </row>
    <row r="57" spans="1:13" s="101" customFormat="1" ht="39.299999999999997" customHeight="1" thickBot="1" x14ac:dyDescent="0.45">
      <c r="A57" s="100"/>
      <c r="B57" s="301" t="s">
        <v>149</v>
      </c>
      <c r="C57" s="302"/>
      <c r="D57" s="302"/>
      <c r="E57" s="302"/>
      <c r="F57" s="302"/>
      <c r="G57" s="302"/>
      <c r="H57" s="302"/>
      <c r="I57" s="302"/>
      <c r="J57" s="302"/>
      <c r="K57" s="156">
        <f>SUM(K53:K56)</f>
        <v>0</v>
      </c>
      <c r="L57" s="157">
        <f>SUM(L52:L55)</f>
        <v>0</v>
      </c>
      <c r="M57" s="158">
        <f>SUM(M52:M55)</f>
        <v>0</v>
      </c>
    </row>
    <row r="58" spans="1:13" s="84" customFormat="1" ht="45.3" customHeight="1" thickBot="1" x14ac:dyDescent="0.45">
      <c r="A58" s="108"/>
      <c r="B58" s="301" t="s">
        <v>150</v>
      </c>
      <c r="C58" s="302"/>
      <c r="D58" s="302"/>
      <c r="E58" s="302"/>
      <c r="F58" s="302"/>
      <c r="G58" s="302"/>
      <c r="H58" s="302"/>
      <c r="I58" s="302"/>
      <c r="J58" s="302"/>
      <c r="K58" s="109">
        <f>K57*4</f>
        <v>0</v>
      </c>
      <c r="L58" s="157">
        <f>L57*4</f>
        <v>0</v>
      </c>
      <c r="M58" s="158">
        <f>K58+L58</f>
        <v>0</v>
      </c>
    </row>
    <row r="59" spans="1:13" s="84" customFormat="1" ht="12" customHeight="1" x14ac:dyDescent="0.4">
      <c r="A59" s="108"/>
      <c r="B59" s="110"/>
      <c r="C59" s="110"/>
      <c r="D59" s="110"/>
      <c r="E59" s="110"/>
      <c r="F59" s="110"/>
      <c r="G59" s="110"/>
      <c r="H59" s="110"/>
      <c r="I59" s="110"/>
      <c r="J59" s="110"/>
      <c r="K59" s="111"/>
      <c r="L59"/>
      <c r="M59"/>
    </row>
    <row r="60" spans="1:13" s="86" customFormat="1" ht="14.25" customHeight="1" x14ac:dyDescent="0.4">
      <c r="A60" s="108"/>
      <c r="B60" s="106"/>
      <c r="C60" s="106"/>
      <c r="D60" s="106"/>
      <c r="E60" s="106"/>
      <c r="F60" s="106"/>
      <c r="G60" s="106"/>
      <c r="H60" s="106"/>
      <c r="I60" s="106"/>
      <c r="J60" s="106"/>
      <c r="K60" s="106"/>
      <c r="L60" s="106"/>
      <c r="M60" s="112"/>
    </row>
    <row r="61" spans="1:13" s="86" customFormat="1" ht="16.5" customHeight="1" thickBot="1" x14ac:dyDescent="0.45">
      <c r="B61" s="86" t="s">
        <v>4</v>
      </c>
    </row>
    <row r="62" spans="1:13" s="86" customFormat="1" ht="18" customHeight="1" thickBot="1" x14ac:dyDescent="0.45">
      <c r="C62" s="127"/>
      <c r="D62" s="113" t="s">
        <v>131</v>
      </c>
      <c r="M62" s="114"/>
    </row>
    <row r="63" spans="1:13" s="86" customFormat="1" ht="6.6" customHeight="1" thickBot="1" x14ac:dyDescent="0.45">
      <c r="C63" s="115"/>
      <c r="D63" s="113"/>
      <c r="M63" s="114"/>
    </row>
    <row r="64" spans="1:13" s="86" customFormat="1" ht="18" customHeight="1" thickBot="1" x14ac:dyDescent="0.45">
      <c r="C64" s="116"/>
      <c r="D64" s="113" t="s">
        <v>132</v>
      </c>
      <c r="M64" s="114"/>
    </row>
    <row r="65" spans="1:13" s="86" customFormat="1" ht="8.1" customHeight="1" thickBot="1" x14ac:dyDescent="0.45">
      <c r="C65" s="113"/>
      <c r="D65" s="113"/>
      <c r="M65" s="114"/>
    </row>
    <row r="66" spans="1:13" s="86" customFormat="1" ht="18" customHeight="1" thickBot="1" x14ac:dyDescent="0.45">
      <c r="C66" s="215"/>
      <c r="D66" s="113" t="s">
        <v>187</v>
      </c>
      <c r="M66" s="114"/>
    </row>
    <row r="67" spans="1:13" s="86" customFormat="1" ht="7.2" customHeight="1" thickBot="1" x14ac:dyDescent="0.45">
      <c r="C67" s="113"/>
      <c r="D67" s="113"/>
      <c r="M67" s="114"/>
    </row>
    <row r="68" spans="1:13" s="86" customFormat="1" ht="18" customHeight="1" thickBot="1" x14ac:dyDescent="0.45">
      <c r="C68" s="216"/>
      <c r="D68" s="113" t="s">
        <v>186</v>
      </c>
      <c r="M68" s="114"/>
    </row>
    <row r="69" spans="1:13" s="117" customFormat="1" ht="6.75" customHeight="1" x14ac:dyDescent="0.45">
      <c r="A69" s="86"/>
      <c r="B69" s="86"/>
      <c r="C69" s="86"/>
      <c r="D69" s="86"/>
      <c r="E69" s="86"/>
      <c r="F69" s="86"/>
      <c r="G69" s="86"/>
      <c r="H69" s="86"/>
      <c r="I69" s="86"/>
      <c r="J69" s="86"/>
      <c r="K69" s="86"/>
      <c r="L69" s="86"/>
      <c r="M69" s="86"/>
    </row>
    <row r="70" spans="1:13" s="118" customFormat="1" ht="44.25" customHeight="1" x14ac:dyDescent="0.4">
      <c r="A70" s="294" t="s">
        <v>133</v>
      </c>
      <c r="B70" s="294"/>
      <c r="C70" s="294"/>
      <c r="D70" s="294"/>
      <c r="E70" s="294"/>
      <c r="F70" s="294"/>
      <c r="G70" s="294"/>
      <c r="H70" s="294"/>
      <c r="I70" s="294"/>
      <c r="J70" s="294"/>
      <c r="K70" s="294"/>
      <c r="L70" s="294"/>
      <c r="M70" s="294"/>
    </row>
    <row r="71" spans="1:13" s="117" customFormat="1" ht="7.5" customHeight="1" x14ac:dyDescent="0.45">
      <c r="A71" s="294"/>
      <c r="B71" s="294"/>
      <c r="C71" s="294"/>
      <c r="D71" s="294"/>
      <c r="E71" s="294"/>
      <c r="F71" s="294"/>
      <c r="G71" s="294"/>
      <c r="H71" s="294"/>
      <c r="I71" s="294"/>
      <c r="J71" s="294"/>
      <c r="K71" s="294"/>
      <c r="L71" s="294"/>
      <c r="M71" s="294"/>
    </row>
    <row r="72" spans="1:13" s="111" customFormat="1" ht="9" customHeight="1" x14ac:dyDescent="0.4">
      <c r="A72" s="119"/>
      <c r="B72" s="119"/>
      <c r="C72" s="119"/>
      <c r="D72" s="119"/>
      <c r="E72" s="119"/>
      <c r="F72" s="120"/>
      <c r="L72"/>
      <c r="M72"/>
    </row>
    <row r="73" spans="1:13" s="111" customFormat="1" ht="12.75" customHeight="1" x14ac:dyDescent="0.3">
      <c r="A73" s="294" t="s">
        <v>134</v>
      </c>
      <c r="B73" s="294"/>
      <c r="C73" s="294"/>
      <c r="D73" s="294"/>
      <c r="E73" s="294"/>
      <c r="F73" s="294"/>
      <c r="G73" s="294"/>
      <c r="H73" s="294"/>
      <c r="I73" s="294"/>
      <c r="J73" s="294"/>
      <c r="K73" s="294"/>
      <c r="L73" s="294"/>
      <c r="M73" s="294"/>
    </row>
    <row r="74" spans="1:13" ht="30.75" customHeight="1" x14ac:dyDescent="0.4">
      <c r="A74" s="294"/>
      <c r="B74" s="294"/>
      <c r="C74" s="294"/>
      <c r="D74" s="294"/>
      <c r="E74" s="294"/>
      <c r="F74" s="294"/>
      <c r="G74" s="294"/>
      <c r="H74" s="294"/>
      <c r="I74" s="294"/>
      <c r="J74" s="294"/>
      <c r="K74" s="294"/>
      <c r="L74" s="294"/>
      <c r="M74" s="294"/>
    </row>
    <row r="75" spans="1:13" ht="33" customHeight="1" x14ac:dyDescent="0.45">
      <c r="A75" s="117"/>
      <c r="B75" s="117"/>
      <c r="C75" s="117"/>
      <c r="D75" s="117"/>
      <c r="E75" s="117"/>
      <c r="F75" s="117"/>
      <c r="G75" s="117"/>
      <c r="H75" s="117"/>
      <c r="I75" s="117"/>
      <c r="J75" s="117"/>
      <c r="K75" s="117"/>
      <c r="L75" s="117"/>
      <c r="M75" s="117"/>
    </row>
    <row r="76" spans="1:13" ht="26.1" customHeight="1" x14ac:dyDescent="0.45">
      <c r="A76" s="295" t="s">
        <v>148</v>
      </c>
      <c r="B76" s="295"/>
      <c r="C76" s="295"/>
      <c r="D76" s="295"/>
      <c r="E76" s="295"/>
      <c r="F76" s="295"/>
      <c r="G76" s="295"/>
      <c r="H76" s="111"/>
      <c r="I76" s="111"/>
      <c r="J76" s="121"/>
      <c r="K76" s="121"/>
      <c r="L76" s="146"/>
      <c r="M76" s="232" t="s">
        <v>136</v>
      </c>
    </row>
    <row r="77" spans="1:13" ht="14.7" x14ac:dyDescent="0.45">
      <c r="A77" s="111"/>
      <c r="B77" s="122"/>
      <c r="C77" s="122"/>
      <c r="D77" s="122"/>
      <c r="E77" s="111"/>
      <c r="F77" s="122"/>
      <c r="G77" s="111"/>
      <c r="H77" s="111"/>
      <c r="I77" s="111"/>
      <c r="J77" s="111"/>
      <c r="K77" s="111"/>
      <c r="L77" s="296" t="s">
        <v>137</v>
      </c>
      <c r="M77" s="296"/>
    </row>
  </sheetData>
  <protectedRanges>
    <protectedRange password="853D" sqref="B7 B9 B11 B13 I13 B15 B18 F20:F49 B20:B49 J38:J40 J20:J36 J46:J49 J42:J44 K57:M59" name="Oblast1"/>
    <protectedRange password="853D" sqref="K60:M60" name="Oblast1_1"/>
  </protectedRanges>
  <mergeCells count="70">
    <mergeCell ref="A73:M74"/>
    <mergeCell ref="A76:G76"/>
    <mergeCell ref="L77:M77"/>
    <mergeCell ref="B54:G54"/>
    <mergeCell ref="B55:G55"/>
    <mergeCell ref="B56:G56"/>
    <mergeCell ref="B58:J58"/>
    <mergeCell ref="A70:M71"/>
    <mergeCell ref="B57:J57"/>
    <mergeCell ref="B46:M46"/>
    <mergeCell ref="B49:G49"/>
    <mergeCell ref="A50:M50"/>
    <mergeCell ref="I51:I52"/>
    <mergeCell ref="J51:J52"/>
    <mergeCell ref="K51:M51"/>
    <mergeCell ref="B42:C42"/>
    <mergeCell ref="D42:H42"/>
    <mergeCell ref="I42:O42"/>
    <mergeCell ref="B43:C45"/>
    <mergeCell ref="D43:H43"/>
    <mergeCell ref="I43:O43"/>
    <mergeCell ref="D44:H44"/>
    <mergeCell ref="I44:O44"/>
    <mergeCell ref="D45:E45"/>
    <mergeCell ref="N45:O45"/>
    <mergeCell ref="B39:C41"/>
    <mergeCell ref="D39:H39"/>
    <mergeCell ref="I39:O39"/>
    <mergeCell ref="D40:H40"/>
    <mergeCell ref="I40:O40"/>
    <mergeCell ref="D41:E41"/>
    <mergeCell ref="N41:O41"/>
    <mergeCell ref="B38:C38"/>
    <mergeCell ref="D38:H38"/>
    <mergeCell ref="I38:O38"/>
    <mergeCell ref="B35:C37"/>
    <mergeCell ref="D35:H35"/>
    <mergeCell ref="I35:O35"/>
    <mergeCell ref="D36:H36"/>
    <mergeCell ref="A1:O2"/>
    <mergeCell ref="A3:O3"/>
    <mergeCell ref="A4:O5"/>
    <mergeCell ref="A6:O6"/>
    <mergeCell ref="B8:O8"/>
    <mergeCell ref="B10:O10"/>
    <mergeCell ref="B12:O12"/>
    <mergeCell ref="B21:D21"/>
    <mergeCell ref="G21:J21"/>
    <mergeCell ref="L21:O21"/>
    <mergeCell ref="M13:O13"/>
    <mergeCell ref="B14:I14"/>
    <mergeCell ref="M14:O14"/>
    <mergeCell ref="B16:O17"/>
    <mergeCell ref="B19:O19"/>
    <mergeCell ref="B24:O24"/>
    <mergeCell ref="B27:O27"/>
    <mergeCell ref="A25:M25"/>
    <mergeCell ref="B51:G52"/>
    <mergeCell ref="B53:G53"/>
    <mergeCell ref="H51:H52"/>
    <mergeCell ref="B29:O29"/>
    <mergeCell ref="A30:I30"/>
    <mergeCell ref="B32:F32"/>
    <mergeCell ref="K32:O32"/>
    <mergeCell ref="B34:C34"/>
    <mergeCell ref="D34:H34"/>
    <mergeCell ref="I34:O34"/>
    <mergeCell ref="I36:O36"/>
    <mergeCell ref="D37:E37"/>
    <mergeCell ref="N37:O37"/>
  </mergeCells>
  <phoneticPr fontId="1" type="noConversion"/>
  <printOptions horizontalCentered="1"/>
  <pageMargins left="0.39370078740157483" right="0.39370078740157483" top="0.39" bottom="0.34" header="0" footer="0"/>
  <pageSetup paperSize="9" scale="3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L29"/>
  <sheetViews>
    <sheetView zoomScale="70" zoomScaleNormal="70" workbookViewId="0">
      <selection activeCell="A6" sqref="A6:C6"/>
    </sheetView>
  </sheetViews>
  <sheetFormatPr defaultColWidth="8.83203125" defaultRowHeight="14.1" x14ac:dyDescent="0.4"/>
  <cols>
    <col min="1" max="1" width="5.33203125" style="19" customWidth="1"/>
    <col min="2" max="2" width="49.5" style="19" customWidth="1"/>
    <col min="3" max="3" width="40.6640625" style="19" customWidth="1"/>
    <col min="4" max="4" width="11.1640625" style="19" customWidth="1"/>
    <col min="5" max="6" width="18.33203125" style="19" customWidth="1"/>
    <col min="7" max="7" width="69.6640625" style="19" customWidth="1"/>
    <col min="8" max="16384" width="8.83203125" style="19"/>
  </cols>
  <sheetData>
    <row r="1" spans="1:12" ht="36.9" customHeight="1" x14ac:dyDescent="0.4">
      <c r="A1" s="316" t="s">
        <v>142</v>
      </c>
      <c r="B1" s="316"/>
      <c r="C1" s="316"/>
      <c r="D1" s="316"/>
      <c r="E1" s="316"/>
      <c r="F1" s="316"/>
      <c r="G1" s="316"/>
      <c r="H1" s="25"/>
      <c r="I1" s="25"/>
      <c r="J1" s="18"/>
      <c r="K1" s="18"/>
      <c r="L1" s="18"/>
    </row>
    <row r="2" spans="1:12" ht="23.25" customHeight="1" x14ac:dyDescent="0.4">
      <c r="A2" s="317" t="s">
        <v>20</v>
      </c>
      <c r="B2" s="317"/>
      <c r="C2" s="317"/>
      <c r="D2" s="317"/>
      <c r="E2" s="317"/>
      <c r="F2" s="317"/>
      <c r="G2" s="317"/>
      <c r="H2" s="26"/>
      <c r="I2" s="26"/>
    </row>
    <row r="3" spans="1:12" ht="30.75" customHeight="1" x14ac:dyDescent="0.4">
      <c r="A3" s="318" t="s">
        <v>38</v>
      </c>
      <c r="B3" s="318"/>
      <c r="C3" s="318"/>
      <c r="D3" s="318"/>
      <c r="E3" s="318"/>
      <c r="F3" s="318"/>
      <c r="G3" s="318"/>
      <c r="H3" s="18"/>
      <c r="I3" s="18"/>
    </row>
    <row r="4" spans="1:12" ht="32.049999999999997" customHeight="1" x14ac:dyDescent="0.4">
      <c r="A4" s="319" t="s">
        <v>47</v>
      </c>
      <c r="B4" s="319"/>
      <c r="C4" s="319"/>
      <c r="D4" s="319"/>
      <c r="E4" s="319"/>
      <c r="F4" s="319"/>
      <c r="G4" s="319"/>
    </row>
    <row r="5" spans="1:12" ht="16.5" customHeight="1" x14ac:dyDescent="0.4">
      <c r="A5" s="320" t="s">
        <v>99</v>
      </c>
      <c r="B5" s="320"/>
      <c r="C5" s="320"/>
      <c r="D5" s="320"/>
      <c r="E5" s="320"/>
      <c r="F5" s="320"/>
      <c r="G5" s="320"/>
    </row>
    <row r="6" spans="1:12" s="21" customFormat="1" ht="25" customHeight="1" thickBot="1" x14ac:dyDescent="0.45">
      <c r="A6" s="315" t="s">
        <v>22</v>
      </c>
      <c r="B6" s="315"/>
      <c r="C6" s="315"/>
      <c r="D6" s="7"/>
      <c r="E6" s="7"/>
      <c r="F6" s="7"/>
      <c r="G6" s="7"/>
      <c r="H6" s="7"/>
      <c r="I6" s="7"/>
    </row>
    <row r="7" spans="1:12" s="21" customFormat="1" ht="28" customHeight="1" thickBot="1" x14ac:dyDescent="0.45">
      <c r="A7" s="7"/>
      <c r="B7" s="304">
        <f>'Krycí list nabídky'!B8:O8</f>
        <v>0</v>
      </c>
      <c r="C7" s="305"/>
      <c r="D7" s="305"/>
      <c r="E7" s="305"/>
      <c r="F7" s="306"/>
      <c r="G7" s="15"/>
      <c r="H7" s="15"/>
      <c r="I7" s="15"/>
    </row>
    <row r="8" spans="1:12" ht="14.4" thickBot="1" x14ac:dyDescent="0.45">
      <c r="B8" s="20"/>
      <c r="C8" s="20"/>
      <c r="D8" s="20"/>
      <c r="E8" s="20"/>
      <c r="F8" s="20"/>
      <c r="G8" s="20"/>
    </row>
    <row r="9" spans="1:12" ht="61.5" x14ac:dyDescent="0.4">
      <c r="A9" s="307" t="s">
        <v>39</v>
      </c>
      <c r="B9" s="309" t="s">
        <v>40</v>
      </c>
      <c r="C9" s="309"/>
      <c r="D9" s="309"/>
      <c r="E9" s="28" t="s">
        <v>41</v>
      </c>
      <c r="F9" s="28" t="s">
        <v>42</v>
      </c>
      <c r="G9" s="310" t="s">
        <v>43</v>
      </c>
      <c r="H9" s="21"/>
      <c r="I9" s="21"/>
    </row>
    <row r="10" spans="1:12" ht="32.049999999999997" customHeight="1" thickBot="1" x14ac:dyDescent="0.45">
      <c r="A10" s="308"/>
      <c r="B10" s="29" t="s">
        <v>36</v>
      </c>
      <c r="C10" s="29" t="s">
        <v>44</v>
      </c>
      <c r="D10" s="29" t="s">
        <v>100</v>
      </c>
      <c r="E10" s="29" t="s">
        <v>45</v>
      </c>
      <c r="F10" s="29" t="s">
        <v>46</v>
      </c>
      <c r="G10" s="311"/>
      <c r="H10" s="21"/>
      <c r="I10" s="21"/>
    </row>
    <row r="11" spans="1:12" ht="35.049999999999997" customHeight="1" thickTop="1" x14ac:dyDescent="0.4">
      <c r="A11" s="22">
        <v>1</v>
      </c>
      <c r="B11" s="131"/>
      <c r="C11" s="131"/>
      <c r="D11" s="132"/>
      <c r="E11" s="132"/>
      <c r="F11" s="132"/>
      <c r="G11" s="133"/>
    </row>
    <row r="12" spans="1:12" ht="35.049999999999997" customHeight="1" x14ac:dyDescent="0.4">
      <c r="A12" s="23">
        <v>2</v>
      </c>
      <c r="B12" s="134"/>
      <c r="C12" s="134"/>
      <c r="D12" s="135"/>
      <c r="E12" s="135"/>
      <c r="F12" s="135"/>
      <c r="G12" s="136"/>
    </row>
    <row r="13" spans="1:12" ht="35.049999999999997" customHeight="1" x14ac:dyDescent="0.4">
      <c r="A13" s="23">
        <v>3</v>
      </c>
      <c r="B13" s="134"/>
      <c r="C13" s="134"/>
      <c r="D13" s="135"/>
      <c r="E13" s="135"/>
      <c r="F13" s="135"/>
      <c r="G13" s="136"/>
    </row>
    <row r="14" spans="1:12" ht="35.049999999999997" customHeight="1" x14ac:dyDescent="0.4">
      <c r="A14" s="23">
        <v>4</v>
      </c>
      <c r="B14" s="134"/>
      <c r="C14" s="134"/>
      <c r="D14" s="135"/>
      <c r="E14" s="135"/>
      <c r="F14" s="135"/>
      <c r="G14" s="136"/>
    </row>
    <row r="15" spans="1:12" ht="35.049999999999997" customHeight="1" x14ac:dyDescent="0.4">
      <c r="A15" s="23">
        <v>5</v>
      </c>
      <c r="B15" s="134"/>
      <c r="C15" s="134"/>
      <c r="D15" s="135"/>
      <c r="E15" s="135"/>
      <c r="F15" s="135"/>
      <c r="G15" s="136"/>
    </row>
    <row r="16" spans="1:12" ht="35.049999999999997" customHeight="1" x14ac:dyDescent="0.4">
      <c r="A16" s="23">
        <v>6</v>
      </c>
      <c r="B16" s="134"/>
      <c r="C16" s="134"/>
      <c r="D16" s="135"/>
      <c r="E16" s="135"/>
      <c r="F16" s="135"/>
      <c r="G16" s="136"/>
    </row>
    <row r="17" spans="1:9" ht="35.049999999999997" customHeight="1" x14ac:dyDescent="0.4">
      <c r="A17" s="23">
        <v>7</v>
      </c>
      <c r="B17" s="134"/>
      <c r="C17" s="134"/>
      <c r="D17" s="135"/>
      <c r="E17" s="135"/>
      <c r="F17" s="135"/>
      <c r="G17" s="136"/>
    </row>
    <row r="18" spans="1:9" ht="35.049999999999997" customHeight="1" x14ac:dyDescent="0.4">
      <c r="A18" s="23">
        <v>8</v>
      </c>
      <c r="B18" s="134"/>
      <c r="C18" s="134"/>
      <c r="D18" s="135"/>
      <c r="E18" s="135"/>
      <c r="F18" s="135"/>
      <c r="G18" s="136"/>
    </row>
    <row r="19" spans="1:9" ht="35.049999999999997" customHeight="1" x14ac:dyDescent="0.4">
      <c r="A19" s="23">
        <v>9</v>
      </c>
      <c r="B19" s="134"/>
      <c r="C19" s="134"/>
      <c r="D19" s="135"/>
      <c r="E19" s="135"/>
      <c r="F19" s="135"/>
      <c r="G19" s="136"/>
    </row>
    <row r="20" spans="1:9" ht="35.049999999999997" customHeight="1" thickBot="1" x14ac:dyDescent="0.45">
      <c r="A20" s="24">
        <v>10</v>
      </c>
      <c r="B20" s="137"/>
      <c r="C20" s="137"/>
      <c r="D20" s="138"/>
      <c r="E20" s="138"/>
      <c r="F20" s="138"/>
      <c r="G20" s="139"/>
    </row>
    <row r="22" spans="1:9" x14ac:dyDescent="0.4">
      <c r="C22" s="10" t="s">
        <v>4</v>
      </c>
    </row>
    <row r="23" spans="1:9" s="6" customFormat="1" ht="25.75" customHeight="1" x14ac:dyDescent="0.4">
      <c r="A23" s="9"/>
      <c r="D23" s="129"/>
      <c r="E23" s="313" t="s">
        <v>49</v>
      </c>
      <c r="F23" s="314"/>
      <c r="G23" s="27"/>
      <c r="H23" s="27"/>
      <c r="I23" s="27"/>
    </row>
    <row r="24" spans="1:9" s="6" customFormat="1" ht="25.75" customHeight="1" x14ac:dyDescent="0.4">
      <c r="A24" s="312" t="s">
        <v>24</v>
      </c>
      <c r="B24" s="312"/>
      <c r="C24" s="312"/>
      <c r="D24" s="312"/>
      <c r="E24" s="312"/>
      <c r="F24" s="312"/>
      <c r="G24" s="312"/>
    </row>
    <row r="25" spans="1:9" s="6" customFormat="1" ht="31" customHeight="1" x14ac:dyDescent="0.4">
      <c r="A25" s="312"/>
      <c r="B25" s="312"/>
      <c r="C25" s="312"/>
      <c r="D25" s="312"/>
      <c r="E25" s="312"/>
      <c r="F25" s="312"/>
      <c r="G25" s="312"/>
    </row>
    <row r="26" spans="1:9" s="6" customFormat="1" ht="14.05" customHeight="1" x14ac:dyDescent="0.4">
      <c r="A26" s="9"/>
    </row>
    <row r="27" spans="1:9" s="6" customFormat="1" ht="40" customHeight="1" x14ac:dyDescent="0.4">
      <c r="A27" s="303" t="s">
        <v>135</v>
      </c>
      <c r="B27" s="303"/>
      <c r="C27" s="30"/>
      <c r="D27" s="5"/>
      <c r="E27" s="5"/>
      <c r="G27" s="130" t="s">
        <v>48</v>
      </c>
      <c r="H27" s="5"/>
      <c r="I27" s="5"/>
    </row>
    <row r="28" spans="1:9" s="6" customFormat="1" ht="25.75" customHeight="1" x14ac:dyDescent="0.4">
      <c r="A28" s="9"/>
      <c r="G28" s="31" t="s">
        <v>23</v>
      </c>
      <c r="H28" s="13"/>
      <c r="I28" s="13"/>
    </row>
    <row r="29" spans="1:9" s="5" customFormat="1" ht="12.3" x14ac:dyDescent="0.4">
      <c r="F29" s="13"/>
      <c r="G29" s="13"/>
      <c r="H29" s="13"/>
      <c r="I29" s="13"/>
    </row>
  </sheetData>
  <mergeCells count="13">
    <mergeCell ref="A6:C6"/>
    <mergeCell ref="A1:G1"/>
    <mergeCell ref="A2:G2"/>
    <mergeCell ref="A3:G3"/>
    <mergeCell ref="A4:G4"/>
    <mergeCell ref="A5:G5"/>
    <mergeCell ref="A27:B27"/>
    <mergeCell ref="B7:F7"/>
    <mergeCell ref="A9:A10"/>
    <mergeCell ref="B9:D9"/>
    <mergeCell ref="G9:G10"/>
    <mergeCell ref="A24:G25"/>
    <mergeCell ref="E23:F23"/>
  </mergeCells>
  <phoneticPr fontId="1" type="noConversion"/>
  <printOptions horizontalCentered="1"/>
  <pageMargins left="0.70866141732283472" right="0.70866141732283472" top="0.78740157480314965" bottom="0.55000000000000004" header="0.31496062992125984" footer="0.31496062992125984"/>
  <pageSetup paperSize="9" scale="58" fitToWidth="0" orientation="landscape" r:id="rId1"/>
  <headerFooter alignWithMargins="0"/>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467FF-1E9D-4675-AD59-D267CF782575}">
  <sheetPr>
    <pageSetUpPr fitToPage="1"/>
  </sheetPr>
  <dimension ref="A1:I40"/>
  <sheetViews>
    <sheetView zoomScale="70" zoomScaleNormal="70" workbookViewId="0">
      <selection activeCell="B7" sqref="B7:D7"/>
    </sheetView>
  </sheetViews>
  <sheetFormatPr defaultColWidth="8.77734375" defaultRowHeight="11.1" x14ac:dyDescent="0.4"/>
  <cols>
    <col min="1" max="1" width="3.109375" style="162" customWidth="1"/>
    <col min="2" max="2" width="21.33203125" style="162" customWidth="1"/>
    <col min="3" max="4" width="60.77734375" style="162" customWidth="1"/>
    <col min="5" max="5" width="18.109375" style="162" customWidth="1"/>
    <col min="6" max="16384" width="8.77734375" style="162"/>
  </cols>
  <sheetData>
    <row r="1" spans="1:9" ht="16.5" customHeight="1" x14ac:dyDescent="0.4"/>
    <row r="2" spans="1:9" ht="43.95" customHeight="1" x14ac:dyDescent="0.4">
      <c r="A2" s="328" t="s">
        <v>142</v>
      </c>
      <c r="B2" s="328"/>
      <c r="C2" s="328"/>
      <c r="D2" s="328"/>
      <c r="E2" s="163"/>
    </row>
    <row r="3" spans="1:9" ht="28.95" customHeight="1" x14ac:dyDescent="0.4">
      <c r="A3" s="329" t="s">
        <v>21</v>
      </c>
      <c r="B3" s="329"/>
      <c r="C3" s="329"/>
      <c r="D3" s="329"/>
      <c r="E3" s="163"/>
    </row>
    <row r="4" spans="1:9" ht="28.95" customHeight="1" x14ac:dyDescent="0.4">
      <c r="A4" s="330" t="s">
        <v>155</v>
      </c>
      <c r="B4" s="330"/>
      <c r="C4" s="330"/>
      <c r="D4" s="330"/>
      <c r="E4" s="164"/>
    </row>
    <row r="5" spans="1:9" ht="21" customHeight="1" x14ac:dyDescent="0.4">
      <c r="A5" s="331" t="s">
        <v>156</v>
      </c>
      <c r="B5" s="331"/>
      <c r="C5" s="331"/>
      <c r="D5" s="331"/>
      <c r="E5" s="164"/>
    </row>
    <row r="6" spans="1:9" ht="22.05" customHeight="1" thickBot="1" x14ac:dyDescent="0.45">
      <c r="A6" s="165"/>
      <c r="B6" s="315" t="s">
        <v>22</v>
      </c>
      <c r="C6" s="315"/>
      <c r="D6" s="7"/>
      <c r="E6" s="7"/>
      <c r="F6" s="7"/>
      <c r="G6" s="7"/>
      <c r="H6" s="7"/>
      <c r="I6" s="7"/>
    </row>
    <row r="7" spans="1:9" ht="31.95" customHeight="1" thickBot="1" x14ac:dyDescent="0.45">
      <c r="A7" s="165"/>
      <c r="B7" s="325">
        <f>'Krycí list nabídky'!B8:O8</f>
        <v>0</v>
      </c>
      <c r="C7" s="326"/>
      <c r="D7" s="327"/>
      <c r="E7" s="15"/>
      <c r="F7" s="15"/>
      <c r="G7" s="15"/>
      <c r="H7" s="15"/>
      <c r="I7" s="15"/>
    </row>
    <row r="8" spans="1:9" ht="11.4" thickBot="1" x14ac:dyDescent="0.45">
      <c r="A8" s="164"/>
      <c r="B8" s="164"/>
      <c r="C8" s="164"/>
      <c r="D8" s="164"/>
    </row>
    <row r="9" spans="1:9" ht="30.45" customHeight="1" x14ac:dyDescent="0.4">
      <c r="A9" s="164"/>
      <c r="B9" s="321" t="s">
        <v>157</v>
      </c>
      <c r="C9" s="166" t="s">
        <v>158</v>
      </c>
      <c r="D9" s="167" t="s">
        <v>159</v>
      </c>
    </row>
    <row r="10" spans="1:9" ht="45.6" customHeight="1" thickBot="1" x14ac:dyDescent="0.45">
      <c r="A10" s="168"/>
      <c r="B10" s="322"/>
      <c r="C10" s="169" t="s">
        <v>160</v>
      </c>
      <c r="D10" s="170" t="s">
        <v>161</v>
      </c>
    </row>
    <row r="11" spans="1:9" ht="51" customHeight="1" thickTop="1" x14ac:dyDescent="0.4">
      <c r="A11" s="168"/>
      <c r="B11" s="171">
        <v>2019</v>
      </c>
      <c r="C11" s="217" t="s">
        <v>188</v>
      </c>
      <c r="D11" s="224"/>
    </row>
    <row r="12" spans="1:9" ht="51" customHeight="1" x14ac:dyDescent="0.4">
      <c r="A12" s="168"/>
      <c r="B12" s="172">
        <v>2020</v>
      </c>
      <c r="C12" s="218" t="s">
        <v>188</v>
      </c>
      <c r="D12" s="225"/>
    </row>
    <row r="13" spans="1:9" ht="51" customHeight="1" thickBot="1" x14ac:dyDescent="0.45">
      <c r="A13" s="168"/>
      <c r="B13" s="173">
        <v>2021</v>
      </c>
      <c r="C13" s="219" t="s">
        <v>188</v>
      </c>
      <c r="D13" s="226"/>
    </row>
    <row r="14" spans="1:9" x14ac:dyDescent="0.4">
      <c r="A14" s="168"/>
      <c r="B14" s="168"/>
      <c r="C14" s="168"/>
      <c r="D14" s="168"/>
    </row>
    <row r="15" spans="1:9" ht="18" customHeight="1" x14ac:dyDescent="0.4">
      <c r="A15" s="168"/>
      <c r="B15" s="32" t="s">
        <v>4</v>
      </c>
      <c r="C15" s="168"/>
      <c r="D15" s="168"/>
    </row>
    <row r="16" spans="1:9" ht="28.95" customHeight="1" x14ac:dyDescent="0.4">
      <c r="A16" s="168"/>
      <c r="B16" s="129"/>
      <c r="C16" s="313" t="s">
        <v>162</v>
      </c>
      <c r="D16" s="314"/>
    </row>
    <row r="17" spans="1:8" ht="9.4499999999999993" customHeight="1" x14ac:dyDescent="0.4">
      <c r="A17" s="323"/>
      <c r="B17" s="323"/>
    </row>
    <row r="18" spans="1:8" ht="58.05" customHeight="1" x14ac:dyDescent="0.4">
      <c r="A18" s="312" t="s">
        <v>24</v>
      </c>
      <c r="B18" s="312"/>
      <c r="C18" s="312"/>
      <c r="D18" s="312"/>
      <c r="E18" s="13"/>
      <c r="F18" s="13"/>
      <c r="G18" s="13"/>
      <c r="H18" s="13"/>
    </row>
    <row r="19" spans="1:8" ht="6" customHeight="1" x14ac:dyDescent="0.4">
      <c r="A19" s="174"/>
      <c r="B19" s="174"/>
      <c r="C19" s="174"/>
      <c r="D19" s="174"/>
      <c r="E19" s="13"/>
      <c r="F19" s="13"/>
      <c r="G19" s="13"/>
      <c r="H19" s="13"/>
    </row>
    <row r="20" spans="1:8" ht="34.5" customHeight="1" x14ac:dyDescent="0.45">
      <c r="A20" s="174"/>
      <c r="B20" s="324" t="s">
        <v>163</v>
      </c>
      <c r="C20" s="324"/>
      <c r="D20" s="227" t="s">
        <v>164</v>
      </c>
      <c r="E20" s="175"/>
      <c r="F20" s="13"/>
      <c r="G20" s="13"/>
      <c r="H20" s="13"/>
    </row>
    <row r="21" spans="1:8" s="176" customFormat="1" ht="24.6" x14ac:dyDescent="0.4">
      <c r="D21" s="177" t="s">
        <v>23</v>
      </c>
      <c r="E21" s="178"/>
    </row>
    <row r="22" spans="1:8" ht="12" customHeight="1" x14ac:dyDescent="0.4">
      <c r="D22" s="178"/>
    </row>
    <row r="40" spans="4:4" x14ac:dyDescent="0.4">
      <c r="D40" s="11"/>
    </row>
  </sheetData>
  <mergeCells count="11">
    <mergeCell ref="B7:D7"/>
    <mergeCell ref="A2:D2"/>
    <mergeCell ref="A3:D3"/>
    <mergeCell ref="A4:D4"/>
    <mergeCell ref="A5:D5"/>
    <mergeCell ref="B6:C6"/>
    <mergeCell ref="B9:B10"/>
    <mergeCell ref="C16:D16"/>
    <mergeCell ref="A17:B17"/>
    <mergeCell ref="A18:D18"/>
    <mergeCell ref="B20:C20"/>
  </mergeCells>
  <pageMargins left="0.7" right="0.7" top="0.78740157499999996" bottom="0.78740157499999996"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L68"/>
  <sheetViews>
    <sheetView zoomScale="75" zoomScaleNormal="75" workbookViewId="0">
      <selection activeCell="B6" sqref="B6:J6"/>
    </sheetView>
  </sheetViews>
  <sheetFormatPr defaultColWidth="8.83203125" defaultRowHeight="12.3" x14ac:dyDescent="0.4"/>
  <cols>
    <col min="1" max="1" width="6.33203125" style="5" customWidth="1"/>
    <col min="2" max="2" width="5.109375" style="5" customWidth="1"/>
    <col min="3" max="3" width="50.6640625" style="5" customWidth="1"/>
    <col min="4" max="7" width="20.6640625" style="5" customWidth="1"/>
    <col min="8" max="9" width="10.6640625" style="5" customWidth="1"/>
    <col min="10" max="10" width="14.88671875" style="5" customWidth="1"/>
    <col min="11" max="11" width="14.44140625" style="5" customWidth="1"/>
    <col min="12" max="16384" width="8.83203125" style="5"/>
  </cols>
  <sheetData>
    <row r="1" spans="1:12" ht="40.799999999999997" customHeight="1" x14ac:dyDescent="0.4">
      <c r="B1" s="316" t="s">
        <v>142</v>
      </c>
      <c r="C1" s="316"/>
      <c r="D1" s="316"/>
      <c r="E1" s="316"/>
      <c r="F1" s="316"/>
      <c r="G1" s="316"/>
      <c r="H1" s="316"/>
      <c r="I1" s="316"/>
      <c r="J1" s="316"/>
    </row>
    <row r="2" spans="1:12" ht="31" customHeight="1" x14ac:dyDescent="0.4">
      <c r="B2" s="317" t="s">
        <v>193</v>
      </c>
      <c r="C2" s="317"/>
      <c r="D2" s="317"/>
      <c r="E2" s="317"/>
      <c r="F2" s="317"/>
      <c r="G2" s="317"/>
      <c r="H2" s="317"/>
      <c r="I2" s="317"/>
      <c r="J2" s="317"/>
    </row>
    <row r="3" spans="1:12" s="6" customFormat="1" ht="31" customHeight="1" x14ac:dyDescent="0.4">
      <c r="B3" s="318" t="s">
        <v>12</v>
      </c>
      <c r="C3" s="318"/>
      <c r="D3" s="318"/>
      <c r="E3" s="318"/>
      <c r="F3" s="318"/>
      <c r="G3" s="318"/>
      <c r="H3" s="318"/>
      <c r="I3" s="318"/>
      <c r="J3" s="318"/>
    </row>
    <row r="4" spans="1:12" s="6" customFormat="1" ht="26.05" customHeight="1" x14ac:dyDescent="0.4">
      <c r="B4" s="381" t="s">
        <v>153</v>
      </c>
      <c r="C4" s="381"/>
      <c r="D4" s="381"/>
      <c r="E4" s="381"/>
      <c r="F4" s="381"/>
      <c r="G4" s="381"/>
      <c r="H4" s="381"/>
      <c r="I4" s="381"/>
      <c r="J4" s="381"/>
      <c r="K4" s="381"/>
      <c r="L4" s="381"/>
    </row>
    <row r="5" spans="1:12" s="6" customFormat="1" ht="34.200000000000003" customHeight="1" thickBot="1" x14ac:dyDescent="0.45">
      <c r="B5" s="315" t="s">
        <v>22</v>
      </c>
      <c r="C5" s="315"/>
      <c r="D5" s="315"/>
      <c r="E5" s="7"/>
      <c r="F5" s="7"/>
      <c r="G5" s="7"/>
      <c r="H5" s="7"/>
      <c r="I5" s="7"/>
      <c r="J5" s="7"/>
    </row>
    <row r="6" spans="1:12" s="6" customFormat="1" ht="38.049999999999997" customHeight="1" thickBot="1" x14ac:dyDescent="0.45">
      <c r="B6" s="304">
        <f>'Krycí list nabídky'!B8:O8</f>
        <v>0</v>
      </c>
      <c r="C6" s="305"/>
      <c r="D6" s="305"/>
      <c r="E6" s="305"/>
      <c r="F6" s="305"/>
      <c r="G6" s="305"/>
      <c r="H6" s="305"/>
      <c r="I6" s="305"/>
      <c r="J6" s="306"/>
    </row>
    <row r="7" spans="1:12" s="6" customFormat="1" ht="10.8" customHeight="1" thickBot="1" x14ac:dyDescent="0.45">
      <c r="B7" s="7"/>
      <c r="C7" s="7"/>
      <c r="D7" s="7"/>
      <c r="E7" s="7"/>
      <c r="F7" s="7"/>
      <c r="G7" s="7"/>
      <c r="H7" s="7"/>
      <c r="I7" s="7"/>
      <c r="J7" s="7"/>
    </row>
    <row r="8" spans="1:12" s="6" customFormat="1" ht="57.3" customHeight="1" thickBot="1" x14ac:dyDescent="0.45">
      <c r="A8" s="358" t="s">
        <v>154</v>
      </c>
      <c r="B8" s="361" t="s">
        <v>189</v>
      </c>
      <c r="C8" s="362"/>
      <c r="D8" s="362"/>
      <c r="E8" s="362"/>
      <c r="F8" s="362"/>
      <c r="G8" s="362"/>
      <c r="H8" s="362"/>
      <c r="I8" s="362"/>
      <c r="J8" s="362"/>
      <c r="K8" s="363"/>
    </row>
    <row r="9" spans="1:12" s="6" customFormat="1" ht="36" customHeight="1" x14ac:dyDescent="0.4">
      <c r="A9" s="359"/>
      <c r="B9" s="364" t="s">
        <v>13</v>
      </c>
      <c r="C9" s="366" t="s">
        <v>138</v>
      </c>
      <c r="D9" s="368" t="s">
        <v>141</v>
      </c>
      <c r="E9" s="369" t="s">
        <v>14</v>
      </c>
      <c r="F9" s="366" t="s">
        <v>15</v>
      </c>
      <c r="G9" s="366"/>
      <c r="H9" s="368" t="s">
        <v>139</v>
      </c>
      <c r="I9" s="368"/>
      <c r="J9" s="371" t="s">
        <v>140</v>
      </c>
      <c r="K9" s="83" t="s">
        <v>102</v>
      </c>
    </row>
    <row r="10" spans="1:12" s="6" customFormat="1" ht="53.25" customHeight="1" thickBot="1" x14ac:dyDescent="0.45">
      <c r="A10" s="359"/>
      <c r="B10" s="365"/>
      <c r="C10" s="367"/>
      <c r="D10" s="367"/>
      <c r="E10" s="370"/>
      <c r="F10" s="128" t="s">
        <v>16</v>
      </c>
      <c r="G10" s="128" t="s">
        <v>17</v>
      </c>
      <c r="H10" s="8" t="s">
        <v>18</v>
      </c>
      <c r="I10" s="8" t="s">
        <v>103</v>
      </c>
      <c r="J10" s="372"/>
      <c r="K10" s="85" t="s">
        <v>104</v>
      </c>
    </row>
    <row r="11" spans="1:12" s="6" customFormat="1" ht="20.05" customHeight="1" thickTop="1" thickBot="1" x14ac:dyDescent="0.45">
      <c r="A11" s="359"/>
      <c r="B11" s="373">
        <v>1</v>
      </c>
      <c r="C11" s="352"/>
      <c r="D11" s="352"/>
      <c r="E11" s="140"/>
      <c r="F11" s="351"/>
      <c r="G11" s="351"/>
      <c r="H11" s="352"/>
      <c r="I11" s="352"/>
      <c r="J11" s="354"/>
      <c r="K11" s="356"/>
    </row>
    <row r="12" spans="1:12" s="6" customFormat="1" ht="20.05" customHeight="1" x14ac:dyDescent="0.4">
      <c r="A12" s="359"/>
      <c r="B12" s="374"/>
      <c r="C12" s="353"/>
      <c r="D12" s="353"/>
      <c r="E12" s="142"/>
      <c r="F12" s="142"/>
      <c r="G12" s="143"/>
      <c r="H12" s="353"/>
      <c r="I12" s="353"/>
      <c r="J12" s="355"/>
      <c r="K12" s="357"/>
    </row>
    <row r="13" spans="1:12" s="6" customFormat="1" ht="20.05" customHeight="1" thickBot="1" x14ac:dyDescent="0.45">
      <c r="A13" s="359"/>
      <c r="B13" s="349">
        <v>2</v>
      </c>
      <c r="C13" s="376"/>
      <c r="D13" s="376"/>
      <c r="E13" s="141"/>
      <c r="F13" s="377"/>
      <c r="G13" s="377"/>
      <c r="H13" s="376"/>
      <c r="I13" s="376"/>
      <c r="J13" s="378"/>
      <c r="K13" s="379"/>
    </row>
    <row r="14" spans="1:12" s="6" customFormat="1" ht="20.05" customHeight="1" x14ac:dyDescent="0.4">
      <c r="A14" s="359"/>
      <c r="B14" s="349"/>
      <c r="C14" s="376"/>
      <c r="D14" s="376"/>
      <c r="E14" s="144"/>
      <c r="F14" s="144"/>
      <c r="G14" s="145"/>
      <c r="H14" s="376"/>
      <c r="I14" s="376"/>
      <c r="J14" s="378"/>
      <c r="K14" s="380"/>
    </row>
    <row r="15" spans="1:12" s="6" customFormat="1" ht="20.05" customHeight="1" thickBot="1" x14ac:dyDescent="0.45">
      <c r="A15" s="359"/>
      <c r="B15" s="349">
        <v>3</v>
      </c>
      <c r="C15" s="376"/>
      <c r="D15" s="376"/>
      <c r="E15" s="141"/>
      <c r="F15" s="377"/>
      <c r="G15" s="377"/>
      <c r="H15" s="376"/>
      <c r="I15" s="376"/>
      <c r="J15" s="378"/>
      <c r="K15" s="379"/>
    </row>
    <row r="16" spans="1:12" s="6" customFormat="1" ht="20.05" customHeight="1" x14ac:dyDescent="0.4">
      <c r="A16" s="359"/>
      <c r="B16" s="349"/>
      <c r="C16" s="376"/>
      <c r="D16" s="376"/>
      <c r="E16" s="144"/>
      <c r="F16" s="144"/>
      <c r="G16" s="145"/>
      <c r="H16" s="376"/>
      <c r="I16" s="376"/>
      <c r="J16" s="378"/>
      <c r="K16" s="380"/>
    </row>
    <row r="17" spans="1:11" s="6" customFormat="1" ht="20.05" customHeight="1" thickBot="1" x14ac:dyDescent="0.45">
      <c r="A17" s="359"/>
      <c r="B17" s="336">
        <v>4</v>
      </c>
      <c r="C17" s="338"/>
      <c r="D17" s="338"/>
      <c r="E17" s="72"/>
      <c r="F17" s="340"/>
      <c r="G17" s="340"/>
      <c r="H17" s="338"/>
      <c r="I17" s="338"/>
      <c r="J17" s="341"/>
      <c r="K17" s="343"/>
    </row>
    <row r="18" spans="1:11" s="6" customFormat="1" ht="20.05" customHeight="1" x14ac:dyDescent="0.4">
      <c r="A18" s="359"/>
      <c r="B18" s="375"/>
      <c r="C18" s="345"/>
      <c r="D18" s="345"/>
      <c r="E18" s="89"/>
      <c r="F18" s="89"/>
      <c r="G18" s="73"/>
      <c r="H18" s="345"/>
      <c r="I18" s="345"/>
      <c r="J18" s="346"/>
      <c r="K18" s="348"/>
    </row>
    <row r="19" spans="1:11" s="6" customFormat="1" ht="20.05" customHeight="1" thickBot="1" x14ac:dyDescent="0.45">
      <c r="A19" s="359"/>
      <c r="B19" s="336">
        <v>5</v>
      </c>
      <c r="C19" s="338"/>
      <c r="D19" s="338"/>
      <c r="E19" s="72"/>
      <c r="F19" s="340"/>
      <c r="G19" s="340"/>
      <c r="H19" s="338"/>
      <c r="I19" s="338"/>
      <c r="J19" s="341"/>
      <c r="K19" s="343"/>
    </row>
    <row r="20" spans="1:11" s="6" customFormat="1" ht="20.05" customHeight="1" thickBot="1" x14ac:dyDescent="0.45">
      <c r="A20" s="360"/>
      <c r="B20" s="337"/>
      <c r="C20" s="339"/>
      <c r="D20" s="339"/>
      <c r="E20" s="74"/>
      <c r="F20" s="74"/>
      <c r="G20" s="75"/>
      <c r="H20" s="339"/>
      <c r="I20" s="339"/>
      <c r="J20" s="342"/>
      <c r="K20" s="344"/>
    </row>
    <row r="21" spans="1:11" s="6" customFormat="1" ht="15" customHeight="1" x14ac:dyDescent="0.4">
      <c r="B21" s="9"/>
    </row>
    <row r="22" spans="1:11" s="6" customFormat="1" ht="14.7" customHeight="1" x14ac:dyDescent="0.4">
      <c r="B22" s="32" t="s">
        <v>4</v>
      </c>
      <c r="D22" s="11"/>
      <c r="E22" s="11"/>
    </row>
    <row r="23" spans="1:11" s="6" customFormat="1" ht="21.9" customHeight="1" x14ac:dyDescent="0.4">
      <c r="B23" s="129"/>
      <c r="C23" s="313" t="s">
        <v>25</v>
      </c>
      <c r="D23" s="314"/>
      <c r="E23" s="314"/>
      <c r="F23" s="314"/>
      <c r="G23" s="314"/>
      <c r="H23" s="314"/>
      <c r="I23" s="314"/>
      <c r="J23" s="314"/>
      <c r="K23" s="314"/>
    </row>
    <row r="24" spans="1:11" s="6" customFormat="1" ht="31" customHeight="1" x14ac:dyDescent="0.4">
      <c r="B24" s="332" t="s">
        <v>26</v>
      </c>
      <c r="C24" s="332"/>
      <c r="D24" s="332"/>
      <c r="E24" s="332"/>
      <c r="F24" s="332"/>
      <c r="G24" s="332"/>
      <c r="H24" s="332"/>
      <c r="I24" s="332"/>
      <c r="J24" s="332"/>
      <c r="K24" s="332"/>
    </row>
    <row r="25" spans="1:11" s="6" customFormat="1" ht="31" customHeight="1" x14ac:dyDescent="0.4">
      <c r="B25" s="332"/>
      <c r="C25" s="332"/>
      <c r="D25" s="332"/>
      <c r="E25" s="332"/>
      <c r="F25" s="332"/>
      <c r="G25" s="332"/>
      <c r="H25" s="332"/>
      <c r="I25" s="332"/>
      <c r="J25" s="332"/>
      <c r="K25" s="332"/>
    </row>
    <row r="26" spans="1:11" s="6" customFormat="1" ht="14.05" customHeight="1" x14ac:dyDescent="0.4">
      <c r="B26" s="9"/>
    </row>
    <row r="27" spans="1:11" s="6" customFormat="1" ht="40" customHeight="1" x14ac:dyDescent="0.4">
      <c r="B27" s="333" t="s">
        <v>148</v>
      </c>
      <c r="C27" s="333"/>
      <c r="D27" s="14"/>
      <c r="E27" s="5"/>
      <c r="F27" s="5"/>
      <c r="H27" s="334" t="s">
        <v>19</v>
      </c>
      <c r="I27" s="334"/>
      <c r="J27" s="334"/>
      <c r="K27" s="334"/>
    </row>
    <row r="28" spans="1:11" s="6" customFormat="1" ht="25.75" customHeight="1" x14ac:dyDescent="0.4">
      <c r="B28" s="9"/>
      <c r="H28" s="335" t="s">
        <v>23</v>
      </c>
      <c r="I28" s="335"/>
      <c r="J28" s="335"/>
      <c r="K28" s="335"/>
    </row>
    <row r="29" spans="1:11" ht="19.5" customHeight="1" thickBot="1" x14ac:dyDescent="0.45">
      <c r="G29" s="13"/>
      <c r="H29" s="13"/>
      <c r="I29" s="13"/>
      <c r="J29" s="13"/>
    </row>
    <row r="30" spans="1:11" s="6" customFormat="1" ht="57.3" customHeight="1" thickBot="1" x14ac:dyDescent="0.45">
      <c r="A30" s="358" t="s">
        <v>165</v>
      </c>
      <c r="B30" s="361" t="s">
        <v>196</v>
      </c>
      <c r="C30" s="362"/>
      <c r="D30" s="362"/>
      <c r="E30" s="362"/>
      <c r="F30" s="362"/>
      <c r="G30" s="362"/>
      <c r="H30" s="362"/>
      <c r="I30" s="362"/>
      <c r="J30" s="362"/>
      <c r="K30" s="363"/>
    </row>
    <row r="31" spans="1:11" s="6" customFormat="1" ht="36" customHeight="1" x14ac:dyDescent="0.4">
      <c r="A31" s="359"/>
      <c r="B31" s="364" t="s">
        <v>13</v>
      </c>
      <c r="C31" s="366" t="s">
        <v>138</v>
      </c>
      <c r="D31" s="368" t="s">
        <v>141</v>
      </c>
      <c r="E31" s="369" t="s">
        <v>14</v>
      </c>
      <c r="F31" s="366" t="s">
        <v>15</v>
      </c>
      <c r="G31" s="366"/>
      <c r="H31" s="368" t="s">
        <v>139</v>
      </c>
      <c r="I31" s="368"/>
      <c r="J31" s="371" t="s">
        <v>140</v>
      </c>
      <c r="K31" s="83" t="s">
        <v>102</v>
      </c>
    </row>
    <row r="32" spans="1:11" s="6" customFormat="1" ht="53.25" customHeight="1" thickBot="1" x14ac:dyDescent="0.45">
      <c r="A32" s="359"/>
      <c r="B32" s="365"/>
      <c r="C32" s="367"/>
      <c r="D32" s="367"/>
      <c r="E32" s="370"/>
      <c r="F32" s="128" t="s">
        <v>16</v>
      </c>
      <c r="G32" s="128" t="s">
        <v>17</v>
      </c>
      <c r="H32" s="8" t="s">
        <v>18</v>
      </c>
      <c r="I32" s="8" t="s">
        <v>103</v>
      </c>
      <c r="J32" s="372"/>
      <c r="K32" s="85" t="s">
        <v>104</v>
      </c>
    </row>
    <row r="33" spans="1:11" s="6" customFormat="1" ht="20.05" customHeight="1" thickTop="1" thickBot="1" x14ac:dyDescent="0.45">
      <c r="A33" s="359"/>
      <c r="B33" s="373">
        <v>1</v>
      </c>
      <c r="C33" s="352"/>
      <c r="D33" s="352"/>
      <c r="E33" s="140"/>
      <c r="F33" s="351"/>
      <c r="G33" s="351"/>
      <c r="H33" s="352"/>
      <c r="I33" s="352"/>
      <c r="J33" s="354"/>
      <c r="K33" s="356"/>
    </row>
    <row r="34" spans="1:11" s="6" customFormat="1" ht="20.05" customHeight="1" x14ac:dyDescent="0.4">
      <c r="A34" s="359"/>
      <c r="B34" s="374"/>
      <c r="C34" s="353"/>
      <c r="D34" s="353"/>
      <c r="E34" s="142"/>
      <c r="F34" s="142"/>
      <c r="G34" s="143"/>
      <c r="H34" s="353"/>
      <c r="I34" s="353"/>
      <c r="J34" s="355"/>
      <c r="K34" s="357"/>
    </row>
    <row r="35" spans="1:11" s="6" customFormat="1" ht="20.05" customHeight="1" thickBot="1" x14ac:dyDescent="0.45">
      <c r="A35" s="359"/>
      <c r="B35" s="349">
        <v>2</v>
      </c>
      <c r="C35" s="376"/>
      <c r="D35" s="376"/>
      <c r="E35" s="141"/>
      <c r="F35" s="377"/>
      <c r="G35" s="377"/>
      <c r="H35" s="376"/>
      <c r="I35" s="376"/>
      <c r="J35" s="378"/>
      <c r="K35" s="379"/>
    </row>
    <row r="36" spans="1:11" s="6" customFormat="1" ht="20.05" customHeight="1" x14ac:dyDescent="0.4">
      <c r="A36" s="359"/>
      <c r="B36" s="349"/>
      <c r="C36" s="376"/>
      <c r="D36" s="376"/>
      <c r="E36" s="144"/>
      <c r="F36" s="144"/>
      <c r="G36" s="145"/>
      <c r="H36" s="376"/>
      <c r="I36" s="376"/>
      <c r="J36" s="378"/>
      <c r="K36" s="380"/>
    </row>
    <row r="37" spans="1:11" s="6" customFormat="1" ht="20.05" customHeight="1" thickBot="1" x14ac:dyDescent="0.45">
      <c r="A37" s="359"/>
      <c r="B37" s="349">
        <v>3</v>
      </c>
      <c r="C37" s="345"/>
      <c r="D37" s="345"/>
      <c r="E37" s="88"/>
      <c r="F37" s="350"/>
      <c r="G37" s="350"/>
      <c r="H37" s="345"/>
      <c r="I37" s="345"/>
      <c r="J37" s="346"/>
      <c r="K37" s="347"/>
    </row>
    <row r="38" spans="1:11" s="6" customFormat="1" ht="20.05" customHeight="1" x14ac:dyDescent="0.4">
      <c r="A38" s="359"/>
      <c r="B38" s="349"/>
      <c r="C38" s="345"/>
      <c r="D38" s="345"/>
      <c r="E38" s="89"/>
      <c r="F38" s="89"/>
      <c r="G38" s="73"/>
      <c r="H38" s="345"/>
      <c r="I38" s="345"/>
      <c r="J38" s="346"/>
      <c r="K38" s="348"/>
    </row>
    <row r="39" spans="1:11" s="6" customFormat="1" ht="20.05" customHeight="1" thickBot="1" x14ac:dyDescent="0.45">
      <c r="A39" s="359"/>
      <c r="B39" s="336">
        <v>4</v>
      </c>
      <c r="C39" s="338"/>
      <c r="D39" s="338"/>
      <c r="E39" s="72"/>
      <c r="F39" s="340"/>
      <c r="G39" s="340"/>
      <c r="H39" s="338"/>
      <c r="I39" s="338"/>
      <c r="J39" s="341"/>
      <c r="K39" s="343"/>
    </row>
    <row r="40" spans="1:11" s="6" customFormat="1" ht="20.05" customHeight="1" x14ac:dyDescent="0.4">
      <c r="A40" s="359"/>
      <c r="B40" s="375"/>
      <c r="C40" s="345"/>
      <c r="D40" s="345"/>
      <c r="E40" s="89"/>
      <c r="F40" s="89"/>
      <c r="G40" s="73"/>
      <c r="H40" s="345"/>
      <c r="I40" s="345"/>
      <c r="J40" s="346"/>
      <c r="K40" s="348"/>
    </row>
    <row r="41" spans="1:11" s="6" customFormat="1" ht="20.05" customHeight="1" thickBot="1" x14ac:dyDescent="0.45">
      <c r="A41" s="359"/>
      <c r="B41" s="336">
        <v>5</v>
      </c>
      <c r="C41" s="338"/>
      <c r="D41" s="338"/>
      <c r="E41" s="72"/>
      <c r="F41" s="340"/>
      <c r="G41" s="340"/>
      <c r="H41" s="338"/>
      <c r="I41" s="338"/>
      <c r="J41" s="341"/>
      <c r="K41" s="343"/>
    </row>
    <row r="42" spans="1:11" s="6" customFormat="1" ht="20.05" customHeight="1" thickBot="1" x14ac:dyDescent="0.45">
      <c r="A42" s="360"/>
      <c r="B42" s="337"/>
      <c r="C42" s="339"/>
      <c r="D42" s="339"/>
      <c r="E42" s="74"/>
      <c r="F42" s="74"/>
      <c r="G42" s="75"/>
      <c r="H42" s="339"/>
      <c r="I42" s="339"/>
      <c r="J42" s="342"/>
      <c r="K42" s="344"/>
    </row>
    <row r="43" spans="1:11" s="6" customFormat="1" ht="15" customHeight="1" x14ac:dyDescent="0.4">
      <c r="B43" s="9"/>
    </row>
    <row r="44" spans="1:11" s="6" customFormat="1" ht="15.9" customHeight="1" x14ac:dyDescent="0.4">
      <c r="B44" s="32" t="s">
        <v>4</v>
      </c>
      <c r="D44" s="11"/>
      <c r="E44" s="11"/>
    </row>
    <row r="45" spans="1:11" s="6" customFormat="1" ht="21.9" customHeight="1" x14ac:dyDescent="0.4">
      <c r="B45" s="129"/>
      <c r="C45" s="313" t="s">
        <v>25</v>
      </c>
      <c r="D45" s="314"/>
      <c r="E45" s="314"/>
      <c r="F45" s="314"/>
      <c r="G45" s="314"/>
      <c r="H45" s="314"/>
      <c r="I45" s="314"/>
      <c r="J45" s="314"/>
      <c r="K45" s="314"/>
    </row>
    <row r="46" spans="1:11" s="6" customFormat="1" ht="31" customHeight="1" x14ac:dyDescent="0.4">
      <c r="B46" s="332" t="s">
        <v>26</v>
      </c>
      <c r="C46" s="332"/>
      <c r="D46" s="332"/>
      <c r="E46" s="332"/>
      <c r="F46" s="332"/>
      <c r="G46" s="332"/>
      <c r="H46" s="332"/>
      <c r="I46" s="332"/>
      <c r="J46" s="332"/>
      <c r="K46" s="332"/>
    </row>
    <row r="47" spans="1:11" s="6" customFormat="1" ht="31" customHeight="1" x14ac:dyDescent="0.4">
      <c r="B47" s="332"/>
      <c r="C47" s="332"/>
      <c r="D47" s="332"/>
      <c r="E47" s="332"/>
      <c r="F47" s="332"/>
      <c r="G47" s="332"/>
      <c r="H47" s="332"/>
      <c r="I47" s="332"/>
      <c r="J47" s="332"/>
      <c r="K47" s="332"/>
    </row>
    <row r="48" spans="1:11" s="6" customFormat="1" ht="14.05" customHeight="1" x14ac:dyDescent="0.4">
      <c r="B48" s="9"/>
    </row>
    <row r="49" spans="1:11" s="6" customFormat="1" ht="40" customHeight="1" x14ac:dyDescent="0.4">
      <c r="B49" s="333" t="s">
        <v>148</v>
      </c>
      <c r="C49" s="333"/>
      <c r="D49" s="14"/>
      <c r="E49" s="5"/>
      <c r="F49" s="5"/>
      <c r="G49" s="5"/>
      <c r="H49" s="334" t="s">
        <v>19</v>
      </c>
      <c r="I49" s="334"/>
      <c r="J49" s="334"/>
      <c r="K49" s="334"/>
    </row>
    <row r="50" spans="1:11" s="6" customFormat="1" ht="39.6" customHeight="1" x14ac:dyDescent="0.4">
      <c r="B50" s="9"/>
      <c r="G50" s="5"/>
      <c r="H50" s="335" t="s">
        <v>23</v>
      </c>
      <c r="I50" s="335"/>
      <c r="J50" s="335"/>
      <c r="K50" s="335"/>
    </row>
    <row r="51" spans="1:11" s="6" customFormat="1" ht="13.2" customHeight="1" thickBot="1" x14ac:dyDescent="0.45">
      <c r="A51" s="5"/>
      <c r="B51" s="5"/>
      <c r="C51" s="5"/>
      <c r="D51" s="5"/>
      <c r="E51" s="5"/>
      <c r="F51" s="5"/>
      <c r="G51" s="5"/>
      <c r="H51" s="5"/>
      <c r="I51" s="5"/>
      <c r="J51" s="5"/>
      <c r="K51" s="5"/>
    </row>
    <row r="52" spans="1:11" s="6" customFormat="1" ht="57.3" customHeight="1" thickBot="1" x14ac:dyDescent="0.45">
      <c r="A52" s="358" t="s">
        <v>166</v>
      </c>
      <c r="B52" s="361" t="s">
        <v>190</v>
      </c>
      <c r="C52" s="362"/>
      <c r="D52" s="362"/>
      <c r="E52" s="362"/>
      <c r="F52" s="362"/>
      <c r="G52" s="362"/>
      <c r="H52" s="362"/>
      <c r="I52" s="362"/>
      <c r="J52" s="362"/>
      <c r="K52" s="363"/>
    </row>
    <row r="53" spans="1:11" s="6" customFormat="1" ht="36" customHeight="1" x14ac:dyDescent="0.4">
      <c r="A53" s="359"/>
      <c r="B53" s="364" t="s">
        <v>13</v>
      </c>
      <c r="C53" s="366" t="s">
        <v>138</v>
      </c>
      <c r="D53" s="368" t="s">
        <v>141</v>
      </c>
      <c r="E53" s="369" t="s">
        <v>14</v>
      </c>
      <c r="F53" s="366" t="s">
        <v>15</v>
      </c>
      <c r="G53" s="366"/>
      <c r="H53" s="368" t="s">
        <v>139</v>
      </c>
      <c r="I53" s="368"/>
      <c r="J53" s="371" t="s">
        <v>140</v>
      </c>
      <c r="K53" s="83" t="s">
        <v>102</v>
      </c>
    </row>
    <row r="54" spans="1:11" s="6" customFormat="1" ht="53.25" customHeight="1" thickBot="1" x14ac:dyDescent="0.45">
      <c r="A54" s="359"/>
      <c r="B54" s="365"/>
      <c r="C54" s="367"/>
      <c r="D54" s="367"/>
      <c r="E54" s="370"/>
      <c r="F54" s="128" t="s">
        <v>16</v>
      </c>
      <c r="G54" s="128" t="s">
        <v>17</v>
      </c>
      <c r="H54" s="8" t="s">
        <v>18</v>
      </c>
      <c r="I54" s="8" t="s">
        <v>103</v>
      </c>
      <c r="J54" s="372"/>
      <c r="K54" s="85" t="s">
        <v>104</v>
      </c>
    </row>
    <row r="55" spans="1:11" s="6" customFormat="1" ht="20.05" customHeight="1" thickTop="1" thickBot="1" x14ac:dyDescent="0.45">
      <c r="A55" s="359"/>
      <c r="B55" s="373">
        <v>1</v>
      </c>
      <c r="C55" s="352"/>
      <c r="D55" s="352"/>
      <c r="E55" s="140"/>
      <c r="F55" s="351"/>
      <c r="G55" s="351"/>
      <c r="H55" s="352"/>
      <c r="I55" s="352"/>
      <c r="J55" s="354"/>
      <c r="K55" s="356"/>
    </row>
    <row r="56" spans="1:11" s="6" customFormat="1" ht="20.05" customHeight="1" x14ac:dyDescent="0.4">
      <c r="A56" s="359"/>
      <c r="B56" s="374"/>
      <c r="C56" s="353"/>
      <c r="D56" s="353"/>
      <c r="E56" s="142"/>
      <c r="F56" s="142"/>
      <c r="G56" s="143"/>
      <c r="H56" s="353"/>
      <c r="I56" s="353"/>
      <c r="J56" s="355"/>
      <c r="K56" s="357"/>
    </row>
    <row r="57" spans="1:11" s="6" customFormat="1" ht="20.05" customHeight="1" thickBot="1" x14ac:dyDescent="0.45">
      <c r="A57" s="359"/>
      <c r="B57" s="349">
        <v>2</v>
      </c>
      <c r="C57" s="345"/>
      <c r="D57" s="345"/>
      <c r="E57" s="88"/>
      <c r="F57" s="350"/>
      <c r="G57" s="350"/>
      <c r="H57" s="345"/>
      <c r="I57" s="345"/>
      <c r="J57" s="346"/>
      <c r="K57" s="347"/>
    </row>
    <row r="58" spans="1:11" s="6" customFormat="1" ht="20.05" customHeight="1" x14ac:dyDescent="0.4">
      <c r="A58" s="359"/>
      <c r="B58" s="349"/>
      <c r="C58" s="345"/>
      <c r="D58" s="345"/>
      <c r="E58" s="89"/>
      <c r="F58" s="89"/>
      <c r="G58" s="73"/>
      <c r="H58" s="345"/>
      <c r="I58" s="345"/>
      <c r="J58" s="346"/>
      <c r="K58" s="348"/>
    </row>
    <row r="59" spans="1:11" s="6" customFormat="1" ht="20.05" customHeight="1" thickBot="1" x14ac:dyDescent="0.45">
      <c r="A59" s="359"/>
      <c r="B59" s="336">
        <v>3</v>
      </c>
      <c r="C59" s="338"/>
      <c r="D59" s="338"/>
      <c r="E59" s="72"/>
      <c r="F59" s="340"/>
      <c r="G59" s="340"/>
      <c r="H59" s="338"/>
      <c r="I59" s="338"/>
      <c r="J59" s="341"/>
      <c r="K59" s="343"/>
    </row>
    <row r="60" spans="1:11" s="6" customFormat="1" ht="20.05" customHeight="1" thickBot="1" x14ac:dyDescent="0.45">
      <c r="A60" s="360"/>
      <c r="B60" s="337"/>
      <c r="C60" s="339"/>
      <c r="D60" s="339"/>
      <c r="E60" s="74"/>
      <c r="F60" s="74"/>
      <c r="G60" s="75"/>
      <c r="H60" s="339"/>
      <c r="I60" s="339"/>
      <c r="J60" s="342"/>
      <c r="K60" s="344"/>
    </row>
    <row r="61" spans="1:11" s="6" customFormat="1" ht="15" customHeight="1" x14ac:dyDescent="0.4">
      <c r="B61" s="9"/>
    </row>
    <row r="62" spans="1:11" s="6" customFormat="1" ht="15.9" customHeight="1" x14ac:dyDescent="0.4">
      <c r="B62" s="32" t="s">
        <v>4</v>
      </c>
      <c r="D62" s="11"/>
      <c r="E62" s="11"/>
    </row>
    <row r="63" spans="1:11" s="6" customFormat="1" ht="21.9" customHeight="1" x14ac:dyDescent="0.4">
      <c r="B63" s="129"/>
      <c r="C63" s="313" t="s">
        <v>25</v>
      </c>
      <c r="D63" s="314"/>
      <c r="E63" s="314"/>
      <c r="F63" s="314"/>
      <c r="G63" s="314"/>
      <c r="H63" s="314"/>
      <c r="I63" s="314"/>
      <c r="J63" s="314"/>
      <c r="K63" s="314"/>
    </row>
    <row r="64" spans="1:11" s="6" customFormat="1" ht="31" customHeight="1" x14ac:dyDescent="0.4">
      <c r="B64" s="332" t="s">
        <v>26</v>
      </c>
      <c r="C64" s="332"/>
      <c r="D64" s="332"/>
      <c r="E64" s="332"/>
      <c r="F64" s="332"/>
      <c r="G64" s="332"/>
      <c r="H64" s="332"/>
      <c r="I64" s="332"/>
      <c r="J64" s="332"/>
      <c r="K64" s="332"/>
    </row>
    <row r="65" spans="2:11" s="6" customFormat="1" ht="31" customHeight="1" x14ac:dyDescent="0.4">
      <c r="B65" s="332"/>
      <c r="C65" s="332"/>
      <c r="D65" s="332"/>
      <c r="E65" s="332"/>
      <c r="F65" s="332"/>
      <c r="G65" s="332"/>
      <c r="H65" s="332"/>
      <c r="I65" s="332"/>
      <c r="J65" s="332"/>
      <c r="K65" s="332"/>
    </row>
    <row r="66" spans="2:11" s="6" customFormat="1" ht="14.05" customHeight="1" x14ac:dyDescent="0.4">
      <c r="B66" s="9"/>
    </row>
    <row r="67" spans="2:11" s="6" customFormat="1" ht="40" customHeight="1" x14ac:dyDescent="0.4">
      <c r="B67" s="333" t="s">
        <v>148</v>
      </c>
      <c r="C67" s="333"/>
      <c r="D67" s="14"/>
      <c r="E67" s="5"/>
      <c r="F67" s="5"/>
      <c r="G67" s="5"/>
      <c r="H67" s="334" t="s">
        <v>19</v>
      </c>
      <c r="I67" s="334"/>
      <c r="J67" s="334"/>
      <c r="K67" s="334"/>
    </row>
    <row r="68" spans="2:11" s="6" customFormat="1" ht="25.75" customHeight="1" x14ac:dyDescent="0.4">
      <c r="B68" s="9"/>
      <c r="G68" s="5"/>
      <c r="H68" s="335" t="s">
        <v>23</v>
      </c>
      <c r="I68" s="335"/>
      <c r="J68" s="335"/>
      <c r="K68" s="335"/>
    </row>
  </sheetData>
  <sheetProtection selectLockedCells="1"/>
  <mergeCells count="152">
    <mergeCell ref="K11:K12"/>
    <mergeCell ref="K13:K14"/>
    <mergeCell ref="K15:K16"/>
    <mergeCell ref="K17:K18"/>
    <mergeCell ref="K19:K20"/>
    <mergeCell ref="B11:B12"/>
    <mergeCell ref="C11:C12"/>
    <mergeCell ref="J11:J12"/>
    <mergeCell ref="D11:D12"/>
    <mergeCell ref="F11:G11"/>
    <mergeCell ref="H11:H12"/>
    <mergeCell ref="I11:I12"/>
    <mergeCell ref="H9:I9"/>
    <mergeCell ref="J9:J10"/>
    <mergeCell ref="B1:J1"/>
    <mergeCell ref="B2:J2"/>
    <mergeCell ref="B3:J3"/>
    <mergeCell ref="B5:D5"/>
    <mergeCell ref="B8:K8"/>
    <mergeCell ref="D9:D10"/>
    <mergeCell ref="E9:E10"/>
    <mergeCell ref="B9:B10"/>
    <mergeCell ref="C9:C10"/>
    <mergeCell ref="F9:G9"/>
    <mergeCell ref="B4:L4"/>
    <mergeCell ref="B6:J6"/>
    <mergeCell ref="B24:K25"/>
    <mergeCell ref="H27:K27"/>
    <mergeCell ref="J13:J14"/>
    <mergeCell ref="I15:I16"/>
    <mergeCell ref="J15:J16"/>
    <mergeCell ref="J17:J18"/>
    <mergeCell ref="I19:I20"/>
    <mergeCell ref="J19:J20"/>
    <mergeCell ref="B13:B14"/>
    <mergeCell ref="C13:C14"/>
    <mergeCell ref="F13:G13"/>
    <mergeCell ref="H17:H18"/>
    <mergeCell ref="I13:I14"/>
    <mergeCell ref="B15:B16"/>
    <mergeCell ref="C15:C16"/>
    <mergeCell ref="D15:D16"/>
    <mergeCell ref="F15:G15"/>
    <mergeCell ref="H15:H16"/>
    <mergeCell ref="H13:H14"/>
    <mergeCell ref="D13:D14"/>
    <mergeCell ref="F17:G17"/>
    <mergeCell ref="I17:I18"/>
    <mergeCell ref="B17:B18"/>
    <mergeCell ref="C17:C18"/>
    <mergeCell ref="A8:A20"/>
    <mergeCell ref="A30:A42"/>
    <mergeCell ref="B30:K30"/>
    <mergeCell ref="B31:B32"/>
    <mergeCell ref="C31:C32"/>
    <mergeCell ref="D31:D32"/>
    <mergeCell ref="E31:E32"/>
    <mergeCell ref="F31:G31"/>
    <mergeCell ref="H31:I31"/>
    <mergeCell ref="J31:J32"/>
    <mergeCell ref="B33:B34"/>
    <mergeCell ref="C33:C34"/>
    <mergeCell ref="D33:D34"/>
    <mergeCell ref="F33:G33"/>
    <mergeCell ref="H33:H34"/>
    <mergeCell ref="I33:I34"/>
    <mergeCell ref="D17:D18"/>
    <mergeCell ref="C23:K23"/>
    <mergeCell ref="B27:C27"/>
    <mergeCell ref="B19:B20"/>
    <mergeCell ref="C19:C20"/>
    <mergeCell ref="D19:D20"/>
    <mergeCell ref="F19:G19"/>
    <mergeCell ref="H19:H20"/>
    <mergeCell ref="J33:J34"/>
    <mergeCell ref="K33:K34"/>
    <mergeCell ref="B35:B36"/>
    <mergeCell ref="C35:C36"/>
    <mergeCell ref="D35:D36"/>
    <mergeCell ref="F35:G35"/>
    <mergeCell ref="H35:H36"/>
    <mergeCell ref="I35:I36"/>
    <mergeCell ref="J35:J36"/>
    <mergeCell ref="K35:K36"/>
    <mergeCell ref="F41:G41"/>
    <mergeCell ref="H41:H42"/>
    <mergeCell ref="I37:I38"/>
    <mergeCell ref="J37:J38"/>
    <mergeCell ref="K37:K38"/>
    <mergeCell ref="B39:B40"/>
    <mergeCell ref="C39:C40"/>
    <mergeCell ref="D39:D40"/>
    <mergeCell ref="F39:G39"/>
    <mergeCell ref="H39:H40"/>
    <mergeCell ref="I39:I40"/>
    <mergeCell ref="J39:J40"/>
    <mergeCell ref="K39:K40"/>
    <mergeCell ref="B37:B38"/>
    <mergeCell ref="C37:C38"/>
    <mergeCell ref="D37:D38"/>
    <mergeCell ref="F37:G37"/>
    <mergeCell ref="H37:H38"/>
    <mergeCell ref="H28:K28"/>
    <mergeCell ref="H49:K49"/>
    <mergeCell ref="H50:K50"/>
    <mergeCell ref="A52:A60"/>
    <mergeCell ref="B52:K52"/>
    <mergeCell ref="B53:B54"/>
    <mergeCell ref="C53:C54"/>
    <mergeCell ref="D53:D54"/>
    <mergeCell ref="E53:E54"/>
    <mergeCell ref="F53:G53"/>
    <mergeCell ref="H53:I53"/>
    <mergeCell ref="J53:J54"/>
    <mergeCell ref="B55:B56"/>
    <mergeCell ref="C55:C56"/>
    <mergeCell ref="D55:D56"/>
    <mergeCell ref="B49:C49"/>
    <mergeCell ref="I41:I42"/>
    <mergeCell ref="J41:J42"/>
    <mergeCell ref="K41:K42"/>
    <mergeCell ref="C45:K45"/>
    <mergeCell ref="B46:K47"/>
    <mergeCell ref="B41:B42"/>
    <mergeCell ref="C41:C42"/>
    <mergeCell ref="D41:D42"/>
    <mergeCell ref="I57:I58"/>
    <mergeCell ref="J57:J58"/>
    <mergeCell ref="K57:K58"/>
    <mergeCell ref="B57:B58"/>
    <mergeCell ref="C57:C58"/>
    <mergeCell ref="D57:D58"/>
    <mergeCell ref="F57:G57"/>
    <mergeCell ref="H57:H58"/>
    <mergeCell ref="F55:G55"/>
    <mergeCell ref="H55:H56"/>
    <mergeCell ref="I55:I56"/>
    <mergeCell ref="J55:J56"/>
    <mergeCell ref="K55:K56"/>
    <mergeCell ref="C63:K63"/>
    <mergeCell ref="B64:K65"/>
    <mergeCell ref="B67:C67"/>
    <mergeCell ref="H67:K67"/>
    <mergeCell ref="H68:K68"/>
    <mergeCell ref="B59:B60"/>
    <mergeCell ref="C59:C60"/>
    <mergeCell ref="D59:D60"/>
    <mergeCell ref="F59:G59"/>
    <mergeCell ref="H59:H60"/>
    <mergeCell ref="I59:I60"/>
    <mergeCell ref="J59:J60"/>
    <mergeCell ref="K59:K60"/>
  </mergeCells>
  <printOptions horizontalCentered="1"/>
  <pageMargins left="0.39370078740157483" right="0.39370078740157483" top="0.47244094488188981" bottom="0.19685039370078741" header="0.31496062992125984" footer="0.15748031496062992"/>
  <pageSetup paperSize="9" scale="69" fitToHeight="0" orientation="landscape" r:id="rId1"/>
  <headerFooter alignWithMargins="0"/>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D305D-A82D-4D2F-8419-CA798F03052A}">
  <sheetPr>
    <tabColor rgb="FFFF0000"/>
    <pageSetUpPr fitToPage="1"/>
  </sheetPr>
  <dimension ref="A1:L33"/>
  <sheetViews>
    <sheetView zoomScale="70" zoomScaleNormal="70" workbookViewId="0">
      <selection activeCell="B6" sqref="B6:G6"/>
    </sheetView>
  </sheetViews>
  <sheetFormatPr defaultColWidth="8.83203125" defaultRowHeight="12.3" x14ac:dyDescent="0.4"/>
  <cols>
    <col min="1" max="1" width="10.109375" style="84" customWidth="1"/>
    <col min="2" max="2" width="55.88671875" style="84" customWidth="1"/>
    <col min="3" max="3" width="31.44140625" style="84" customWidth="1"/>
    <col min="4" max="4" width="26.5" style="84" customWidth="1"/>
    <col min="5" max="5" width="37.1640625" style="84" customWidth="1"/>
    <col min="6" max="6" width="15.109375" style="84" customWidth="1"/>
    <col min="7" max="7" width="22.1640625" style="84" customWidth="1"/>
    <col min="8" max="16384" width="8.83203125" style="84"/>
  </cols>
  <sheetData>
    <row r="1" spans="1:10" ht="36.6" customHeight="1" x14ac:dyDescent="0.4">
      <c r="A1" s="391" t="s">
        <v>142</v>
      </c>
      <c r="B1" s="391"/>
      <c r="C1" s="391"/>
      <c r="D1" s="391"/>
      <c r="E1" s="391"/>
      <c r="F1" s="391"/>
      <c r="G1" s="391"/>
    </row>
    <row r="2" spans="1:10" ht="31" customHeight="1" x14ac:dyDescent="0.4">
      <c r="A2" s="392" t="s">
        <v>192</v>
      </c>
      <c r="B2" s="392"/>
      <c r="C2" s="392"/>
      <c r="D2" s="392"/>
      <c r="E2" s="392"/>
      <c r="F2" s="392"/>
      <c r="G2" s="392"/>
    </row>
    <row r="3" spans="1:10" ht="30" customHeight="1" x14ac:dyDescent="0.4">
      <c r="A3" s="393" t="s">
        <v>167</v>
      </c>
      <c r="B3" s="393"/>
      <c r="C3" s="393"/>
      <c r="D3" s="393"/>
      <c r="E3" s="393"/>
      <c r="F3" s="393"/>
      <c r="G3" s="393"/>
    </row>
    <row r="4" spans="1:10" ht="27" customHeight="1" x14ac:dyDescent="0.4">
      <c r="A4" s="381" t="s">
        <v>168</v>
      </c>
      <c r="B4" s="381"/>
      <c r="C4" s="381"/>
      <c r="D4" s="381"/>
      <c r="E4" s="381"/>
      <c r="F4" s="381"/>
      <c r="G4" s="381"/>
    </row>
    <row r="5" spans="1:10" ht="30" customHeight="1" thickBot="1" x14ac:dyDescent="0.45">
      <c r="A5" s="394" t="s">
        <v>22</v>
      </c>
      <c r="B5" s="394"/>
      <c r="C5" s="394"/>
      <c r="D5" s="179"/>
      <c r="E5" s="179"/>
      <c r="F5" s="179"/>
      <c r="G5" s="179"/>
      <c r="H5" s="179"/>
      <c r="I5" s="179"/>
      <c r="J5" s="179"/>
    </row>
    <row r="6" spans="1:10" ht="39" customHeight="1" thickBot="1" x14ac:dyDescent="0.45">
      <c r="A6" s="179"/>
      <c r="B6" s="388">
        <f>'Krycí list nabídky'!B8:O8</f>
        <v>0</v>
      </c>
      <c r="C6" s="389"/>
      <c r="D6" s="389"/>
      <c r="E6" s="389"/>
      <c r="F6" s="389"/>
      <c r="G6" s="390"/>
      <c r="H6" s="180"/>
      <c r="I6" s="181"/>
      <c r="J6" s="181"/>
    </row>
    <row r="7" spans="1:10" ht="12.6" thickBot="1" x14ac:dyDescent="0.45"/>
    <row r="8" spans="1:10" s="185" customFormat="1" ht="39" customHeight="1" thickTop="1" thickBot="1" x14ac:dyDescent="0.45">
      <c r="A8" s="182" t="s">
        <v>169</v>
      </c>
      <c r="B8" s="183" t="s">
        <v>170</v>
      </c>
      <c r="C8" s="183" t="s">
        <v>171</v>
      </c>
      <c r="D8" s="459" t="s">
        <v>197</v>
      </c>
      <c r="E8" s="183" t="s">
        <v>172</v>
      </c>
      <c r="F8" s="183" t="s">
        <v>173</v>
      </c>
      <c r="G8" s="184" t="s">
        <v>174</v>
      </c>
    </row>
    <row r="9" spans="1:10" ht="21" customHeight="1" thickTop="1" x14ac:dyDescent="0.4">
      <c r="A9" s="221">
        <v>1</v>
      </c>
      <c r="B9" s="222" t="s">
        <v>175</v>
      </c>
      <c r="C9" s="222"/>
      <c r="D9" s="222"/>
      <c r="E9" s="222"/>
      <c r="F9" s="222"/>
      <c r="G9" s="223"/>
    </row>
    <row r="10" spans="1:10" ht="21" customHeight="1" x14ac:dyDescent="0.4">
      <c r="A10" s="186">
        <v>2</v>
      </c>
      <c r="B10" s="187"/>
      <c r="C10" s="187"/>
      <c r="D10" s="187"/>
      <c r="E10" s="187"/>
      <c r="F10" s="187"/>
      <c r="G10" s="188"/>
    </row>
    <row r="11" spans="1:10" ht="21" customHeight="1" x14ac:dyDescent="0.4">
      <c r="A11" s="186">
        <v>3</v>
      </c>
      <c r="B11" s="187"/>
      <c r="C11" s="187"/>
      <c r="D11" s="187"/>
      <c r="E11" s="187"/>
      <c r="F11" s="187"/>
      <c r="G11" s="188"/>
    </row>
    <row r="12" spans="1:10" ht="21" customHeight="1" x14ac:dyDescent="0.4">
      <c r="A12" s="186">
        <v>4</v>
      </c>
      <c r="B12" s="187"/>
      <c r="C12" s="187"/>
      <c r="D12" s="187"/>
      <c r="E12" s="187"/>
      <c r="F12" s="187"/>
      <c r="G12" s="188"/>
    </row>
    <row r="13" spans="1:10" ht="21" customHeight="1" x14ac:dyDescent="0.4">
      <c r="A13" s="186">
        <v>5</v>
      </c>
      <c r="B13" s="187"/>
      <c r="C13" s="187"/>
      <c r="D13" s="187"/>
      <c r="E13" s="187"/>
      <c r="F13" s="187"/>
      <c r="G13" s="188"/>
    </row>
    <row r="14" spans="1:10" ht="21" customHeight="1" x14ac:dyDescent="0.4">
      <c r="A14" s="186">
        <v>6</v>
      </c>
      <c r="B14" s="187"/>
      <c r="C14" s="187"/>
      <c r="D14" s="187"/>
      <c r="E14" s="187"/>
      <c r="F14" s="187"/>
      <c r="G14" s="188"/>
    </row>
    <row r="15" spans="1:10" ht="21" customHeight="1" x14ac:dyDescent="0.4">
      <c r="A15" s="186">
        <v>7</v>
      </c>
      <c r="B15" s="187"/>
      <c r="C15" s="187"/>
      <c r="D15" s="187"/>
      <c r="E15" s="187"/>
      <c r="F15" s="187"/>
      <c r="G15" s="188"/>
    </row>
    <row r="16" spans="1:10" ht="21" customHeight="1" thickBot="1" x14ac:dyDescent="0.45">
      <c r="A16" s="189">
        <v>8</v>
      </c>
      <c r="B16" s="190"/>
      <c r="C16" s="190"/>
      <c r="D16" s="190"/>
      <c r="E16" s="190"/>
      <c r="F16" s="190"/>
      <c r="G16" s="191"/>
    </row>
    <row r="17" spans="1:12" ht="12" customHeight="1" thickTop="1" x14ac:dyDescent="0.4"/>
    <row r="18" spans="1:12" ht="14.1" x14ac:dyDescent="0.4">
      <c r="D18" s="86" t="s">
        <v>4</v>
      </c>
      <c r="L18" s="192"/>
    </row>
    <row r="19" spans="1:12" ht="28" customHeight="1" x14ac:dyDescent="0.4">
      <c r="D19" s="220"/>
      <c r="E19" s="382" t="s">
        <v>162</v>
      </c>
      <c r="F19" s="383"/>
      <c r="G19" s="383"/>
    </row>
    <row r="20" spans="1:12" ht="34.799999999999997" customHeight="1" x14ac:dyDescent="0.4">
      <c r="A20" s="460" t="s">
        <v>198</v>
      </c>
      <c r="B20" s="460"/>
      <c r="C20" s="460"/>
      <c r="D20" s="460"/>
      <c r="E20" s="460"/>
      <c r="F20" s="460"/>
      <c r="G20" s="460"/>
    </row>
    <row r="21" spans="1:12" ht="6" customHeight="1" x14ac:dyDescent="0.4"/>
    <row r="22" spans="1:12" ht="59.2" customHeight="1" x14ac:dyDescent="0.4">
      <c r="A22" s="384" t="s">
        <v>176</v>
      </c>
      <c r="B22" s="384"/>
      <c r="C22" s="384"/>
      <c r="D22" s="384"/>
      <c r="E22" s="384"/>
      <c r="F22" s="384"/>
      <c r="G22" s="384"/>
    </row>
    <row r="23" spans="1:12" ht="10" customHeight="1" x14ac:dyDescent="0.4"/>
    <row r="24" spans="1:12" ht="39" customHeight="1" x14ac:dyDescent="0.4">
      <c r="A24" s="385" t="str">
        <f>'Krycí list nabídky'!A76:G76</f>
        <v>V ……………………...………, dne ……………..………….. 2023</v>
      </c>
      <c r="B24" s="385"/>
      <c r="D24" s="386" t="s">
        <v>177</v>
      </c>
      <c r="E24" s="386"/>
      <c r="F24" s="386"/>
      <c r="G24" s="386"/>
      <c r="H24" s="193"/>
    </row>
    <row r="25" spans="1:12" ht="13" customHeight="1" x14ac:dyDescent="0.4">
      <c r="D25" s="387" t="s">
        <v>23</v>
      </c>
      <c r="E25" s="387"/>
      <c r="F25" s="387"/>
      <c r="G25" s="387"/>
      <c r="H25" s="194"/>
    </row>
    <row r="26" spans="1:12" x14ac:dyDescent="0.4">
      <c r="D26" s="387"/>
      <c r="E26" s="387"/>
      <c r="F26" s="387"/>
      <c r="G26" s="387"/>
      <c r="H26" s="194"/>
    </row>
    <row r="32" spans="1:12" x14ac:dyDescent="0.4">
      <c r="C32" s="86"/>
      <c r="D32" s="86"/>
      <c r="E32" s="86"/>
      <c r="F32" s="86"/>
    </row>
    <row r="33" spans="2:6" x14ac:dyDescent="0.4">
      <c r="B33" s="86"/>
      <c r="E33" s="86"/>
      <c r="F33" s="86"/>
    </row>
  </sheetData>
  <mergeCells count="12">
    <mergeCell ref="B6:G6"/>
    <mergeCell ref="A1:G1"/>
    <mergeCell ref="A2:G2"/>
    <mergeCell ref="A3:G3"/>
    <mergeCell ref="A4:G4"/>
    <mergeCell ref="A5:C5"/>
    <mergeCell ref="E19:G19"/>
    <mergeCell ref="A22:G22"/>
    <mergeCell ref="A24:B24"/>
    <mergeCell ref="D24:G24"/>
    <mergeCell ref="D25:G26"/>
    <mergeCell ref="A20:G20"/>
  </mergeCells>
  <pageMargins left="0.7" right="0.7" top="0.78740157499999996" bottom="0.78740157499999996" header="0.3" footer="0.3"/>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EC1D-B001-4724-9AC2-9D154F4A9908}">
  <sheetPr>
    <tabColor rgb="FFFF0000"/>
    <pageSetUpPr fitToPage="1"/>
  </sheetPr>
  <dimension ref="A1:I39"/>
  <sheetViews>
    <sheetView zoomScale="80" zoomScaleNormal="80" workbookViewId="0">
      <selection activeCell="B6" sqref="B6:D6"/>
    </sheetView>
  </sheetViews>
  <sheetFormatPr defaultColWidth="8.83203125" defaultRowHeight="11.1" x14ac:dyDescent="0.4"/>
  <cols>
    <col min="1" max="1" width="3.109375" style="195" customWidth="1"/>
    <col min="2" max="2" width="28.1640625" style="195" customWidth="1"/>
    <col min="3" max="3" width="60.83203125" style="195" customWidth="1"/>
    <col min="4" max="4" width="74.109375" style="195" customWidth="1"/>
    <col min="5" max="5" width="18.109375" style="195" customWidth="1"/>
    <col min="6" max="16384" width="8.83203125" style="195"/>
  </cols>
  <sheetData>
    <row r="1" spans="1:9" ht="30" customHeight="1" x14ac:dyDescent="0.4">
      <c r="A1" s="402" t="s">
        <v>142</v>
      </c>
      <c r="B1" s="402"/>
      <c r="C1" s="402"/>
      <c r="D1" s="402"/>
      <c r="E1" s="163"/>
    </row>
    <row r="2" spans="1:9" ht="23.1" customHeight="1" x14ac:dyDescent="0.4">
      <c r="A2" s="403" t="s">
        <v>191</v>
      </c>
      <c r="B2" s="403"/>
      <c r="C2" s="403"/>
      <c r="D2" s="403"/>
      <c r="E2" s="163"/>
    </row>
    <row r="3" spans="1:9" ht="22" customHeight="1" x14ac:dyDescent="0.4">
      <c r="A3" s="391" t="s">
        <v>178</v>
      </c>
      <c r="B3" s="391"/>
      <c r="C3" s="391"/>
      <c r="D3" s="391"/>
      <c r="E3" s="164"/>
    </row>
    <row r="4" spans="1:9" ht="21" customHeight="1" x14ac:dyDescent="0.4">
      <c r="A4" s="404" t="s">
        <v>179</v>
      </c>
      <c r="B4" s="404"/>
      <c r="C4" s="404"/>
      <c r="D4" s="404"/>
      <c r="E4" s="164"/>
    </row>
    <row r="5" spans="1:9" ht="22" customHeight="1" thickBot="1" x14ac:dyDescent="0.45">
      <c r="A5" s="196"/>
      <c r="B5" s="394" t="s">
        <v>22</v>
      </c>
      <c r="C5" s="394"/>
      <c r="D5" s="179"/>
      <c r="E5" s="179"/>
      <c r="F5" s="179"/>
      <c r="G5" s="179"/>
      <c r="H5" s="179"/>
      <c r="I5" s="179"/>
    </row>
    <row r="6" spans="1:9" ht="32.200000000000003" customHeight="1" thickBot="1" x14ac:dyDescent="0.45">
      <c r="A6" s="196"/>
      <c r="B6" s="388">
        <f>'Krycí list nabídky'!B8:O8</f>
        <v>0</v>
      </c>
      <c r="C6" s="389"/>
      <c r="D6" s="390"/>
      <c r="E6" s="181"/>
      <c r="F6" s="181"/>
      <c r="G6" s="181"/>
      <c r="H6" s="181"/>
      <c r="I6" s="181"/>
    </row>
    <row r="7" spans="1:9" ht="11.4" thickBot="1" x14ac:dyDescent="0.45">
      <c r="A7" s="164"/>
      <c r="B7" s="164"/>
      <c r="C7" s="164"/>
      <c r="D7" s="164"/>
    </row>
    <row r="8" spans="1:9" ht="30.7" customHeight="1" x14ac:dyDescent="0.4">
      <c r="A8" s="164"/>
      <c r="B8" s="395" t="s">
        <v>157</v>
      </c>
      <c r="C8" s="197" t="s">
        <v>158</v>
      </c>
      <c r="D8" s="198" t="s">
        <v>159</v>
      </c>
    </row>
    <row r="9" spans="1:9" ht="49" customHeight="1" thickBot="1" x14ac:dyDescent="0.45">
      <c r="A9" s="199"/>
      <c r="B9" s="396"/>
      <c r="C9" s="200" t="s">
        <v>180</v>
      </c>
      <c r="D9" s="201" t="s">
        <v>181</v>
      </c>
    </row>
    <row r="10" spans="1:9" ht="55" customHeight="1" thickTop="1" x14ac:dyDescent="0.4">
      <c r="A10" s="199"/>
      <c r="B10" s="202">
        <v>2021</v>
      </c>
      <c r="C10" s="217">
        <v>20</v>
      </c>
      <c r="D10" s="228"/>
    </row>
    <row r="11" spans="1:9" ht="55" customHeight="1" x14ac:dyDescent="0.4">
      <c r="A11" s="199"/>
      <c r="B11" s="203">
        <v>2020</v>
      </c>
      <c r="C11" s="218">
        <v>20</v>
      </c>
      <c r="D11" s="229"/>
    </row>
    <row r="12" spans="1:9" ht="55" customHeight="1" thickBot="1" x14ac:dyDescent="0.45">
      <c r="A12" s="199"/>
      <c r="B12" s="204">
        <v>2021</v>
      </c>
      <c r="C12" s="219">
        <v>20</v>
      </c>
      <c r="D12" s="230"/>
    </row>
    <row r="13" spans="1:9" x14ac:dyDescent="0.4">
      <c r="A13" s="199"/>
      <c r="B13" s="199"/>
      <c r="C13" s="199"/>
      <c r="D13" s="199"/>
    </row>
    <row r="14" spans="1:9" ht="18" customHeight="1" x14ac:dyDescent="0.4">
      <c r="A14" s="199"/>
      <c r="B14" s="205" t="s">
        <v>4</v>
      </c>
      <c r="C14" s="199"/>
      <c r="D14" s="199"/>
    </row>
    <row r="15" spans="1:9" ht="29.2" customHeight="1" x14ac:dyDescent="0.4">
      <c r="A15" s="199"/>
      <c r="B15" s="231"/>
      <c r="C15" s="397" t="s">
        <v>162</v>
      </c>
      <c r="D15" s="398"/>
    </row>
    <row r="16" spans="1:9" ht="9.6999999999999993" customHeight="1" x14ac:dyDescent="0.4">
      <c r="A16" s="399"/>
      <c r="B16" s="399"/>
    </row>
    <row r="17" spans="1:8" ht="58" customHeight="1" x14ac:dyDescent="0.4">
      <c r="A17" s="400" t="s">
        <v>24</v>
      </c>
      <c r="B17" s="400"/>
      <c r="C17" s="400"/>
      <c r="D17" s="400"/>
      <c r="E17" s="206"/>
      <c r="F17" s="206"/>
      <c r="G17" s="206"/>
      <c r="H17" s="206"/>
    </row>
    <row r="18" spans="1:8" ht="6" customHeight="1" x14ac:dyDescent="0.4">
      <c r="A18" s="207"/>
      <c r="B18" s="207"/>
      <c r="C18" s="207"/>
      <c r="D18" s="207"/>
      <c r="E18" s="206"/>
      <c r="F18" s="206"/>
      <c r="G18" s="206"/>
      <c r="H18" s="206"/>
    </row>
    <row r="19" spans="1:8" ht="40.799999999999997" customHeight="1" x14ac:dyDescent="0.45">
      <c r="A19" s="207"/>
      <c r="B19" s="401" t="str">
        <f>'[5]Krycí list nabídky'!A52</f>
        <v>V …………...………… dne ……………..………….. 2023</v>
      </c>
      <c r="C19" s="401"/>
      <c r="D19" s="227" t="s">
        <v>164</v>
      </c>
      <c r="E19" s="175"/>
      <c r="F19" s="206"/>
      <c r="G19" s="206"/>
      <c r="H19" s="206"/>
    </row>
    <row r="20" spans="1:8" s="208" customFormat="1" ht="43" customHeight="1" x14ac:dyDescent="0.4">
      <c r="D20" s="209" t="s">
        <v>23</v>
      </c>
      <c r="E20" s="210"/>
    </row>
    <row r="21" spans="1:8" ht="12" customHeight="1" x14ac:dyDescent="0.4">
      <c r="D21" s="210"/>
    </row>
    <row r="39" spans="4:4" x14ac:dyDescent="0.4">
      <c r="D39" s="211"/>
    </row>
  </sheetData>
  <mergeCells count="11">
    <mergeCell ref="B6:D6"/>
    <mergeCell ref="A1:D1"/>
    <mergeCell ref="A2:D2"/>
    <mergeCell ref="A3:D3"/>
    <mergeCell ref="A4:D4"/>
    <mergeCell ref="B5:C5"/>
    <mergeCell ref="B8:B9"/>
    <mergeCell ref="C15:D15"/>
    <mergeCell ref="A16:B16"/>
    <mergeCell ref="A17:D17"/>
    <mergeCell ref="B19:C19"/>
  </mergeCells>
  <pageMargins left="0.7" right="0.7" top="0.78740157499999996" bottom="0.78740157499999996" header="0.3" footer="0.3"/>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O70"/>
  <sheetViews>
    <sheetView showFormulas="1" zoomScale="50" zoomScaleNormal="50" zoomScalePageLayoutView="120" workbookViewId="0">
      <selection activeCell="D6" sqref="D6:J6"/>
    </sheetView>
  </sheetViews>
  <sheetFormatPr defaultColWidth="7.33203125" defaultRowHeight="12.3" x14ac:dyDescent="0.4"/>
  <cols>
    <col min="1" max="1" width="3.6640625" style="33" customWidth="1"/>
    <col min="2" max="2" width="6.1640625" style="33" customWidth="1"/>
    <col min="3" max="3" width="4.5" style="33" customWidth="1"/>
    <col min="4" max="4" width="29.5" style="33" customWidth="1"/>
    <col min="5" max="5" width="5.33203125" style="33" customWidth="1"/>
    <col min="6" max="6" width="10.6640625" style="33" customWidth="1"/>
    <col min="7" max="7" width="20.1640625" style="33" customWidth="1"/>
    <col min="8" max="8" width="16.1640625" style="33" customWidth="1"/>
    <col min="9" max="9" width="7.6640625" style="33" customWidth="1"/>
    <col min="10" max="10" width="7.6640625" style="34" customWidth="1"/>
    <col min="11" max="11" width="20.1640625" style="33" customWidth="1"/>
    <col min="12" max="12" width="16.1640625" style="33" customWidth="1"/>
    <col min="13" max="16" width="7.6640625" style="33" customWidth="1"/>
    <col min="17" max="16384" width="7.33203125" style="33"/>
  </cols>
  <sheetData>
    <row r="1" spans="1:15" ht="48.3" customHeight="1" x14ac:dyDescent="0.4">
      <c r="A1" s="445" t="s">
        <v>50</v>
      </c>
      <c r="B1" s="445"/>
      <c r="C1" s="445"/>
      <c r="D1" s="445"/>
      <c r="E1" s="445"/>
      <c r="F1" s="445"/>
      <c r="G1" s="445"/>
      <c r="H1" s="445"/>
      <c r="I1" s="445"/>
      <c r="J1" s="445"/>
      <c r="K1" s="445"/>
      <c r="L1" s="445"/>
      <c r="M1" s="445"/>
      <c r="N1" s="445"/>
    </row>
    <row r="2" spans="1:15" ht="28" customHeight="1" x14ac:dyDescent="0.4">
      <c r="A2" s="423" t="s">
        <v>194</v>
      </c>
      <c r="B2" s="423"/>
      <c r="C2" s="423"/>
      <c r="D2" s="423"/>
      <c r="E2" s="423"/>
      <c r="F2" s="423"/>
      <c r="G2" s="423"/>
      <c r="H2" s="423"/>
      <c r="I2" s="423"/>
      <c r="J2" s="423"/>
      <c r="K2" s="423"/>
      <c r="L2" s="423"/>
      <c r="M2" s="423"/>
      <c r="N2" s="423"/>
      <c r="O2" s="423"/>
    </row>
    <row r="4" spans="1:15" ht="33" customHeight="1" x14ac:dyDescent="0.4">
      <c r="A4" s="424" t="s">
        <v>51</v>
      </c>
      <c r="B4" s="424"/>
      <c r="D4" s="455" t="s">
        <v>142</v>
      </c>
      <c r="E4" s="455"/>
      <c r="F4" s="455"/>
      <c r="G4" s="455"/>
      <c r="H4" s="455"/>
      <c r="I4" s="455"/>
      <c r="J4" s="455"/>
      <c r="K4" s="455"/>
      <c r="L4" s="455"/>
      <c r="M4" s="455"/>
      <c r="N4" s="87"/>
      <c r="O4" s="87"/>
    </row>
    <row r="5" spans="1:15" ht="14.1" x14ac:dyDescent="0.4">
      <c r="A5" s="35"/>
      <c r="B5" s="35"/>
      <c r="C5" s="35"/>
    </row>
    <row r="6" spans="1:15" ht="30.75" customHeight="1" x14ac:dyDescent="0.4">
      <c r="A6" s="424" t="s">
        <v>52</v>
      </c>
      <c r="B6" s="424"/>
      <c r="C6" s="36"/>
      <c r="D6" s="425"/>
      <c r="E6" s="426"/>
      <c r="F6" s="426"/>
      <c r="G6" s="426"/>
      <c r="H6" s="426"/>
      <c r="I6" s="426"/>
      <c r="J6" s="427"/>
      <c r="K6" s="37"/>
      <c r="L6" s="428"/>
      <c r="M6" s="428"/>
      <c r="N6" s="428"/>
    </row>
    <row r="7" spans="1:15" ht="13.5" customHeight="1" x14ac:dyDescent="0.4">
      <c r="B7" s="36"/>
      <c r="C7" s="36"/>
      <c r="D7" s="38"/>
      <c r="E7" s="38"/>
      <c r="F7" s="38"/>
      <c r="G7" s="38"/>
      <c r="H7" s="38"/>
      <c r="I7" s="38"/>
      <c r="J7" s="39"/>
      <c r="K7" s="38"/>
      <c r="L7" s="38"/>
      <c r="M7" s="38"/>
      <c r="N7" s="38"/>
      <c r="O7" s="38"/>
    </row>
    <row r="8" spans="1:15" ht="10.5" customHeight="1" thickBot="1" x14ac:dyDescent="0.45"/>
    <row r="9" spans="1:15" s="41" customFormat="1" ht="34.5" customHeight="1" x14ac:dyDescent="0.4">
      <c r="A9" s="415" t="s">
        <v>6</v>
      </c>
      <c r="B9" s="418" t="s">
        <v>53</v>
      </c>
      <c r="C9" s="405" t="s">
        <v>7</v>
      </c>
      <c r="D9" s="405"/>
      <c r="E9" s="40"/>
      <c r="F9" s="420" t="s">
        <v>54</v>
      </c>
      <c r="G9" s="431" t="s">
        <v>8</v>
      </c>
      <c r="H9" s="432"/>
      <c r="I9" s="433"/>
      <c r="J9" s="437" t="s">
        <v>9</v>
      </c>
      <c r="K9" s="405" t="s">
        <v>55</v>
      </c>
      <c r="L9" s="405"/>
      <c r="M9" s="406"/>
      <c r="N9" s="406"/>
      <c r="O9" s="407"/>
    </row>
    <row r="10" spans="1:15" s="41" customFormat="1" ht="37.5" customHeight="1" x14ac:dyDescent="0.4">
      <c r="A10" s="416"/>
      <c r="B10" s="419"/>
      <c r="C10" s="440" t="s">
        <v>56</v>
      </c>
      <c r="D10" s="441"/>
      <c r="E10" s="444" t="s">
        <v>97</v>
      </c>
      <c r="F10" s="421"/>
      <c r="G10" s="434"/>
      <c r="H10" s="435"/>
      <c r="I10" s="436"/>
      <c r="J10" s="438"/>
      <c r="K10" s="408" t="s">
        <v>57</v>
      </c>
      <c r="L10" s="409"/>
      <c r="M10" s="410"/>
      <c r="N10" s="411" t="s">
        <v>58</v>
      </c>
      <c r="O10" s="413" t="s">
        <v>59</v>
      </c>
    </row>
    <row r="11" spans="1:15" s="41" customFormat="1" ht="90" customHeight="1" thickBot="1" x14ac:dyDescent="0.45">
      <c r="A11" s="417"/>
      <c r="B11" s="412"/>
      <c r="C11" s="442"/>
      <c r="D11" s="443"/>
      <c r="E11" s="442"/>
      <c r="F11" s="422"/>
      <c r="G11" s="42" t="s">
        <v>10</v>
      </c>
      <c r="H11" s="42" t="s">
        <v>11</v>
      </c>
      <c r="I11" s="43" t="s">
        <v>100</v>
      </c>
      <c r="J11" s="439"/>
      <c r="K11" s="42" t="s">
        <v>10</v>
      </c>
      <c r="L11" s="42" t="s">
        <v>11</v>
      </c>
      <c r="M11" s="43" t="s">
        <v>100</v>
      </c>
      <c r="N11" s="412"/>
      <c r="O11" s="414"/>
    </row>
    <row r="12" spans="1:15" s="41" customFormat="1" ht="30" customHeight="1" x14ac:dyDescent="0.4">
      <c r="A12" s="44" t="s">
        <v>60</v>
      </c>
      <c r="B12" s="45" t="s">
        <v>61</v>
      </c>
      <c r="C12" s="453" t="s">
        <v>62</v>
      </c>
      <c r="D12" s="454"/>
      <c r="E12" s="70"/>
      <c r="F12" s="46" t="s">
        <v>63</v>
      </c>
      <c r="G12" s="47" t="s">
        <v>63</v>
      </c>
      <c r="H12" s="47" t="s">
        <v>63</v>
      </c>
      <c r="I12" s="47" t="s">
        <v>63</v>
      </c>
      <c r="J12" s="47" t="s">
        <v>63</v>
      </c>
      <c r="K12" s="48"/>
      <c r="L12" s="48"/>
      <c r="M12" s="48"/>
      <c r="N12" s="48"/>
      <c r="O12" s="49"/>
    </row>
    <row r="13" spans="1:15" s="41" customFormat="1" ht="29.05" customHeight="1" x14ac:dyDescent="0.4">
      <c r="A13" s="50" t="s">
        <v>69</v>
      </c>
      <c r="B13" s="51" t="s">
        <v>64</v>
      </c>
      <c r="C13" s="429" t="s">
        <v>65</v>
      </c>
      <c r="D13" s="430"/>
      <c r="E13" s="71"/>
      <c r="F13" s="52" t="s">
        <v>63</v>
      </c>
      <c r="G13" s="53" t="s">
        <v>63</v>
      </c>
      <c r="H13" s="54" t="s">
        <v>66</v>
      </c>
      <c r="I13" s="54" t="s">
        <v>66</v>
      </c>
      <c r="J13" s="47" t="s">
        <v>63</v>
      </c>
      <c r="K13" s="55"/>
      <c r="L13" s="55"/>
      <c r="M13" s="55"/>
      <c r="N13" s="55"/>
      <c r="O13" s="56"/>
    </row>
    <row r="14" spans="1:15" s="41" customFormat="1" ht="29.05" customHeight="1" x14ac:dyDescent="0.4">
      <c r="A14" s="50" t="s">
        <v>73</v>
      </c>
      <c r="B14" s="51" t="s">
        <v>67</v>
      </c>
      <c r="C14" s="429" t="s">
        <v>68</v>
      </c>
      <c r="D14" s="430"/>
      <c r="E14" s="71"/>
      <c r="F14" s="52" t="s">
        <v>63</v>
      </c>
      <c r="G14" s="53" t="s">
        <v>63</v>
      </c>
      <c r="H14" s="54" t="s">
        <v>66</v>
      </c>
      <c r="I14" s="54" t="s">
        <v>66</v>
      </c>
      <c r="J14" s="47" t="s">
        <v>63</v>
      </c>
      <c r="K14" s="55"/>
      <c r="L14" s="55"/>
      <c r="M14" s="55"/>
      <c r="N14" s="55"/>
      <c r="O14" s="56"/>
    </row>
    <row r="15" spans="1:15" s="41" customFormat="1" ht="28" customHeight="1" x14ac:dyDescent="0.4">
      <c r="A15" s="50" t="s">
        <v>75</v>
      </c>
      <c r="B15" s="456" t="s">
        <v>70</v>
      </c>
      <c r="C15" s="429" t="s">
        <v>71</v>
      </c>
      <c r="D15" s="430"/>
      <c r="E15" s="71"/>
      <c r="F15" s="53" t="s">
        <v>63</v>
      </c>
      <c r="G15" s="57" t="s">
        <v>72</v>
      </c>
      <c r="H15" s="54" t="s">
        <v>66</v>
      </c>
      <c r="I15" s="54" t="s">
        <v>66</v>
      </c>
      <c r="J15" s="47" t="s">
        <v>63</v>
      </c>
      <c r="K15" s="55"/>
      <c r="L15" s="55"/>
      <c r="M15" s="55"/>
      <c r="N15" s="55"/>
      <c r="O15" s="56"/>
    </row>
    <row r="16" spans="1:15" s="41" customFormat="1" ht="29.05" customHeight="1" x14ac:dyDescent="0.4">
      <c r="A16" s="50" t="s">
        <v>76</v>
      </c>
      <c r="B16" s="457"/>
      <c r="C16" s="429" t="s">
        <v>74</v>
      </c>
      <c r="D16" s="430"/>
      <c r="E16" s="71"/>
      <c r="F16" s="53" t="s">
        <v>63</v>
      </c>
      <c r="G16" s="57" t="s">
        <v>72</v>
      </c>
      <c r="H16" s="54" t="s">
        <v>66</v>
      </c>
      <c r="I16" s="54" t="s">
        <v>66</v>
      </c>
      <c r="J16" s="47" t="s">
        <v>63</v>
      </c>
      <c r="K16" s="55"/>
      <c r="L16" s="55"/>
      <c r="M16" s="55"/>
      <c r="N16" s="55"/>
      <c r="O16" s="56"/>
    </row>
    <row r="17" spans="1:15" s="41" customFormat="1" ht="29.05" customHeight="1" x14ac:dyDescent="0.4">
      <c r="A17" s="50" t="s">
        <v>77</v>
      </c>
      <c r="B17" s="457"/>
      <c r="C17" s="429" t="s">
        <v>74</v>
      </c>
      <c r="D17" s="430"/>
      <c r="E17" s="71"/>
      <c r="F17" s="53" t="s">
        <v>63</v>
      </c>
      <c r="G17" s="57" t="s">
        <v>72</v>
      </c>
      <c r="H17" s="54" t="s">
        <v>66</v>
      </c>
      <c r="I17" s="54" t="s">
        <v>66</v>
      </c>
      <c r="J17" s="47" t="s">
        <v>63</v>
      </c>
      <c r="K17" s="55"/>
      <c r="L17" s="55"/>
      <c r="M17" s="55"/>
      <c r="N17" s="55"/>
      <c r="O17" s="56"/>
    </row>
    <row r="18" spans="1:15" s="41" customFormat="1" ht="29.05" customHeight="1" x14ac:dyDescent="0.4">
      <c r="A18" s="50" t="s">
        <v>81</v>
      </c>
      <c r="B18" s="458"/>
      <c r="C18" s="429" t="s">
        <v>74</v>
      </c>
      <c r="D18" s="430"/>
      <c r="E18" s="71"/>
      <c r="F18" s="52" t="s">
        <v>63</v>
      </c>
      <c r="G18" s="57" t="s">
        <v>72</v>
      </c>
      <c r="H18" s="54" t="s">
        <v>66</v>
      </c>
      <c r="I18" s="54" t="s">
        <v>66</v>
      </c>
      <c r="J18" s="47" t="s">
        <v>63</v>
      </c>
      <c r="K18" s="55"/>
      <c r="L18" s="55"/>
      <c r="M18" s="55"/>
      <c r="N18" s="55"/>
      <c r="O18" s="56"/>
    </row>
    <row r="19" spans="1:15" s="41" customFormat="1" ht="29.05" customHeight="1" x14ac:dyDescent="0.4">
      <c r="A19" s="50" t="s">
        <v>85</v>
      </c>
      <c r="B19" s="51" t="s">
        <v>78</v>
      </c>
      <c r="C19" s="429" t="s">
        <v>79</v>
      </c>
      <c r="D19" s="430"/>
      <c r="E19" s="71"/>
      <c r="F19" s="52" t="s">
        <v>63</v>
      </c>
      <c r="G19" s="58" t="s">
        <v>80</v>
      </c>
      <c r="H19" s="54" t="s">
        <v>66</v>
      </c>
      <c r="I19" s="54" t="s">
        <v>66</v>
      </c>
      <c r="J19" s="47" t="s">
        <v>63</v>
      </c>
      <c r="K19" s="55"/>
      <c r="L19" s="55"/>
      <c r="M19" s="55"/>
      <c r="N19" s="55"/>
      <c r="O19" s="56"/>
    </row>
    <row r="20" spans="1:15" s="41" customFormat="1" ht="29.05" customHeight="1" x14ac:dyDescent="0.4">
      <c r="A20" s="50" t="s">
        <v>88</v>
      </c>
      <c r="B20" s="51" t="s">
        <v>82</v>
      </c>
      <c r="C20" s="429" t="s">
        <v>83</v>
      </c>
      <c r="D20" s="430"/>
      <c r="E20" s="71"/>
      <c r="F20" s="52" t="s">
        <v>63</v>
      </c>
      <c r="G20" s="58" t="s">
        <v>84</v>
      </c>
      <c r="H20" s="54" t="s">
        <v>66</v>
      </c>
      <c r="I20" s="54" t="s">
        <v>66</v>
      </c>
      <c r="J20" s="47" t="s">
        <v>63</v>
      </c>
      <c r="K20" s="55"/>
      <c r="L20" s="55"/>
      <c r="M20" s="55"/>
      <c r="N20" s="55"/>
      <c r="O20" s="56"/>
    </row>
    <row r="21" spans="1:15" ht="29.05" customHeight="1" x14ac:dyDescent="0.4">
      <c r="A21" s="50" t="s">
        <v>90</v>
      </c>
      <c r="B21" s="58" t="s">
        <v>86</v>
      </c>
      <c r="C21" s="429" t="s">
        <v>87</v>
      </c>
      <c r="D21" s="430"/>
      <c r="E21" s="71"/>
      <c r="F21" s="52" t="s">
        <v>63</v>
      </c>
      <c r="G21" s="57" t="s">
        <v>72</v>
      </c>
      <c r="H21" s="54" t="s">
        <v>66</v>
      </c>
      <c r="I21" s="54" t="s">
        <v>66</v>
      </c>
      <c r="J21" s="47" t="s">
        <v>63</v>
      </c>
      <c r="K21" s="55"/>
      <c r="L21" s="55"/>
      <c r="M21" s="55"/>
      <c r="N21" s="55"/>
      <c r="O21" s="56"/>
    </row>
    <row r="22" spans="1:15" ht="38.049999999999997" customHeight="1" x14ac:dyDescent="0.4">
      <c r="A22" s="50" t="s">
        <v>91</v>
      </c>
      <c r="B22" s="59" t="s">
        <v>89</v>
      </c>
      <c r="C22" s="452" t="s">
        <v>101</v>
      </c>
      <c r="D22" s="452"/>
      <c r="E22" s="71"/>
      <c r="F22" s="52" t="s">
        <v>63</v>
      </c>
      <c r="G22" s="57" t="s">
        <v>72</v>
      </c>
      <c r="H22" s="54" t="s">
        <v>66</v>
      </c>
      <c r="I22" s="54" t="s">
        <v>66</v>
      </c>
      <c r="J22" s="47" t="s">
        <v>63</v>
      </c>
      <c r="K22" s="55"/>
      <c r="L22" s="55"/>
      <c r="M22" s="55"/>
      <c r="N22" s="55"/>
      <c r="O22" s="56"/>
    </row>
    <row r="23" spans="1:15" ht="27" customHeight="1" x14ac:dyDescent="0.4">
      <c r="A23" s="50" t="s">
        <v>92</v>
      </c>
      <c r="B23" s="446" t="s">
        <v>105</v>
      </c>
      <c r="C23" s="429" t="s">
        <v>94</v>
      </c>
      <c r="D23" s="448"/>
      <c r="E23" s="69"/>
      <c r="F23" s="53" t="s">
        <v>63</v>
      </c>
      <c r="G23" s="57" t="s">
        <v>63</v>
      </c>
      <c r="H23" s="57" t="s">
        <v>63</v>
      </c>
      <c r="I23" s="57" t="s">
        <v>63</v>
      </c>
      <c r="J23" s="57" t="s">
        <v>63</v>
      </c>
      <c r="K23" s="55"/>
      <c r="L23" s="55"/>
      <c r="M23" s="55"/>
      <c r="N23" s="55"/>
      <c r="O23" s="56"/>
    </row>
    <row r="24" spans="1:15" ht="27" customHeight="1" x14ac:dyDescent="0.4">
      <c r="A24" s="50" t="s">
        <v>93</v>
      </c>
      <c r="B24" s="447"/>
      <c r="C24" s="60" t="s">
        <v>60</v>
      </c>
      <c r="D24" s="61" t="s">
        <v>56</v>
      </c>
      <c r="E24" s="68"/>
      <c r="F24" s="53" t="s">
        <v>63</v>
      </c>
      <c r="G24" s="57" t="s">
        <v>63</v>
      </c>
      <c r="H24" s="57" t="s">
        <v>63</v>
      </c>
      <c r="I24" s="57" t="s">
        <v>63</v>
      </c>
      <c r="J24" s="57" t="s">
        <v>63</v>
      </c>
      <c r="K24" s="55"/>
      <c r="L24" s="55"/>
      <c r="M24" s="55"/>
      <c r="N24" s="55"/>
      <c r="O24" s="56"/>
    </row>
    <row r="25" spans="1:15" ht="27" customHeight="1" x14ac:dyDescent="0.4">
      <c r="A25" s="50" t="s">
        <v>95</v>
      </c>
      <c r="B25" s="447"/>
      <c r="C25" s="60" t="s">
        <v>69</v>
      </c>
      <c r="D25" s="61" t="s">
        <v>56</v>
      </c>
      <c r="E25" s="68"/>
      <c r="F25" s="53" t="s">
        <v>63</v>
      </c>
      <c r="G25" s="57" t="s">
        <v>63</v>
      </c>
      <c r="H25" s="57" t="s">
        <v>63</v>
      </c>
      <c r="I25" s="57" t="s">
        <v>63</v>
      </c>
      <c r="J25" s="57" t="s">
        <v>63</v>
      </c>
      <c r="K25" s="55"/>
      <c r="L25" s="55"/>
      <c r="M25" s="55"/>
      <c r="N25" s="55"/>
      <c r="O25" s="56"/>
    </row>
    <row r="26" spans="1:15" ht="24" customHeight="1" x14ac:dyDescent="0.4">
      <c r="A26" s="449" t="s">
        <v>96</v>
      </c>
      <c r="B26" s="450"/>
      <c r="C26" s="450"/>
      <c r="D26" s="450"/>
      <c r="E26" s="450"/>
      <c r="F26" s="450"/>
      <c r="G26" s="450"/>
      <c r="H26" s="450"/>
      <c r="I26" s="450"/>
      <c r="J26" s="450"/>
      <c r="K26" s="450"/>
      <c r="L26" s="450"/>
      <c r="M26" s="450"/>
      <c r="N26" s="450"/>
      <c r="O26" s="451"/>
    </row>
    <row r="27" spans="1:15" ht="21" customHeight="1" x14ac:dyDescent="0.4">
      <c r="A27" s="62" t="s">
        <v>60</v>
      </c>
      <c r="B27" s="77"/>
      <c r="C27" s="77"/>
      <c r="D27" s="63"/>
      <c r="E27" s="63"/>
      <c r="F27" s="63"/>
      <c r="G27" s="64"/>
      <c r="H27" s="64"/>
      <c r="I27" s="64"/>
      <c r="J27" s="78"/>
      <c r="K27" s="64"/>
      <c r="L27" s="64"/>
      <c r="M27" s="64"/>
      <c r="N27" s="64"/>
      <c r="O27" s="79"/>
    </row>
    <row r="28" spans="1:15" ht="21" customHeight="1" x14ac:dyDescent="0.4">
      <c r="A28" s="62" t="s">
        <v>69</v>
      </c>
      <c r="B28" s="77"/>
      <c r="C28" s="77"/>
      <c r="D28" s="63"/>
      <c r="E28" s="63"/>
      <c r="F28" s="63"/>
      <c r="G28" s="64"/>
      <c r="H28" s="64"/>
      <c r="I28" s="64"/>
      <c r="J28" s="78"/>
      <c r="K28" s="64"/>
      <c r="L28" s="64"/>
      <c r="M28" s="64"/>
      <c r="N28" s="64"/>
      <c r="O28" s="79"/>
    </row>
    <row r="29" spans="1:15" ht="21" customHeight="1" x14ac:dyDescent="0.4">
      <c r="A29" s="62" t="s">
        <v>73</v>
      </c>
      <c r="B29" s="77"/>
      <c r="C29" s="77"/>
      <c r="D29" s="63"/>
      <c r="E29" s="63"/>
      <c r="F29" s="63"/>
      <c r="G29" s="64"/>
      <c r="H29" s="64"/>
      <c r="I29" s="64"/>
      <c r="J29" s="78"/>
      <c r="K29" s="64"/>
      <c r="L29" s="64"/>
      <c r="M29" s="64"/>
      <c r="N29" s="64"/>
      <c r="O29" s="79"/>
    </row>
    <row r="30" spans="1:15" ht="21" customHeight="1" x14ac:dyDescent="0.4">
      <c r="A30" s="62" t="s">
        <v>75</v>
      </c>
      <c r="B30" s="77"/>
      <c r="C30" s="77"/>
      <c r="D30" s="63"/>
      <c r="E30" s="63"/>
      <c r="F30" s="63"/>
      <c r="G30" s="64"/>
      <c r="H30" s="64"/>
      <c r="I30" s="64"/>
      <c r="J30" s="78"/>
      <c r="K30" s="64"/>
      <c r="L30" s="64"/>
      <c r="M30" s="64"/>
      <c r="N30" s="64"/>
      <c r="O30" s="79"/>
    </row>
    <row r="31" spans="1:15" ht="21" customHeight="1" thickBot="1" x14ac:dyDescent="0.45">
      <c r="A31" s="65" t="s">
        <v>76</v>
      </c>
      <c r="B31" s="80"/>
      <c r="C31" s="80"/>
      <c r="D31" s="66"/>
      <c r="E31" s="66"/>
      <c r="F31" s="66"/>
      <c r="G31" s="67"/>
      <c r="H31" s="67"/>
      <c r="I31" s="67"/>
      <c r="J31" s="81"/>
      <c r="K31" s="67"/>
      <c r="L31" s="67"/>
      <c r="M31" s="67"/>
      <c r="N31" s="67"/>
      <c r="O31" s="82"/>
    </row>
    <row r="32" spans="1:15" ht="15" customHeight="1" x14ac:dyDescent="0.4"/>
    <row r="33" spans="1:15" ht="43.8" customHeight="1" x14ac:dyDescent="0.4"/>
    <row r="34" spans="1:15" ht="15" customHeight="1" x14ac:dyDescent="0.4">
      <c r="A34" s="303" t="s">
        <v>182</v>
      </c>
      <c r="B34" s="303"/>
      <c r="C34" s="303"/>
      <c r="L34" s="334" t="s">
        <v>19</v>
      </c>
      <c r="M34" s="334"/>
      <c r="N34" s="334"/>
      <c r="O34" s="334"/>
    </row>
    <row r="35" spans="1:15" ht="15" customHeight="1" x14ac:dyDescent="0.4">
      <c r="L35" s="335" t="s">
        <v>23</v>
      </c>
      <c r="M35" s="335"/>
      <c r="N35" s="335"/>
      <c r="O35" s="335"/>
    </row>
    <row r="36" spans="1:15" ht="15" customHeight="1" x14ac:dyDescent="0.4">
      <c r="L36" s="335"/>
      <c r="M36" s="335"/>
      <c r="N36" s="335"/>
      <c r="O36" s="335"/>
    </row>
    <row r="37" spans="1:15" ht="15" customHeight="1" x14ac:dyDescent="0.4"/>
    <row r="38" spans="1:15" ht="15" customHeight="1" x14ac:dyDescent="0.4"/>
    <row r="39" spans="1:15" ht="15" customHeight="1" x14ac:dyDescent="0.4"/>
    <row r="40" spans="1:15" ht="15" customHeight="1" x14ac:dyDescent="0.4"/>
    <row r="41" spans="1:15" ht="15" customHeight="1" x14ac:dyDescent="0.4"/>
    <row r="42" spans="1:15" ht="15" customHeight="1" x14ac:dyDescent="0.4"/>
    <row r="43" spans="1:15" ht="15" customHeight="1" x14ac:dyDescent="0.4"/>
    <row r="44" spans="1:15" ht="15" customHeight="1" x14ac:dyDescent="0.4"/>
    <row r="45" spans="1:15" ht="15" customHeight="1" x14ac:dyDescent="0.4"/>
    <row r="46" spans="1:15" ht="15" customHeight="1" x14ac:dyDescent="0.4"/>
    <row r="47" spans="1:15" ht="15" customHeight="1" x14ac:dyDescent="0.4"/>
    <row r="48" spans="1:15"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sheetData>
  <mergeCells count="37">
    <mergeCell ref="A34:C34"/>
    <mergeCell ref="L34:O34"/>
    <mergeCell ref="L35:O36"/>
    <mergeCell ref="A1:N1"/>
    <mergeCell ref="B23:B25"/>
    <mergeCell ref="C23:D23"/>
    <mergeCell ref="A26:O26"/>
    <mergeCell ref="C19:D19"/>
    <mergeCell ref="C20:D20"/>
    <mergeCell ref="C21:D21"/>
    <mergeCell ref="C22:D22"/>
    <mergeCell ref="C12:D12"/>
    <mergeCell ref="C13:D13"/>
    <mergeCell ref="D4:M4"/>
    <mergeCell ref="B15:B18"/>
    <mergeCell ref="C15:D15"/>
    <mergeCell ref="C16:D16"/>
    <mergeCell ref="C17:D17"/>
    <mergeCell ref="C18:D18"/>
    <mergeCell ref="G9:I10"/>
    <mergeCell ref="J9:J11"/>
    <mergeCell ref="C10:D11"/>
    <mergeCell ref="E10:E11"/>
    <mergeCell ref="C14:D14"/>
    <mergeCell ref="A2:O2"/>
    <mergeCell ref="A4:B4"/>
    <mergeCell ref="A6:B6"/>
    <mergeCell ref="D6:J6"/>
    <mergeCell ref="L6:N6"/>
    <mergeCell ref="K9:O9"/>
    <mergeCell ref="K10:M10"/>
    <mergeCell ref="N10:N11"/>
    <mergeCell ref="O10:O11"/>
    <mergeCell ref="A9:A11"/>
    <mergeCell ref="B9:B11"/>
    <mergeCell ref="C9:D9"/>
    <mergeCell ref="F9:F11"/>
  </mergeCells>
  <phoneticPr fontId="56" type="noConversion"/>
  <printOptions horizontalCentered="1"/>
  <pageMargins left="0.35433070866141736" right="0.27559055118110237" top="0.43307086614173229" bottom="0.23622047244094491" header="0.31496062992125984" footer="0.15748031496062992"/>
  <pageSetup paperSize="9" scale="4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2</vt:i4>
      </vt:variant>
    </vt:vector>
  </HeadingPairs>
  <TitlesOfParts>
    <vt:vector size="9" baseType="lpstr">
      <vt:lpstr>Krycí list nabídky</vt:lpstr>
      <vt:lpstr>Poddodavaté (v nabídce)</vt:lpstr>
      <vt:lpstr>Přehled obratu</vt:lpstr>
      <vt:lpstr>Přehled referencí - dodávky</vt:lpstr>
      <vt:lpstr>Realizační tým</vt:lpstr>
      <vt:lpstr>Počet zaměstnanců</vt:lpstr>
      <vt:lpstr>Seznam dokladů OR</vt:lpstr>
      <vt:lpstr>'Přehled referencí - dodávky'!Názvy_tisku</vt:lpstr>
      <vt:lpstr>'Krycí list nabídky'!Oblast_tisku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2016-11-07T21:40:04Z</cp:lastPrinted>
  <dcterms:created xsi:type="dcterms:W3CDTF">2008-10-22T10:10:09Z</dcterms:created>
  <dcterms:modified xsi:type="dcterms:W3CDTF">2023-03-13T12:26:18Z</dcterms:modified>
</cp:coreProperties>
</file>