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820F41FE-82E5-4B3F-8D68-D082A82C0082}" xr6:coauthVersionLast="47" xr6:coauthVersionMax="47" xr10:uidLastSave="{00000000-0000-0000-0000-000000000000}"/>
  <bookViews>
    <workbookView xWindow="5430" yWindow="846" windowWidth="21060" windowHeight="12258" xr2:uid="{00000000-000D-0000-FFFF-FFFF00000000}"/>
  </bookViews>
  <sheets>
    <sheet name="Krycí list nabídky" sheetId="1" r:id="rId1"/>
    <sheet name="Poddodavaté (v nabídce)" sheetId="15" r:id="rId2"/>
    <sheet name="Přehled obratu" sheetId="19" r:id="rId3"/>
    <sheet name="Přehled referencí - dodávky" sheetId="10" r:id="rId4"/>
    <sheet name="Realizační tým" sheetId="21" r:id="rId5"/>
    <sheet name="Počet zaměstnanců" sheetId="20" r:id="rId6"/>
    <sheet name="Seznam dokladů OR" sheetId="18" r:id="rId7"/>
  </sheets>
  <externalReferences>
    <externalReference r:id="rId8"/>
    <externalReference r:id="rId9"/>
    <externalReference r:id="rId10"/>
    <externalReference r:id="rId11"/>
    <externalReference r:id="rId12"/>
  </externalReferences>
  <definedNames>
    <definedName name="cisloobjektu" localSheetId="6">'[1]Krycí list'!$A$4</definedName>
    <definedName name="cisloobjektu">'[2]Krycí list'!$A$4</definedName>
    <definedName name="fghjhg" localSheetId="6">'[3]Krycí list'!$A$4</definedName>
    <definedName name="fghjhg">'[4]Krycí list'!$A$4</definedName>
    <definedName name="kriterium1" localSheetId="1">#REF!</definedName>
    <definedName name="kriterium1" localSheetId="3">#REF!</definedName>
    <definedName name="kriterium1" localSheetId="6">#REF!</definedName>
    <definedName name="kriterium1">#REF!</definedName>
    <definedName name="nazevobjektu" localSheetId="6">'[1]Krycí list'!$C$4</definedName>
    <definedName name="nazevobjektu">'[2]Krycí list'!$C$4</definedName>
    <definedName name="_xlnm.Print_Titles" localSheetId="3">'Přehled referencí - dodávky'!$1:$6</definedName>
    <definedName name="_xlnm.Print_Area" localSheetId="0">'Krycí list nabídky'!$A$1:$O$77</definedName>
    <definedName name="whefuigf" localSheetId="6">'[3]Krycí list'!$C$4</definedName>
    <definedName name="whefuigf">'[4]Krycí list'!$C$4</definedName>
  </definedNames>
  <calcPr calcId="181029"/>
</workbook>
</file>

<file path=xl/calcChain.xml><?xml version="1.0" encoding="utf-8"?>
<calcChain xmlns="http://schemas.openxmlformats.org/spreadsheetml/2006/main">
  <c r="B6" i="20" l="1"/>
  <c r="B6" i="21"/>
  <c r="B7" i="15"/>
  <c r="B7" i="19"/>
  <c r="B6" i="10"/>
  <c r="A24" i="21"/>
  <c r="B19" i="20"/>
  <c r="K56" i="1"/>
  <c r="K55" i="1"/>
  <c r="L55" i="1" s="1"/>
  <c r="K54" i="1"/>
  <c r="L54" i="1" s="1"/>
  <c r="K53" i="1"/>
  <c r="L53" i="1" s="1"/>
  <c r="M54" i="1" l="1"/>
  <c r="K57" i="1"/>
  <c r="K58" i="1" s="1"/>
  <c r="L57" i="1"/>
  <c r="L58" i="1" s="1"/>
  <c r="M53" i="1"/>
  <c r="L56" i="1"/>
  <c r="M56" i="1" s="1"/>
  <c r="M55" i="1"/>
  <c r="M58" i="1" l="1"/>
  <c r="M57" i="1"/>
</calcChain>
</file>

<file path=xl/sharedStrings.xml><?xml version="1.0" encoding="utf-8"?>
<sst xmlns="http://schemas.openxmlformats.org/spreadsheetml/2006/main" count="380" uniqueCount="199">
  <si>
    <t>Krycí list nabídky</t>
  </si>
  <si>
    <t>popis</t>
  </si>
  <si>
    <t>bez DPH</t>
  </si>
  <si>
    <t>včetně DPH</t>
  </si>
  <si>
    <t>Legenda</t>
  </si>
  <si>
    <r>
      <t xml:space="preserve">    </t>
    </r>
    <r>
      <rPr>
        <b/>
        <i/>
        <sz val="14"/>
        <color indexed="39"/>
        <rFont val="Verdana"/>
        <family val="2"/>
      </rPr>
      <t xml:space="preserve">                                           </t>
    </r>
  </si>
  <si>
    <t>p. č. dokladu</t>
  </si>
  <si>
    <t>název dokladu</t>
  </si>
  <si>
    <t>označení osoby, která doklad vyhotovila</t>
  </si>
  <si>
    <t>datum vyhotovení dokladu</t>
  </si>
  <si>
    <t>obchodní firma nebo název</t>
  </si>
  <si>
    <t>sídlo</t>
  </si>
  <si>
    <t>Přehled realizovaných zakázek</t>
  </si>
  <si>
    <t>číslo</t>
  </si>
  <si>
    <t>Objednatel (subjekt, adresa)</t>
  </si>
  <si>
    <t>Kontaktní osoba objednatele (jméno, příjmení)</t>
  </si>
  <si>
    <t>telefon kontaktní osoby</t>
  </si>
  <si>
    <t>e-mail kontaktní osoby</t>
  </si>
  <si>
    <t>zahájení</t>
  </si>
  <si>
    <t>........................................................................................................................</t>
  </si>
  <si>
    <t>Tabulka číslo 2</t>
  </si>
  <si>
    <t>Tabulka číslo 3</t>
  </si>
  <si>
    <t>Název nebo obchodní firma účastníka zadávacího řízení</t>
  </si>
  <si>
    <t>vlastnoruční podpis osoby oprávněné jednat jménem či za účastníka zadávacího řízení</t>
  </si>
  <si>
    <t>Dodavatel tímto prohlašuje, že veškeré jím výše uvedené údaje odpovídají skutečnosti ke dni podání jeho nabídky,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</si>
  <si>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takto označené buňky vyplní účastní zadávacího řízení přičemž takto označený blok je požadovaným minimem k prokázání splnění technického kritéria kvalifikace</t>
  </si>
  <si>
    <t>Dodavatel tímto prohlašuje, že veškeré jím výše uvedené údaje odpovídají skutečnosti ke dni podání jeho nabídky /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</si>
  <si>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Velikost podniku* - zaškrtněte</t>
  </si>
  <si>
    <t>mikro</t>
  </si>
  <si>
    <t>malý</t>
  </si>
  <si>
    <t>střední</t>
  </si>
  <si>
    <t>velký</t>
  </si>
  <si>
    <t>*mikro: &lt; 10 zaměstnanců, roční obrat &lt; 2 mil. EUR; malý: &lt; 50 zaměstnanců, roční obrat &lt; 10 mil. EUR; střední: &lt; 250 zaměstnanců, roční obrat &lt; 43 mil. EUR; velký: &gt; 250 zaměstnanců, roční obrat &gt; 43 mil. EUR</t>
  </si>
  <si>
    <t xml:space="preserve">Telefon účastníka </t>
  </si>
  <si>
    <t xml:space="preserve">E-mailová adresa </t>
  </si>
  <si>
    <t>ID datové schránky</t>
  </si>
  <si>
    <t>Obchodní firma, název</t>
  </si>
  <si>
    <t>NUTS</t>
  </si>
  <si>
    <t>Poddodavatelé účastníka zadávacího řízení</t>
  </si>
  <si>
    <t>č.</t>
  </si>
  <si>
    <t>identifikační údaje poddodavatele</t>
  </si>
  <si>
    <t>poddodavatel prokazuje část kvalifikace účastníka zadávacího řízení</t>
  </si>
  <si>
    <t>objem poddodávky z celkového objemu zakázky</t>
  </si>
  <si>
    <t>specifikace prací realizovaných poddodavatelem /specifikace práv poskytovaných poddodavatelem k prokázání kvalifikace účastníka zadávacího řízení</t>
  </si>
  <si>
    <t>Sídlo</t>
  </si>
  <si>
    <t>ANO / NE</t>
  </si>
  <si>
    <t>%</t>
  </si>
  <si>
    <t>přehled poddodavatelů pro nabídku účastníka zadávacího řízení</t>
  </si>
  <si>
    <t>..........................................................................................</t>
  </si>
  <si>
    <t xml:space="preserve">takto označené buňky vyplní účastní zadávacího řízení </t>
  </si>
  <si>
    <t>SEZNAM DOKLADŮ K PROKÁZÁNÍ KVALIFIKACE</t>
  </si>
  <si>
    <t>veřejná zakázka:</t>
  </si>
  <si>
    <t>Dodavatel:</t>
  </si>
  <si>
    <t>k prokázání způsobilosti podle ustanovení zákona</t>
  </si>
  <si>
    <t>název subjektu, pro něhož je doklad vyhotoven (název účastníka nebo poddodavatele účastníka)</t>
  </si>
  <si>
    <t>v případě prokazování kvalifikace prostřednictvím poddodavatele</t>
  </si>
  <si>
    <t>název akce, pro niž je doklad vyhotoven</t>
  </si>
  <si>
    <t>identifikační údaje poddodavatele, jehož prostřednictvím účastník zadávacího řízení prokazuje kvalifikaci</t>
  </si>
  <si>
    <t>název smlouvy s poddodavatelem</t>
  </si>
  <si>
    <t>datum uzavření smlouvy s poddodavatelem</t>
  </si>
  <si>
    <t>1.</t>
  </si>
  <si>
    <t>§ 74/1/a)-e)</t>
  </si>
  <si>
    <t>Čestné prohlášení - Základní způsobilost podle ustanovení § 74 zákona</t>
  </si>
  <si>
    <t>doplnit</t>
  </si>
  <si>
    <t>§ 74-77</t>
  </si>
  <si>
    <t>Výpis ze seznamu kvalifikovaných dodavatelů</t>
  </si>
  <si>
    <t>-----</t>
  </si>
  <si>
    <t>§ 74-78</t>
  </si>
  <si>
    <t>Výpis ze seznamu certifikovaných dodavatelů</t>
  </si>
  <si>
    <t>2.</t>
  </si>
  <si>
    <t>§ 74/1/a)</t>
  </si>
  <si>
    <r>
      <t xml:space="preserve">Výpis z evidence rejstříku trestů právnických osob - </t>
    </r>
    <r>
      <rPr>
        <i/>
        <sz val="8"/>
        <color indexed="10"/>
        <rFont val="Verdana"/>
        <family val="2"/>
      </rPr>
      <t>NÁZEV SPOLEČNOSTI DOPLNIT</t>
    </r>
  </si>
  <si>
    <t>např. Česká pošta, s.p.</t>
  </si>
  <si>
    <t>3.</t>
  </si>
  <si>
    <r>
      <t>Výpis z evidence rejstříku trestů fyzických osob -</t>
    </r>
    <r>
      <rPr>
        <i/>
        <sz val="8"/>
        <color indexed="10"/>
        <rFont val="Verdana"/>
        <family val="2"/>
      </rPr>
      <t xml:space="preserve"> JMÉNO JEDNATELE DOPLNIT</t>
    </r>
  </si>
  <si>
    <t>4.</t>
  </si>
  <si>
    <t>5.</t>
  </si>
  <si>
    <t>6.</t>
  </si>
  <si>
    <t>§ 74/1/b)</t>
  </si>
  <si>
    <t>Potvrzení finančního úřadu</t>
  </si>
  <si>
    <t xml:space="preserve">Finanční úřad </t>
  </si>
  <si>
    <t>7.</t>
  </si>
  <si>
    <t>§ 74/1/d)</t>
  </si>
  <si>
    <t>Potvrzení okresní správy sociálního zabezpečení</t>
  </si>
  <si>
    <r>
      <rPr>
        <i/>
        <sz val="8"/>
        <color indexed="10"/>
        <rFont val="Verdana"/>
        <family val="2"/>
      </rPr>
      <t>Okresní/ Měststká</t>
    </r>
    <r>
      <rPr>
        <i/>
        <sz val="8"/>
        <color indexed="8"/>
        <rFont val="Verdana"/>
        <family val="2"/>
      </rPr>
      <t xml:space="preserve"> správa sociálního zabezpečení</t>
    </r>
  </si>
  <si>
    <t>8.</t>
  </si>
  <si>
    <t>§ 77/1</t>
  </si>
  <si>
    <r>
      <t xml:space="preserve">Výpis z obchodního rejstříku, vedeného </t>
    </r>
    <r>
      <rPr>
        <i/>
        <sz val="8"/>
        <color indexed="10"/>
        <rFont val="Verdana"/>
        <family val="2"/>
      </rPr>
      <t>Krajským soudem v …….. oddíl …….., vložka …………..</t>
    </r>
  </si>
  <si>
    <t>9.</t>
  </si>
  <si>
    <t>§ 77/2/a)</t>
  </si>
  <si>
    <t>10.</t>
  </si>
  <si>
    <t>11.</t>
  </si>
  <si>
    <t>12.</t>
  </si>
  <si>
    <t>13.</t>
  </si>
  <si>
    <t>Tabulka: Přehled realizovaných zakázek</t>
  </si>
  <si>
    <t>14.</t>
  </si>
  <si>
    <t>V případě, že zadavatel postupoval podle § 46 zákona - přehled dokladů, které byly k prokázání kvalifikace předloženy dodatečně</t>
  </si>
  <si>
    <t>Ze dne</t>
  </si>
  <si>
    <t>Výše účelně vynaložených nákladů účastníka zadávacího řízení spojených s jeho účastí v tomto zadávacím řízení v Kč bez DPH</t>
  </si>
  <si>
    <t xml:space="preserve">přehled poddodavatelů, kteří se budou podílet na plnění veřejné zakázky z více jak 20 % objemu zadávané veřejné zakázky </t>
  </si>
  <si>
    <t>IČO</t>
  </si>
  <si>
    <r>
      <t xml:space="preserve">Výpis z veřejné části Živnostenského rejstříku  </t>
    </r>
    <r>
      <rPr>
        <i/>
        <sz val="8"/>
        <color indexed="10"/>
        <rFont val="Verdana"/>
        <family val="2"/>
      </rPr>
      <t xml:space="preserve"> </t>
    </r>
  </si>
  <si>
    <t>Osvědčení objednatele</t>
  </si>
  <si>
    <t>ukončení</t>
  </si>
  <si>
    <t>přiloženo / nepřiloženo</t>
  </si>
  <si>
    <t>§ 79/2/ b)</t>
  </si>
  <si>
    <r>
      <t xml:space="preserve">Nabídku podává </t>
    </r>
    <r>
      <rPr>
        <b/>
        <i/>
        <u/>
        <sz val="16"/>
        <color indexed="30"/>
        <rFont val="Verdana"/>
        <family val="2"/>
      </rPr>
      <t>JEDEN</t>
    </r>
    <r>
      <rPr>
        <b/>
        <i/>
        <sz val="16"/>
        <color indexed="30"/>
        <rFont val="Verdana"/>
        <family val="2"/>
      </rPr>
      <t xml:space="preserve"> dodavatel</t>
    </r>
  </si>
  <si>
    <t xml:space="preserve">Název nebo obchodní firma  </t>
  </si>
  <si>
    <t>Sídlo účastníka zadávacího řízení</t>
  </si>
  <si>
    <t>Právní forma účastníka zadávacího řízení</t>
  </si>
  <si>
    <t>Identifikační číslo účastníka zadávacího řízení</t>
  </si>
  <si>
    <t>Daňové identifikační číslo účastníka zadávacího řízení</t>
  </si>
  <si>
    <t>Jméno a příjmení statutárního orgánu účastníka zadávacího řízení nebo jeho členů</t>
  </si>
  <si>
    <t>Jméno a příjmení jiné fyzické osoby oprávněné jednat jménem účastníka zadávacího řízení</t>
  </si>
  <si>
    <r>
      <t xml:space="preserve">Nabídku podává </t>
    </r>
    <r>
      <rPr>
        <b/>
        <i/>
        <u/>
        <sz val="14"/>
        <color indexed="30"/>
        <rFont val="Verdana"/>
        <family val="2"/>
      </rPr>
      <t>VÍCE</t>
    </r>
    <r>
      <rPr>
        <b/>
        <i/>
        <sz val="14"/>
        <color indexed="30"/>
        <rFont val="Verdana"/>
        <family val="2"/>
      </rPr>
      <t xml:space="preserve"> dodavatelů</t>
    </r>
  </si>
  <si>
    <t>Název společnosti dodavatelů, pokud je stanoven:</t>
  </si>
  <si>
    <t xml:space="preserve">Název společnosti více dodavatelů </t>
  </si>
  <si>
    <t xml:space="preserve">Doručovací adresa společnosti dodavatelů </t>
  </si>
  <si>
    <t>Kontaktní údaje účastníka zadávacího řízení / vedoucího společníka</t>
  </si>
  <si>
    <t xml:space="preserve">Telefon </t>
  </si>
  <si>
    <t>E-mailová adresaspolečnosti dodavatelů</t>
  </si>
  <si>
    <t>Identifikační údaje jednotlivých dodavatelů:</t>
  </si>
  <si>
    <t>1. dodavatel</t>
  </si>
  <si>
    <t>vedoucí společník</t>
  </si>
  <si>
    <t>Jména a příjmení členů statutárního orgánu</t>
  </si>
  <si>
    <t>velikost podniku: (zaškrtněte)</t>
  </si>
  <si>
    <t>kód NUTS</t>
  </si>
  <si>
    <t>2. dodavatel</t>
  </si>
  <si>
    <t>Další společník</t>
  </si>
  <si>
    <t>3. dodavatel</t>
  </si>
  <si>
    <t>Nabídková cena účastníka za předmět veřejné zakázky</t>
  </si>
  <si>
    <t>Takto označené buňky vyplní účastník zadávacího řízení.</t>
  </si>
  <si>
    <t>Takto označená buňka bude předmětem hodnocení.</t>
  </si>
  <si>
    <t>Dodavatel tímto prohlašuje, že veškeré jím výše uvedené údaje odpovídají skutečnosti ke dni podání nabídky, jsou pravdivé a jsou pro dodavatele závazné pro realizaci předmětu této veřejné zakázky.</t>
  </si>
  <si>
    <t>Toto prohlášení je projevem vážné, pravé a svobodné vůle dodavatele a nebylo učiněno v tísni či za nápadně nevýhodných podmínek. Na důkaz souhlasu připojuje oprávněný zástupce dodavatele svůj vlastnoruční podpis, jak následuje.</t>
  </si>
  <si>
    <t>V ……………………...………, dne ……………..………….. 2022</t>
  </si>
  <si>
    <t>………………………………….…………</t>
  </si>
  <si>
    <t>za dodavatele</t>
  </si>
  <si>
    <r>
      <rPr>
        <b/>
        <i/>
        <sz val="8"/>
        <rFont val="Verdana"/>
        <family val="2"/>
        <charset val="238"/>
      </rPr>
      <t xml:space="preserve">Název významné dodávky  </t>
    </r>
    <r>
      <rPr>
        <i/>
        <sz val="8"/>
        <rFont val="Verdana"/>
        <family val="2"/>
      </rPr>
      <t xml:space="preserve">                                                         včetně popisu z kterého je patrný rozsah realizované dodávky</t>
    </r>
  </si>
  <si>
    <t>Termín realizace významné dodávky</t>
  </si>
  <si>
    <t>Finanční objem významné dodávky v mil. Kč bez DPH</t>
  </si>
  <si>
    <t>Místo plnění</t>
  </si>
  <si>
    <t>Ochrana majetku na území městské části Praha 2 proti poškození sprejovými nástřiky – graffiti</t>
  </si>
  <si>
    <t>Nabídková cena za přípravu povrchu (odmaštění) před aplikací nátěru</t>
  </si>
  <si>
    <t xml:space="preserve">Nabídková cena za aplikaci samotného antigraffiti nátěru </t>
  </si>
  <si>
    <t>Nabídková cena za odstranění graffiti nátěru na vymezených plochách</t>
  </si>
  <si>
    <t>Měrná jednotka (MJ)</t>
  </si>
  <si>
    <r>
      <t>m</t>
    </r>
    <r>
      <rPr>
        <i/>
        <vertAlign val="superscript"/>
        <sz val="11"/>
        <rFont val="Verdana"/>
        <family val="2"/>
        <charset val="238"/>
      </rPr>
      <t>2</t>
    </r>
  </si>
  <si>
    <t>V ……………………...………, dne ……………..………….. 2023</t>
  </si>
  <si>
    <t>Nabídková cena účastníka za 1 rok plnění</t>
  </si>
  <si>
    <t>Nabídková cena účastníka na předmět veřejné zakázky celkem (za 4 roky plnění)</t>
  </si>
  <si>
    <r>
      <t>nabídková cena</t>
    </r>
    <r>
      <rPr>
        <b/>
        <i/>
        <sz val="12"/>
        <color rgb="FFFF0000"/>
        <rFont val="Verdana"/>
        <family val="2"/>
        <charset val="238"/>
      </rPr>
      <t xml:space="preserve"> </t>
    </r>
    <r>
      <rPr>
        <b/>
        <i/>
        <sz val="12"/>
        <rFont val="Verdana"/>
        <family val="2"/>
        <charset val="238"/>
      </rPr>
      <t>v Kč</t>
    </r>
  </si>
  <si>
    <t>měsíc</t>
  </si>
  <si>
    <t>Seznam obdobných služeb provedených dodavatelem za poslední 3 roky</t>
  </si>
  <si>
    <t xml:space="preserve">1. část </t>
  </si>
  <si>
    <t>Přehled o obratu</t>
  </si>
  <si>
    <t>Přehled průměrného ročního obratu dodavatele za poslední 3 roky</t>
  </si>
  <si>
    <t>období</t>
  </si>
  <si>
    <t>minimální požadovaná hodnota</t>
  </si>
  <si>
    <t>skutečná hodnota dodavatele</t>
  </si>
  <si>
    <t>zadavatelem požadovná výše obratu</t>
  </si>
  <si>
    <t>Skutečná výše obratu dodavatele</t>
  </si>
  <si>
    <t>takto označené buňky vyplní účastník zadávacího řízení</t>
  </si>
  <si>
    <t>V …………...………… dne ……………..………….. 2023</t>
  </si>
  <si>
    <t>……………………………........................................</t>
  </si>
  <si>
    <t xml:space="preserve">2. část </t>
  </si>
  <si>
    <t xml:space="preserve">3. část </t>
  </si>
  <si>
    <t>Realizační tým</t>
  </si>
  <si>
    <t>Seznam techniků, kteří se budou podílet na plnění veřejné zakázky</t>
  </si>
  <si>
    <t>pol.</t>
  </si>
  <si>
    <t>pozice</t>
  </si>
  <si>
    <t>jméno</t>
  </si>
  <si>
    <t>vzdělání</t>
  </si>
  <si>
    <t>délka praxe</t>
  </si>
  <si>
    <t>zaměstnanec ZAM / subdodavatel SUB</t>
  </si>
  <si>
    <t>vedoucí zakázky</t>
  </si>
  <si>
    <t>Dodavatel tímto prohlašuje, že veškeré jím výše uvedené údaje odpovídají skutečnosti ke dni podání jeho nabídky / žádosti o účast, jsou pravdivé a výše uvedené osoby se budou podíle na plnění veřejné zakázky. Výše uvedené skutečnosti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</si>
  <si>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
  </si>
  <si>
    <t>Počet zaměstnanců</t>
  </si>
  <si>
    <t>Přehled průměrného ročního počtu zaměstnanců dodavatele za poslední 3 roky</t>
  </si>
  <si>
    <t>zadavatelem poadovaný průměrný počet zaměstnanců dodavatele</t>
  </si>
  <si>
    <t>průměrný počet zaměstnanců dodavatele</t>
  </si>
  <si>
    <t>V ……..…....….... dne ...…. 2023</t>
  </si>
  <si>
    <t>předpokládaný počet MJ            za 1. rok</t>
  </si>
  <si>
    <t>jednotková cena v Kč                      bez DPH</t>
  </si>
  <si>
    <r>
      <t>DPH</t>
    </r>
    <r>
      <rPr>
        <i/>
        <sz val="10"/>
        <rFont val="Verdana"/>
        <family val="2"/>
        <charset val="238"/>
      </rPr>
      <t xml:space="preserve">                        </t>
    </r>
    <r>
      <rPr>
        <b/>
        <i/>
        <sz val="10"/>
        <rFont val="Verdana"/>
        <family val="2"/>
        <charset val="238"/>
      </rPr>
      <t>(</t>
    </r>
    <r>
      <rPr>
        <b/>
        <i/>
        <sz val="10"/>
        <color theme="6"/>
        <rFont val="Verdana"/>
        <family val="2"/>
        <charset val="238"/>
      </rPr>
      <t xml:space="preserve">15% </t>
    </r>
    <r>
      <rPr>
        <b/>
        <i/>
        <sz val="10"/>
        <rFont val="Verdana"/>
        <family val="2"/>
        <charset val="238"/>
      </rPr>
      <t xml:space="preserve">nebo </t>
    </r>
    <r>
      <rPr>
        <b/>
        <i/>
        <sz val="10"/>
        <color theme="3" tint="0.39997558519241921"/>
        <rFont val="Verdana"/>
        <family val="2"/>
        <charset val="238"/>
      </rPr>
      <t>21%</t>
    </r>
    <r>
      <rPr>
        <b/>
        <i/>
        <sz val="10"/>
        <rFont val="Verdana"/>
        <family val="2"/>
        <charset val="238"/>
      </rPr>
      <t>)</t>
    </r>
  </si>
  <si>
    <t>Základní sazba DPH ve výši 21%</t>
  </si>
  <si>
    <t>Snížená sazba DPH ve výši 15%</t>
  </si>
  <si>
    <t>10 mil. Kč</t>
  </si>
  <si>
    <t>Významnou dodávkou se pro účely prokázání splnění kvalifikačního kritéria v tomto zadávacím řízení rozumí provedení služeb spočívající v zajištění nepřetržitého antigraffiti programu trvajícího aspoň 12 měsíců pro jednoho objednatele, v rozsahu odstraňování graffiti, aplikace antigraffiti nátěrů a zajišťování pravidelného měsíčního monitoringu, v rozsahu min. 100 objektů nacházejících se v památkové rezervaci nebo památkové zóně či na památkově chráněných objektech.</t>
  </si>
  <si>
    <t>Významnou dodávkou se pro účely prokázání splnění kvalifikačního kritéria v tomto zadávacím řízení rozumí provedení služeb jejímž předmětem byla aplikace antigraffiti nátěrů v rozsahu min. 50 objektů nacházejících se v památkové rezervaci nebo památkové zóně či na památkově chráněných objektech realizovaných za jeden kalendářní rok.</t>
  </si>
  <si>
    <t>Tabulka číslo 6</t>
  </si>
  <si>
    <t>Tabulka číslo 5</t>
  </si>
  <si>
    <t>Tabulka číslo 4</t>
  </si>
  <si>
    <t xml:space="preserve"> Tabulka číslo 7</t>
  </si>
  <si>
    <t>Nabídková cena za pravidelný monitoring  dotčeného územím (kontrola všech dotčených objektů min. 3x týdně)</t>
  </si>
  <si>
    <t>Významnou dodávkou se pro účely prokázání splnění kvalifikačního kritéria v tomto zadávacím řízení rozumí provedení služeb jejímž předmětem bylo odstraňování graffiti z nemovitých věcí, které se nacházejí v památkové rezervaci nebo památkové zóně či na památkově chráněných objektech, přičemž hodnota takové služby činila minimálně 150 000 Kč bez DPH</t>
  </si>
  <si>
    <t>počet obdobných služeb splňujících stanaovenou minimální úroveň*</t>
  </si>
  <si>
    <r>
      <rPr>
        <b/>
        <i/>
        <sz val="10"/>
        <rFont val="Verdana"/>
        <family val="2"/>
        <charset val="238"/>
      </rPr>
      <t xml:space="preserve">* </t>
    </r>
    <r>
      <rPr>
        <i/>
        <sz val="10"/>
        <rFont val="Verdana"/>
        <family val="2"/>
        <charset val="238"/>
      </rPr>
      <t>zajištění nepřetržitého antigraffiti programu trvajícího aspoň 12 měsíců pro jednoho objednatele, v rozsahu odstraňování graffiti, aplikace antigraffiti nátěrů a zajišťování pravidelného měsíčního monitoringu, v   rozsahu min. 50 objektů nacházejících se v památkové rezervaci nebo památkové zóně či na památkově chráněných objektech na které působil ve funkci vedoucího zakázky.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</si>
</sst>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0\ &quot;Kč&quot;"/>
    <numFmt numFmtId="166" formatCode="#,##0.00\ _K_č"/>
  </numFmts>
  <fonts count="73" x14ac:knownFonts="1">
    <font>
      <sz val="10"/>
      <name val="Arial"/>
    </font>
    <font>
      <sz val="8"/>
      <name val="Arial"/>
      <family val="2"/>
    </font>
    <font>
      <i/>
      <sz val="10"/>
      <name val="Verdana"/>
      <family val="2"/>
    </font>
    <font>
      <b/>
      <i/>
      <sz val="12"/>
      <name val="Verdana"/>
      <family val="2"/>
    </font>
    <font>
      <b/>
      <i/>
      <sz val="10"/>
      <name val="Verdana"/>
      <family val="2"/>
    </font>
    <font>
      <b/>
      <i/>
      <sz val="9"/>
      <name val="Verdana"/>
      <family val="2"/>
    </font>
    <font>
      <b/>
      <i/>
      <sz val="8"/>
      <name val="Verdana"/>
      <family val="2"/>
    </font>
    <font>
      <i/>
      <sz val="12"/>
      <name val="Verdana"/>
      <family val="2"/>
    </font>
    <font>
      <i/>
      <sz val="8"/>
      <name val="Verdana"/>
      <family val="2"/>
    </font>
    <font>
      <sz val="12"/>
      <name val="Times New Roman"/>
      <family val="1"/>
    </font>
    <font>
      <b/>
      <i/>
      <sz val="14"/>
      <color indexed="39"/>
      <name val="Verdana"/>
      <family val="2"/>
    </font>
    <font>
      <b/>
      <i/>
      <sz val="16"/>
      <name val="Verdana"/>
      <family val="2"/>
    </font>
    <font>
      <b/>
      <i/>
      <sz val="11"/>
      <color indexed="8"/>
      <name val="Verdana"/>
      <family val="2"/>
    </font>
    <font>
      <b/>
      <i/>
      <sz val="10"/>
      <color indexed="8"/>
      <name val="Verdana"/>
      <family val="2"/>
    </font>
    <font>
      <sz val="10"/>
      <name val="Arial CE"/>
    </font>
    <font>
      <b/>
      <i/>
      <sz val="11"/>
      <name val="Verdana"/>
      <family val="2"/>
    </font>
    <font>
      <b/>
      <i/>
      <sz val="20"/>
      <name val="Verdana"/>
      <family val="2"/>
    </font>
    <font>
      <sz val="10"/>
      <name val="Palatino Linotype"/>
      <family val="1"/>
      <charset val="238"/>
    </font>
    <font>
      <i/>
      <sz val="8"/>
      <color indexed="8"/>
      <name val="Verdana"/>
      <family val="2"/>
    </font>
    <font>
      <i/>
      <sz val="8"/>
      <color indexed="10"/>
      <name val="Verdana"/>
      <family val="2"/>
    </font>
    <font>
      <sz val="11"/>
      <color theme="1"/>
      <name val="Calibri"/>
      <family val="2"/>
      <scheme val="minor"/>
    </font>
    <font>
      <sz val="10"/>
      <color theme="1"/>
      <name val="Palatino Linotype"/>
      <family val="2"/>
    </font>
    <font>
      <sz val="12"/>
      <color theme="1"/>
      <name val="Calibri"/>
      <family val="2"/>
      <scheme val="minor"/>
    </font>
    <font>
      <i/>
      <sz val="10"/>
      <color theme="1"/>
      <name val="Verdana"/>
      <family val="2"/>
    </font>
    <font>
      <b/>
      <i/>
      <sz val="16"/>
      <color theme="1"/>
      <name val="Verdana"/>
      <family val="2"/>
    </font>
    <font>
      <b/>
      <i/>
      <sz val="16"/>
      <color rgb="FF0000FF"/>
      <name val="Verdana"/>
      <family val="2"/>
    </font>
    <font>
      <b/>
      <i/>
      <sz val="10"/>
      <color theme="1"/>
      <name val="Verdana"/>
      <family val="2"/>
    </font>
    <font>
      <b/>
      <i/>
      <sz val="11"/>
      <color theme="1"/>
      <name val="Verdana"/>
      <family val="2"/>
    </font>
    <font>
      <i/>
      <sz val="11"/>
      <color theme="1"/>
      <name val="Verdana"/>
      <family val="2"/>
    </font>
    <font>
      <i/>
      <sz val="8"/>
      <color theme="1"/>
      <name val="Verdana"/>
      <family val="2"/>
    </font>
    <font>
      <b/>
      <i/>
      <sz val="11"/>
      <color rgb="FFFF0000"/>
      <name val="Verdana"/>
      <family val="2"/>
    </font>
    <font>
      <i/>
      <sz val="8"/>
      <color rgb="FFFF0000"/>
      <name val="Verdana"/>
      <family val="2"/>
    </font>
    <font>
      <i/>
      <sz val="6"/>
      <color theme="1"/>
      <name val="Verdana"/>
      <family val="2"/>
    </font>
    <font>
      <sz val="10"/>
      <name val="Arial"/>
      <family val="2"/>
    </font>
    <font>
      <b/>
      <i/>
      <sz val="10"/>
      <name val="Verdana"/>
      <family val="2"/>
      <charset val="238"/>
    </font>
    <font>
      <i/>
      <sz val="12"/>
      <name val="Verdana"/>
      <family val="2"/>
      <charset val="238"/>
    </font>
    <font>
      <b/>
      <i/>
      <sz val="14"/>
      <color theme="1"/>
      <name val="Verdana"/>
      <family val="2"/>
      <charset val="238"/>
    </font>
    <font>
      <b/>
      <i/>
      <sz val="14"/>
      <color rgb="FF0033CC"/>
      <name val="Verdana"/>
      <family val="2"/>
    </font>
    <font>
      <i/>
      <sz val="10"/>
      <name val="Verdana"/>
      <family val="2"/>
      <charset val="238"/>
    </font>
    <font>
      <b/>
      <i/>
      <sz val="11"/>
      <name val="Verdana"/>
      <family val="2"/>
      <charset val="238"/>
    </font>
    <font>
      <b/>
      <i/>
      <sz val="9"/>
      <name val="Verdana"/>
      <family val="2"/>
      <charset val="238"/>
    </font>
    <font>
      <b/>
      <i/>
      <sz val="8"/>
      <name val="Verdana"/>
      <family val="2"/>
      <charset val="238"/>
    </font>
    <font>
      <i/>
      <sz val="11"/>
      <name val="Verdana"/>
      <family val="2"/>
      <charset val="238"/>
    </font>
    <font>
      <i/>
      <sz val="8"/>
      <name val="Verdana"/>
      <family val="2"/>
      <charset val="238"/>
    </font>
    <font>
      <b/>
      <i/>
      <sz val="26"/>
      <name val="Verdana"/>
      <family val="2"/>
      <charset val="238"/>
    </font>
    <font>
      <b/>
      <i/>
      <sz val="14"/>
      <color rgb="FF0000CC"/>
      <name val="Verdana"/>
      <family val="2"/>
      <charset val="238"/>
    </font>
    <font>
      <b/>
      <i/>
      <sz val="14"/>
      <color rgb="FF0070C0"/>
      <name val="Verdana"/>
      <family val="2"/>
    </font>
    <font>
      <b/>
      <i/>
      <u/>
      <sz val="16"/>
      <color indexed="30"/>
      <name val="Verdana"/>
      <family val="2"/>
    </font>
    <font>
      <b/>
      <i/>
      <sz val="16"/>
      <color indexed="30"/>
      <name val="Verdana"/>
      <family val="2"/>
    </font>
    <font>
      <b/>
      <i/>
      <sz val="12"/>
      <name val="Verdana"/>
      <family val="2"/>
      <charset val="238"/>
    </font>
    <font>
      <sz val="8"/>
      <name val="Palatino Linotype"/>
      <family val="1"/>
      <charset val="238"/>
    </font>
    <font>
      <b/>
      <sz val="11"/>
      <name val="Palatino Linotype"/>
      <family val="1"/>
      <charset val="238"/>
    </font>
    <font>
      <b/>
      <i/>
      <u/>
      <sz val="14"/>
      <color indexed="30"/>
      <name val="Verdana"/>
      <family val="2"/>
    </font>
    <font>
      <b/>
      <i/>
      <sz val="14"/>
      <color indexed="30"/>
      <name val="Verdana"/>
      <family val="2"/>
    </font>
    <font>
      <b/>
      <i/>
      <sz val="14"/>
      <name val="Verdana"/>
      <family val="2"/>
      <charset val="238"/>
    </font>
    <font>
      <i/>
      <sz val="10"/>
      <name val="Arial"/>
      <family val="2"/>
      <charset val="238"/>
    </font>
    <font>
      <sz val="8"/>
      <name val="Arial"/>
      <family val="2"/>
      <charset val="238"/>
    </font>
    <font>
      <b/>
      <i/>
      <sz val="18"/>
      <name val="Verdana"/>
      <family val="2"/>
      <charset val="238"/>
    </font>
    <font>
      <i/>
      <vertAlign val="superscript"/>
      <sz val="11"/>
      <name val="Verdana"/>
      <family val="2"/>
      <charset val="238"/>
    </font>
    <font>
      <b/>
      <i/>
      <sz val="12"/>
      <color rgb="FFFF0000"/>
      <name val="Verdana"/>
      <family val="2"/>
      <charset val="238"/>
    </font>
    <font>
      <b/>
      <i/>
      <sz val="11"/>
      <color theme="1"/>
      <name val="Verdana"/>
      <family val="2"/>
      <charset val="238"/>
    </font>
    <font>
      <i/>
      <sz val="9"/>
      <name val="Verdana"/>
      <family val="2"/>
    </font>
    <font>
      <i/>
      <sz val="11"/>
      <name val="Verdana"/>
      <family val="2"/>
    </font>
    <font>
      <b/>
      <i/>
      <sz val="14"/>
      <name val="Verdana"/>
      <family val="2"/>
    </font>
    <font>
      <b/>
      <i/>
      <sz val="12"/>
      <color rgb="FF0000FF"/>
      <name val="Verdana"/>
      <family val="2"/>
    </font>
    <font>
      <b/>
      <i/>
      <sz val="16"/>
      <color rgb="FF0000FF"/>
      <name val="Verdana"/>
      <family val="2"/>
      <charset val="238"/>
    </font>
    <font>
      <b/>
      <i/>
      <sz val="16"/>
      <color theme="1"/>
      <name val="Verdana"/>
      <family val="2"/>
      <charset val="238"/>
    </font>
    <font>
      <b/>
      <i/>
      <sz val="10"/>
      <color theme="1"/>
      <name val="Verdana"/>
      <family val="2"/>
      <charset val="238"/>
    </font>
    <font>
      <b/>
      <i/>
      <sz val="16"/>
      <name val="Verdana"/>
      <family val="2"/>
      <charset val="238"/>
    </font>
    <font>
      <i/>
      <sz val="9"/>
      <name val="Verdana"/>
      <family val="2"/>
      <charset val="238"/>
    </font>
    <font>
      <b/>
      <i/>
      <sz val="14"/>
      <color rgb="FF0000FF"/>
      <name val="Verdana"/>
      <family val="2"/>
      <charset val="238"/>
    </font>
    <font>
      <b/>
      <i/>
      <sz val="10"/>
      <color theme="6"/>
      <name val="Verdana"/>
      <family val="2"/>
      <charset val="238"/>
    </font>
    <font>
      <b/>
      <i/>
      <sz val="10"/>
      <color theme="3" tint="0.39997558519241921"/>
      <name val="Verdana"/>
      <family val="2"/>
      <charset val="238"/>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6" tint="0.79998168889431442"/>
        <bgColor indexed="64"/>
      </patternFill>
    </fill>
    <fill>
      <patternFill patternType="solid">
        <fgColor theme="4" tint="0.79998168889431442"/>
        <bgColor indexed="64"/>
      </patternFill>
    </fill>
  </fills>
  <borders count="139">
    <border>
      <left/>
      <right/>
      <top/>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style="hair">
        <color indexed="64"/>
      </right>
      <top/>
      <bottom style="medium">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8">
    <xf numFmtId="0" fontId="0" fillId="0" borderId="0"/>
    <xf numFmtId="0" fontId="21" fillId="0" borderId="0"/>
    <xf numFmtId="0" fontId="14" fillId="0" borderId="0"/>
    <xf numFmtId="0" fontId="14" fillId="0" borderId="0"/>
    <xf numFmtId="0" fontId="22" fillId="0" borderId="0"/>
    <xf numFmtId="0" fontId="20" fillId="0" borderId="0"/>
    <xf numFmtId="0" fontId="21" fillId="0" borderId="0"/>
    <xf numFmtId="0" fontId="33" fillId="0" borderId="0"/>
  </cellStyleXfs>
  <cellXfs count="461">
    <xf numFmtId="0" fontId="0" fillId="0" borderId="0" xfId="0"/>
    <xf numFmtId="0" fontId="2"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2" fillId="0" borderId="0" xfId="3" applyFont="1"/>
    <xf numFmtId="0" fontId="2" fillId="0" borderId="0" xfId="3" applyFont="1" applyAlignment="1">
      <alignment vertical="center"/>
    </xf>
    <xf numFmtId="0" fontId="24" fillId="0" borderId="0" xfId="3" applyFont="1" applyAlignment="1">
      <alignment horizontal="center" vertical="center" wrapText="1"/>
    </xf>
    <xf numFmtId="1" fontId="8" fillId="0" borderId="13" xfId="3" applyNumberFormat="1" applyFont="1" applyBorder="1" applyAlignment="1">
      <alignment horizontal="center" vertical="center" wrapText="1"/>
    </xf>
    <xf numFmtId="0" fontId="4" fillId="0" borderId="0" xfId="3" applyFont="1" applyAlignment="1">
      <alignment horizontal="center" vertical="center"/>
    </xf>
    <xf numFmtId="0" fontId="6" fillId="0" borderId="0" xfId="3" applyFont="1" applyAlignment="1">
      <alignment horizontal="right" vertical="center"/>
    </xf>
    <xf numFmtId="0" fontId="8" fillId="0" borderId="0" xfId="3" applyFont="1" applyAlignment="1">
      <alignment vertical="center"/>
    </xf>
    <xf numFmtId="0" fontId="3" fillId="0" borderId="0" xfId="0" applyFont="1" applyAlignment="1" applyProtection="1">
      <alignment horizontal="center" vertical="center"/>
      <protection locked="0"/>
    </xf>
    <xf numFmtId="0" fontId="4" fillId="0" borderId="0" xfId="3" applyFont="1" applyAlignment="1">
      <alignment vertical="center" wrapText="1"/>
    </xf>
    <xf numFmtId="49" fontId="4" fillId="0" borderId="0" xfId="3" applyNumberFormat="1" applyFont="1" applyProtection="1">
      <protection locked="0"/>
    </xf>
    <xf numFmtId="0" fontId="26" fillId="0" borderId="0" xfId="3" applyFont="1" applyAlignment="1">
      <alignment vertical="center" wrapText="1"/>
    </xf>
    <xf numFmtId="0" fontId="5" fillId="0" borderId="0" xfId="0" applyFont="1" applyAlignment="1" applyProtection="1">
      <alignment horizontal="left" vertical="center"/>
      <protection locked="0"/>
    </xf>
    <xf numFmtId="0" fontId="17" fillId="0" borderId="0" xfId="0" applyFont="1" applyAlignment="1">
      <alignment vertical="center"/>
    </xf>
    <xf numFmtId="0" fontId="16" fillId="0" borderId="0" xfId="5" applyFont="1" applyAlignment="1">
      <alignment horizontal="center" vertical="center"/>
    </xf>
    <xf numFmtId="0" fontId="28" fillId="0" borderId="0" xfId="5" applyFont="1" applyAlignment="1">
      <alignment vertical="center"/>
    </xf>
    <xf numFmtId="0" fontId="23" fillId="0" borderId="0" xfId="5" applyFont="1" applyAlignment="1">
      <alignment vertical="center" wrapText="1"/>
    </xf>
    <xf numFmtId="0" fontId="26" fillId="0" borderId="0" xfId="5" applyFont="1" applyAlignment="1">
      <alignment horizontal="center" vertical="center" wrapText="1"/>
    </xf>
    <xf numFmtId="0" fontId="23" fillId="0" borderId="49" xfId="5" applyFont="1" applyBorder="1" applyAlignment="1">
      <alignment horizontal="center" vertical="center"/>
    </xf>
    <xf numFmtId="0" fontId="23" fillId="0" borderId="8" xfId="5" applyFont="1" applyBorder="1" applyAlignment="1">
      <alignment horizontal="center" vertical="center"/>
    </xf>
    <xf numFmtId="0" fontId="23" fillId="0" borderId="6" xfId="5" applyFont="1" applyBorder="1" applyAlignment="1">
      <alignment horizontal="center" vertical="center"/>
    </xf>
    <xf numFmtId="0" fontId="16" fillId="0" borderId="0" xfId="3" applyFont="1" applyAlignment="1">
      <alignment vertical="center"/>
    </xf>
    <xf numFmtId="0" fontId="25" fillId="0" borderId="0" xfId="3" applyFont="1" applyAlignment="1">
      <alignment vertical="center"/>
    </xf>
    <xf numFmtId="0" fontId="6" fillId="0" borderId="0" xfId="3" applyFont="1" applyAlignment="1">
      <alignment vertical="center" wrapText="1"/>
    </xf>
    <xf numFmtId="0" fontId="23" fillId="0" borderId="33" xfId="5" applyFont="1" applyBorder="1" applyAlignment="1">
      <alignment horizontal="center" vertical="center" wrapText="1"/>
    </xf>
    <xf numFmtId="0" fontId="23" fillId="0" borderId="52" xfId="5" applyFont="1" applyBorder="1" applyAlignment="1">
      <alignment horizontal="center" vertical="center" wrapText="1"/>
    </xf>
    <xf numFmtId="0" fontId="5" fillId="0" borderId="0" xfId="3" applyFont="1" applyProtection="1">
      <protection locked="0"/>
    </xf>
    <xf numFmtId="0" fontId="5" fillId="0" borderId="0" xfId="3" applyFont="1" applyAlignment="1">
      <alignment horizontal="center" vertical="center" wrapText="1"/>
    </xf>
    <xf numFmtId="0" fontId="6" fillId="0" borderId="0" xfId="3" applyFont="1" applyAlignment="1">
      <alignment horizontal="left" vertical="center"/>
    </xf>
    <xf numFmtId="0" fontId="23" fillId="0" borderId="0" xfId="6" applyFont="1" applyAlignment="1">
      <alignment vertical="center"/>
    </xf>
    <xf numFmtId="164" fontId="23" fillId="0" borderId="0" xfId="6" applyNumberFormat="1" applyFont="1" applyAlignment="1">
      <alignment horizontal="center" vertical="center"/>
    </xf>
    <xf numFmtId="0" fontId="12" fillId="0" borderId="0" xfId="6" applyFont="1" applyAlignment="1">
      <alignment vertical="center"/>
    </xf>
    <xf numFmtId="0" fontId="30" fillId="0" borderId="0" xfId="6" applyFont="1" applyAlignment="1">
      <alignment vertical="center"/>
    </xf>
    <xf numFmtId="49" fontId="30" fillId="0" borderId="0" xfId="6" applyNumberFormat="1" applyFont="1" applyAlignment="1" applyProtection="1">
      <alignment vertical="center"/>
      <protection locked="0"/>
    </xf>
    <xf numFmtId="0" fontId="27" fillId="0" borderId="0" xfId="6" applyFont="1" applyAlignment="1">
      <alignment horizontal="left" vertical="center" indent="1"/>
    </xf>
    <xf numFmtId="164" fontId="27" fillId="0" borderId="0" xfId="6" applyNumberFormat="1" applyFont="1" applyAlignment="1">
      <alignment horizontal="center" vertical="center"/>
    </xf>
    <xf numFmtId="0" fontId="13" fillId="0" borderId="44" xfId="6" applyFont="1" applyBorder="1" applyAlignment="1">
      <alignment horizontal="center" vertical="center" wrapText="1"/>
    </xf>
    <xf numFmtId="0" fontId="13" fillId="0" borderId="0" xfId="6" applyFont="1" applyAlignment="1">
      <alignment horizontal="center" vertical="center" wrapText="1"/>
    </xf>
    <xf numFmtId="0" fontId="13" fillId="0" borderId="4" xfId="6" applyFont="1" applyBorder="1" applyAlignment="1">
      <alignment horizontal="center" vertical="center" wrapText="1"/>
    </xf>
    <xf numFmtId="0" fontId="13" fillId="0" borderId="5" xfId="6" applyFont="1" applyBorder="1" applyAlignment="1">
      <alignment horizontal="center" vertical="center" wrapText="1"/>
    </xf>
    <xf numFmtId="0" fontId="29" fillId="0" borderId="7" xfId="6" applyFont="1" applyBorder="1" applyAlignment="1">
      <alignment horizontal="center" vertical="center"/>
    </xf>
    <xf numFmtId="0" fontId="29" fillId="0" borderId="32" xfId="6" applyFont="1" applyBorder="1" applyAlignment="1">
      <alignment horizontal="center" vertical="center"/>
    </xf>
    <xf numFmtId="0" fontId="31" fillId="0" borderId="77" xfId="6" applyFont="1" applyBorder="1" applyAlignment="1">
      <alignment horizontal="center" vertical="center" wrapText="1"/>
    </xf>
    <xf numFmtId="164" fontId="31" fillId="0" borderId="9" xfId="6" applyNumberFormat="1" applyFont="1" applyBorder="1" applyAlignment="1">
      <alignment horizontal="center" vertical="center" wrapText="1"/>
    </xf>
    <xf numFmtId="0" fontId="29" fillId="0" borderId="33" xfId="6" applyFont="1" applyBorder="1" applyAlignment="1">
      <alignment vertical="center" wrapText="1"/>
    </xf>
    <xf numFmtId="0" fontId="29" fillId="0" borderId="35" xfId="6" applyFont="1" applyBorder="1" applyAlignment="1">
      <alignment vertical="center" wrapText="1"/>
    </xf>
    <xf numFmtId="0" fontId="29" fillId="0" borderId="8" xfId="6" applyFont="1" applyBorder="1" applyAlignment="1">
      <alignment horizontal="center" vertical="center"/>
    </xf>
    <xf numFmtId="0" fontId="29" fillId="0" borderId="47" xfId="6" applyFont="1" applyBorder="1" applyAlignment="1">
      <alignment horizontal="center" vertical="center"/>
    </xf>
    <xf numFmtId="0" fontId="31" fillId="0" borderId="47" xfId="6" applyFont="1" applyBorder="1" applyAlignment="1">
      <alignment horizontal="center" vertical="center" wrapText="1"/>
    </xf>
    <xf numFmtId="0" fontId="31" fillId="0" borderId="36" xfId="6" applyFont="1" applyBorder="1" applyAlignment="1">
      <alignment horizontal="center" vertical="center" wrapText="1"/>
    </xf>
    <xf numFmtId="49" fontId="29" fillId="0" borderId="9" xfId="6" applyNumberFormat="1" applyFont="1" applyBorder="1" applyAlignment="1">
      <alignment horizontal="center" vertical="center" wrapText="1"/>
    </xf>
    <xf numFmtId="0" fontId="29" fillId="0" borderId="9" xfId="6" applyFont="1" applyBorder="1" applyAlignment="1">
      <alignment vertical="center" wrapText="1"/>
    </xf>
    <xf numFmtId="0" fontId="29" fillId="0" borderId="10" xfId="6" applyFont="1" applyBorder="1" applyAlignment="1">
      <alignment vertical="center" wrapText="1"/>
    </xf>
    <xf numFmtId="0" fontId="31" fillId="0" borderId="9" xfId="6" applyFont="1" applyBorder="1" applyAlignment="1">
      <alignment horizontal="center" vertical="center" wrapText="1"/>
    </xf>
    <xf numFmtId="0" fontId="29" fillId="0" borderId="36" xfId="6" applyFont="1" applyBorder="1" applyAlignment="1">
      <alignment horizontal="center" vertical="center" wrapText="1"/>
    </xf>
    <xf numFmtId="0" fontId="29" fillId="0" borderId="36" xfId="6" applyFont="1" applyBorder="1" applyAlignment="1">
      <alignment horizontal="center" vertical="center"/>
    </xf>
    <xf numFmtId="0" fontId="29" fillId="0" borderId="9" xfId="6" applyFont="1" applyBorder="1" applyAlignment="1">
      <alignment horizontal="center" vertical="center" wrapText="1"/>
    </xf>
    <xf numFmtId="0" fontId="31" fillId="0" borderId="9" xfId="6" applyFont="1" applyBorder="1" applyAlignment="1">
      <alignment vertical="center" wrapText="1"/>
    </xf>
    <xf numFmtId="0" fontId="23" fillId="0" borderId="8" xfId="6" applyFont="1" applyBorder="1" applyAlignment="1">
      <alignment horizontal="center" vertical="center"/>
    </xf>
    <xf numFmtId="0" fontId="23" fillId="0" borderId="9" xfId="6" applyFont="1" applyBorder="1" applyAlignment="1">
      <alignment vertical="center" wrapText="1" shrinkToFit="1"/>
    </xf>
    <xf numFmtId="0" fontId="2" fillId="0" borderId="9" xfId="6" applyFont="1" applyBorder="1" applyAlignment="1">
      <alignment vertical="center" shrinkToFit="1"/>
    </xf>
    <xf numFmtId="0" fontId="23" fillId="0" borderId="6" xfId="6" applyFont="1" applyBorder="1" applyAlignment="1">
      <alignment horizontal="center" vertical="center"/>
    </xf>
    <xf numFmtId="0" fontId="23" fillId="0" borderId="4" xfId="6" applyFont="1" applyBorder="1" applyAlignment="1">
      <alignment vertical="center" wrapText="1" shrinkToFit="1"/>
    </xf>
    <xf numFmtId="0" fontId="2" fillId="0" borderId="4" xfId="6" applyFont="1" applyBorder="1" applyAlignment="1">
      <alignment vertical="center" shrinkToFit="1"/>
    </xf>
    <xf numFmtId="0" fontId="31" fillId="0" borderId="36" xfId="6" applyFont="1" applyBorder="1" applyAlignment="1">
      <alignment vertical="center" wrapText="1"/>
    </xf>
    <xf numFmtId="0" fontId="32" fillId="0" borderId="36" xfId="6" applyFont="1" applyBorder="1" applyAlignment="1">
      <alignment horizontal="center" vertical="center" wrapText="1"/>
    </xf>
    <xf numFmtId="0" fontId="29" fillId="0" borderId="58" xfId="6" applyFont="1" applyBorder="1" applyAlignment="1">
      <alignment horizontal="center" vertical="center" wrapText="1"/>
    </xf>
    <xf numFmtId="0" fontId="29" fillId="0" borderId="43" xfId="6" applyFont="1" applyBorder="1" applyAlignment="1">
      <alignment horizontal="center" vertical="center" wrapText="1"/>
    </xf>
    <xf numFmtId="49" fontId="5" fillId="0" borderId="22" xfId="3" applyNumberFormat="1" applyFont="1" applyBorder="1" applyAlignment="1" applyProtection="1">
      <alignment vertical="center"/>
      <protection locked="0"/>
    </xf>
    <xf numFmtId="49" fontId="5" fillId="0" borderId="28" xfId="3" applyNumberFormat="1" applyFont="1" applyBorder="1" applyAlignment="1" applyProtection="1">
      <alignment vertical="center"/>
      <protection locked="0"/>
    </xf>
    <xf numFmtId="49" fontId="5" fillId="0" borderId="29" xfId="3" applyNumberFormat="1" applyFont="1" applyBorder="1" applyAlignment="1" applyProtection="1">
      <alignment vertical="center"/>
      <protection locked="0"/>
    </xf>
    <xf numFmtId="49" fontId="5" fillId="0" borderId="30" xfId="3" applyNumberFormat="1" applyFont="1" applyBorder="1" applyAlignment="1" applyProtection="1">
      <alignment vertical="center"/>
      <protection locked="0"/>
    </xf>
    <xf numFmtId="0" fontId="7" fillId="0" borderId="0" xfId="0" applyFont="1" applyAlignment="1" applyProtection="1">
      <alignment horizontal="center" vertical="center"/>
      <protection locked="0"/>
    </xf>
    <xf numFmtId="0" fontId="23" fillId="0" borderId="36" xfId="6" applyFont="1" applyBorder="1" applyAlignment="1">
      <alignment vertical="center"/>
    </xf>
    <xf numFmtId="164" fontId="2" fillId="0" borderId="9" xfId="6" applyNumberFormat="1" applyFont="1" applyBorder="1" applyAlignment="1">
      <alignment vertical="center" shrinkToFit="1"/>
    </xf>
    <xf numFmtId="49" fontId="2" fillId="0" borderId="10" xfId="6" applyNumberFormat="1" applyFont="1" applyBorder="1" applyAlignment="1">
      <alignment vertical="center" shrinkToFit="1"/>
    </xf>
    <xf numFmtId="0" fontId="23" fillId="0" borderId="38" xfId="6" applyFont="1" applyBorder="1" applyAlignment="1">
      <alignment vertical="center"/>
    </xf>
    <xf numFmtId="164" fontId="2" fillId="0" borderId="4" xfId="6" applyNumberFormat="1" applyFont="1" applyBorder="1" applyAlignment="1">
      <alignment vertical="center" shrinkToFit="1"/>
    </xf>
    <xf numFmtId="49" fontId="2" fillId="0" borderId="11" xfId="6" applyNumberFormat="1" applyFont="1" applyBorder="1" applyAlignment="1">
      <alignment vertical="center" shrinkToFit="1"/>
    </xf>
    <xf numFmtId="0" fontId="8" fillId="0" borderId="12" xfId="3" applyFont="1" applyBorder="1" applyAlignment="1">
      <alignment horizontal="center" vertical="center" wrapText="1"/>
    </xf>
    <xf numFmtId="0" fontId="38" fillId="0" borderId="0" xfId="0" applyFont="1" applyAlignment="1">
      <alignment vertical="center"/>
    </xf>
    <xf numFmtId="0" fontId="8" fillId="0" borderId="14" xfId="3" applyFont="1" applyBorder="1" applyAlignment="1">
      <alignment horizontal="center" vertical="center" wrapText="1"/>
    </xf>
    <xf numFmtId="0" fontId="41" fillId="0" borderId="0" xfId="0" applyFont="1" applyAlignment="1">
      <alignment vertical="center"/>
    </xf>
    <xf numFmtId="0" fontId="11" fillId="0" borderId="0" xfId="6" applyFont="1" applyAlignment="1">
      <alignment vertical="center"/>
    </xf>
    <xf numFmtId="49" fontId="5" fillId="0" borderId="26" xfId="3" applyNumberFormat="1" applyFont="1" applyBorder="1" applyAlignment="1" applyProtection="1">
      <alignment vertical="center"/>
      <protection locked="0"/>
    </xf>
    <xf numFmtId="49" fontId="5" fillId="0" borderId="27" xfId="3" applyNumberFormat="1" applyFont="1" applyBorder="1" applyAlignment="1" applyProtection="1">
      <alignment vertical="center"/>
      <protection locked="0"/>
    </xf>
    <xf numFmtId="0" fontId="40" fillId="0" borderId="0" xfId="0" applyFont="1" applyAlignment="1">
      <alignment horizontal="left" vertical="center" wrapText="1"/>
    </xf>
    <xf numFmtId="0" fontId="3" fillId="0" borderId="0" xfId="0" applyFont="1" applyAlignment="1">
      <alignment vertical="center"/>
    </xf>
    <xf numFmtId="0" fontId="49" fillId="0" borderId="0" xfId="0" applyFont="1" applyAlignment="1">
      <alignment vertical="center"/>
    </xf>
    <xf numFmtId="0" fontId="35" fillId="0" borderId="0" xfId="0" applyFont="1" applyAlignment="1">
      <alignment vertical="center"/>
    </xf>
    <xf numFmtId="0" fontId="34" fillId="4" borderId="0" xfId="0" applyFont="1" applyFill="1" applyAlignment="1" applyProtection="1">
      <alignment vertical="center"/>
      <protection locked="0"/>
    </xf>
    <xf numFmtId="0" fontId="50" fillId="0" borderId="0" xfId="0" applyFont="1" applyAlignment="1">
      <alignment vertical="center"/>
    </xf>
    <xf numFmtId="0" fontId="51" fillId="3" borderId="0" xfId="0" applyFont="1" applyFill="1" applyAlignment="1">
      <alignment vertical="center" wrapText="1"/>
    </xf>
    <xf numFmtId="0" fontId="51" fillId="0" borderId="0" xfId="0" applyFont="1" applyAlignment="1">
      <alignment horizontal="center" vertical="center"/>
    </xf>
    <xf numFmtId="0" fontId="15" fillId="0" borderId="4" xfId="0" applyFont="1" applyBorder="1" applyAlignment="1">
      <alignment horizontal="center" vertical="center"/>
    </xf>
    <xf numFmtId="0" fontId="15" fillId="0" borderId="4" xfId="0" applyFont="1" applyBorder="1" applyAlignment="1">
      <alignment vertical="center"/>
    </xf>
    <xf numFmtId="0" fontId="41" fillId="0" borderId="0" xfId="0" applyFont="1" applyAlignment="1">
      <alignment horizontal="center" vertical="center"/>
    </xf>
    <xf numFmtId="0" fontId="43" fillId="0" borderId="0" xfId="0" applyFont="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42" fillId="0" borderId="67" xfId="0" applyFont="1" applyBorder="1" applyAlignment="1">
      <alignment horizontal="center" vertical="center" wrapText="1"/>
    </xf>
    <xf numFmtId="0" fontId="39" fillId="0" borderId="0" xfId="0" applyFont="1" applyAlignment="1">
      <alignment horizontal="left" vertical="center" wrapText="1" indent="2"/>
    </xf>
    <xf numFmtId="0" fontId="42" fillId="0" borderId="26" xfId="0" applyFont="1" applyBorder="1" applyAlignment="1">
      <alignment horizontal="center" vertical="center" wrapText="1"/>
    </xf>
    <xf numFmtId="0" fontId="34" fillId="0" borderId="0" xfId="0" applyFont="1" applyAlignment="1">
      <alignment vertical="center"/>
    </xf>
    <xf numFmtId="4" fontId="34" fillId="2" borderId="97" xfId="0" applyNumberFormat="1" applyFont="1" applyFill="1" applyBorder="1" applyAlignment="1">
      <alignment horizontal="center" vertical="center"/>
    </xf>
    <xf numFmtId="0" fontId="54" fillId="0" borderId="0" xfId="0" applyFont="1" applyAlignment="1">
      <alignment horizontal="left" vertical="center" wrapText="1" indent="2"/>
    </xf>
    <xf numFmtId="0" fontId="43" fillId="0" borderId="0" xfId="0" applyFont="1"/>
    <xf numFmtId="3" fontId="34" fillId="0" borderId="0" xfId="0" applyNumberFormat="1" applyFont="1" applyAlignment="1">
      <alignment horizontal="center" vertical="center"/>
    </xf>
    <xf numFmtId="0" fontId="40" fillId="0" borderId="0" xfId="0" applyFont="1" applyAlignment="1">
      <alignment vertical="center"/>
    </xf>
    <xf numFmtId="4" fontId="41" fillId="0" borderId="0" xfId="0" applyNumberFormat="1" applyFont="1" applyAlignment="1">
      <alignment vertical="center"/>
    </xf>
    <xf numFmtId="0" fontId="41" fillId="0" borderId="0" xfId="0" applyFont="1" applyAlignment="1">
      <alignment vertical="center" wrapText="1"/>
    </xf>
    <xf numFmtId="0" fontId="41" fillId="2" borderId="97" xfId="0" applyFont="1" applyFill="1" applyBorder="1" applyAlignment="1">
      <alignment horizontal="center" vertical="center"/>
    </xf>
    <xf numFmtId="0" fontId="55" fillId="0" borderId="0" xfId="0" applyFont="1"/>
    <xf numFmtId="0" fontId="34" fillId="0" borderId="0" xfId="0" applyFont="1"/>
    <xf numFmtId="0" fontId="41" fillId="0" borderId="0" xfId="0" applyFont="1" applyAlignment="1">
      <alignment horizontal="center" vertical="center" wrapText="1"/>
    </xf>
    <xf numFmtId="0" fontId="41" fillId="0" borderId="0" xfId="0" applyFont="1" applyAlignment="1">
      <alignment horizontal="justify"/>
    </xf>
    <xf numFmtId="0" fontId="43" fillId="0" borderId="0" xfId="0" applyFont="1" applyProtection="1">
      <protection locked="0"/>
    </xf>
    <xf numFmtId="0" fontId="41" fillId="0" borderId="0" xfId="0" applyFont="1" applyAlignment="1">
      <alignment horizontal="right"/>
    </xf>
    <xf numFmtId="0" fontId="38" fillId="5" borderId="97" xfId="0" applyFont="1" applyFill="1" applyBorder="1" applyAlignment="1">
      <alignment vertical="center"/>
    </xf>
    <xf numFmtId="0" fontId="34" fillId="5" borderId="16"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4" xfId="0" applyFont="1" applyFill="1" applyBorder="1" applyAlignment="1">
      <alignment vertical="center"/>
    </xf>
    <xf numFmtId="0" fontId="41" fillId="5" borderId="97" xfId="0" applyFont="1" applyFill="1" applyBorder="1" applyAlignment="1">
      <alignment horizontal="center" vertical="center"/>
    </xf>
    <xf numFmtId="1" fontId="43" fillId="0" borderId="26" xfId="3" applyNumberFormat="1" applyFont="1" applyBorder="1" applyAlignment="1">
      <alignment horizontal="center" vertical="center" wrapText="1"/>
    </xf>
    <xf numFmtId="0" fontId="8" fillId="5" borderId="16" xfId="3" applyFont="1" applyFill="1" applyBorder="1" applyAlignment="1">
      <alignment vertical="center"/>
    </xf>
    <xf numFmtId="0" fontId="2" fillId="5" borderId="0" xfId="3" applyFont="1" applyFill="1" applyAlignment="1">
      <alignment horizontal="center"/>
    </xf>
    <xf numFmtId="0" fontId="23" fillId="5" borderId="50" xfId="5" applyFont="1" applyFill="1" applyBorder="1" applyAlignment="1">
      <alignment horizontal="left" vertical="center"/>
    </xf>
    <xf numFmtId="0" fontId="23" fillId="5" borderId="50" xfId="5" applyFont="1" applyFill="1" applyBorder="1" applyAlignment="1">
      <alignment horizontal="center" vertical="center"/>
    </xf>
    <xf numFmtId="0" fontId="23" fillId="5" borderId="51" xfId="5" applyFont="1" applyFill="1" applyBorder="1" applyAlignment="1">
      <alignment horizontal="left" vertical="center"/>
    </xf>
    <xf numFmtId="0" fontId="23" fillId="5" borderId="9" xfId="5" applyFont="1" applyFill="1" applyBorder="1" applyAlignment="1">
      <alignment horizontal="left" vertical="center"/>
    </xf>
    <xf numFmtId="0" fontId="23" fillId="5" borderId="9" xfId="5" applyFont="1" applyFill="1" applyBorder="1" applyAlignment="1">
      <alignment horizontal="center" vertical="center"/>
    </xf>
    <xf numFmtId="0" fontId="23" fillId="5" borderId="10" xfId="5" applyFont="1" applyFill="1" applyBorder="1" applyAlignment="1">
      <alignment horizontal="left" vertical="center"/>
    </xf>
    <xf numFmtId="0" fontId="23" fillId="5" borderId="4" xfId="5" applyFont="1" applyFill="1" applyBorder="1" applyAlignment="1">
      <alignment horizontal="left" vertical="center"/>
    </xf>
    <xf numFmtId="0" fontId="23" fillId="5" borderId="4" xfId="5" applyFont="1" applyFill="1" applyBorder="1" applyAlignment="1">
      <alignment horizontal="center" vertical="center"/>
    </xf>
    <xf numFmtId="0" fontId="23" fillId="5" borderId="11" xfId="5" applyFont="1" applyFill="1" applyBorder="1" applyAlignment="1">
      <alignment horizontal="left" vertical="center"/>
    </xf>
    <xf numFmtId="49" fontId="5" fillId="5" borderId="23" xfId="3" applyNumberFormat="1" applyFont="1" applyFill="1" applyBorder="1" applyAlignment="1" applyProtection="1">
      <alignment vertical="center"/>
      <protection locked="0"/>
    </xf>
    <xf numFmtId="49" fontId="5" fillId="5" borderId="26" xfId="3" applyNumberFormat="1" applyFont="1" applyFill="1" applyBorder="1" applyAlignment="1" applyProtection="1">
      <alignment vertical="center"/>
      <protection locked="0"/>
    </xf>
    <xf numFmtId="49" fontId="5" fillId="5" borderId="24" xfId="3" applyNumberFormat="1" applyFont="1" applyFill="1" applyBorder="1" applyAlignment="1" applyProtection="1">
      <alignment vertical="center"/>
      <protection locked="0"/>
    </xf>
    <xf numFmtId="49" fontId="5" fillId="5" borderId="25" xfId="3" applyNumberFormat="1" applyFont="1" applyFill="1" applyBorder="1" applyAlignment="1" applyProtection="1">
      <alignment vertical="center"/>
      <protection locked="0"/>
    </xf>
    <xf numFmtId="49" fontId="5" fillId="5" borderId="27" xfId="3" applyNumberFormat="1" applyFont="1" applyFill="1" applyBorder="1" applyAlignment="1" applyProtection="1">
      <alignment vertical="center"/>
      <protection locked="0"/>
    </xf>
    <xf numFmtId="49" fontId="5" fillId="5" borderId="28" xfId="3" applyNumberFormat="1" applyFont="1" applyFill="1" applyBorder="1" applyAlignment="1" applyProtection="1">
      <alignment vertical="center"/>
      <protection locked="0"/>
    </xf>
    <xf numFmtId="0" fontId="35" fillId="5" borderId="0" xfId="0" applyFont="1" applyFill="1" applyProtection="1">
      <protection locked="0"/>
    </xf>
    <xf numFmtId="3" fontId="42" fillId="0" borderId="67" xfId="0" applyNumberFormat="1" applyFont="1" applyBorder="1" applyAlignment="1">
      <alignment horizontal="center" vertical="center" wrapText="1"/>
    </xf>
    <xf numFmtId="3" fontId="42" fillId="0" borderId="16" xfId="0" applyNumberFormat="1" applyFont="1" applyBorder="1" applyAlignment="1">
      <alignment horizontal="center" vertical="center" wrapText="1"/>
    </xf>
    <xf numFmtId="3" fontId="42" fillId="0" borderId="26" xfId="0" applyNumberFormat="1" applyFont="1" applyBorder="1" applyAlignment="1">
      <alignment horizontal="center" vertical="center" wrapText="1"/>
    </xf>
    <xf numFmtId="4" fontId="34" fillId="0" borderId="67" xfId="0" applyNumberFormat="1" applyFont="1" applyBorder="1" applyAlignment="1">
      <alignment horizontal="center" vertical="center"/>
    </xf>
    <xf numFmtId="4" fontId="38" fillId="0" borderId="102" xfId="0" applyNumberFormat="1" applyFont="1" applyBorder="1" applyAlignment="1">
      <alignment horizontal="center" vertical="center"/>
    </xf>
    <xf numFmtId="4" fontId="34" fillId="0" borderId="16" xfId="0" applyNumberFormat="1" applyFont="1" applyBorder="1" applyAlignment="1">
      <alignment horizontal="center" vertical="center"/>
    </xf>
    <xf numFmtId="4" fontId="38" fillId="0" borderId="103" xfId="0" applyNumberFormat="1" applyFont="1" applyBorder="1" applyAlignment="1">
      <alignment horizontal="center" vertical="center"/>
    </xf>
    <xf numFmtId="4" fontId="34" fillId="0" borderId="26" xfId="0" applyNumberFormat="1" applyFont="1" applyBorder="1" applyAlignment="1">
      <alignment horizontal="center" vertical="center"/>
    </xf>
    <xf numFmtId="4" fontId="38" fillId="0" borderId="14" xfId="0" applyNumberFormat="1" applyFont="1" applyBorder="1" applyAlignment="1">
      <alignment horizontal="center" vertical="center"/>
    </xf>
    <xf numFmtId="4" fontId="34" fillId="0" borderId="97" xfId="0" applyNumberFormat="1" applyFont="1" applyBorder="1" applyAlignment="1">
      <alignment horizontal="center" vertical="center"/>
    </xf>
    <xf numFmtId="4" fontId="38" fillId="0" borderId="104" xfId="0" applyNumberFormat="1" applyFont="1" applyBorder="1" applyAlignment="1">
      <alignment horizontal="center" vertical="center"/>
    </xf>
    <xf numFmtId="4" fontId="38" fillId="0" borderId="94" xfId="0" applyNumberFormat="1" applyFont="1" applyBorder="1" applyAlignment="1">
      <alignment horizontal="center" vertical="center"/>
    </xf>
    <xf numFmtId="166" fontId="42" fillId="5" borderId="67" xfId="0" applyNumberFormat="1" applyFont="1" applyFill="1" applyBorder="1" applyAlignment="1">
      <alignment horizontal="center" vertical="center" wrapText="1"/>
    </xf>
    <xf numFmtId="166" fontId="42" fillId="5" borderId="16" xfId="0" applyNumberFormat="1" applyFont="1" applyFill="1" applyBorder="1" applyAlignment="1">
      <alignment horizontal="center" vertical="center" wrapText="1"/>
    </xf>
    <xf numFmtId="166" fontId="42" fillId="5" borderId="26" xfId="0" applyNumberFormat="1" applyFont="1" applyFill="1" applyBorder="1" applyAlignment="1">
      <alignment horizontal="center" vertical="center" wrapText="1"/>
    </xf>
    <xf numFmtId="0" fontId="61"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117" xfId="0" applyFont="1" applyBorder="1" applyAlignment="1">
      <alignment horizontal="center" vertical="center" wrapText="1"/>
    </xf>
    <xf numFmtId="0" fontId="15" fillId="0" borderId="118" xfId="0" applyFont="1" applyBorder="1" applyAlignment="1">
      <alignment horizontal="center" vertical="center"/>
    </xf>
    <xf numFmtId="0" fontId="61" fillId="0" borderId="0" xfId="0" applyFont="1" applyAlignment="1">
      <alignment horizontal="center" vertical="center"/>
    </xf>
    <xf numFmtId="0" fontId="62" fillId="0" borderId="1"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120" xfId="0" applyFont="1" applyBorder="1" applyAlignment="1" applyProtection="1">
      <alignment horizontal="center" vertical="center"/>
      <protection locked="0"/>
    </xf>
    <xf numFmtId="0" fontId="62" fillId="0" borderId="41" xfId="0" applyFont="1" applyBorder="1" applyAlignment="1" applyProtection="1">
      <alignment horizontal="center" vertical="center"/>
      <protection locked="0"/>
    </xf>
    <xf numFmtId="0" fontId="62" fillId="0" borderId="125" xfId="0" applyFont="1" applyBorder="1" applyAlignment="1" applyProtection="1">
      <alignment horizontal="center" vertical="center"/>
      <protection locked="0"/>
    </xf>
    <xf numFmtId="0" fontId="4" fillId="0" borderId="0" xfId="3" applyFont="1" applyAlignment="1">
      <alignment horizontal="left" vertical="center" wrapText="1"/>
    </xf>
    <xf numFmtId="0" fontId="7" fillId="0" borderId="0" xfId="0" applyFont="1"/>
    <xf numFmtId="0" fontId="61"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vertical="top" wrapText="1"/>
    </xf>
    <xf numFmtId="0" fontId="66" fillId="0" borderId="0" xfId="3" applyFont="1" applyAlignment="1">
      <alignment horizontal="center" vertical="center" wrapText="1"/>
    </xf>
    <xf numFmtId="0" fontId="67" fillId="0" borderId="96" xfId="3" applyFont="1" applyBorder="1" applyAlignment="1">
      <alignment vertical="center" wrapText="1"/>
    </xf>
    <xf numFmtId="0" fontId="67" fillId="0" borderId="0" xfId="3" applyFont="1" applyAlignment="1">
      <alignment vertical="center" wrapText="1"/>
    </xf>
    <xf numFmtId="0" fontId="34" fillId="0" borderId="128" xfId="0" applyFont="1" applyBorder="1" applyAlignment="1">
      <alignment horizontal="center" vertical="center"/>
    </xf>
    <xf numFmtId="0" fontId="34" fillId="0" borderId="129" xfId="0" applyFont="1" applyBorder="1" applyAlignment="1">
      <alignment horizontal="center" vertical="center"/>
    </xf>
    <xf numFmtId="0" fontId="34" fillId="0" borderId="130" xfId="0" applyFont="1" applyBorder="1" applyAlignment="1">
      <alignment horizontal="center" vertical="center" wrapText="1"/>
    </xf>
    <xf numFmtId="0" fontId="34" fillId="0" borderId="0" xfId="0" applyFont="1" applyAlignment="1">
      <alignment horizontal="center" vertical="center"/>
    </xf>
    <xf numFmtId="0" fontId="38" fillId="0" borderId="133" xfId="0" applyFont="1" applyBorder="1" applyAlignment="1">
      <alignment horizontal="center" vertical="center"/>
    </xf>
    <xf numFmtId="0" fontId="38" fillId="0" borderId="134" xfId="0" applyFont="1" applyBorder="1" applyAlignment="1">
      <alignment vertical="center"/>
    </xf>
    <xf numFmtId="0" fontId="38" fillId="0" borderId="135" xfId="0" applyFont="1" applyBorder="1" applyAlignment="1">
      <alignment vertical="center"/>
    </xf>
    <xf numFmtId="0" fontId="38" fillId="0" borderId="136" xfId="0" applyFont="1" applyBorder="1" applyAlignment="1">
      <alignment horizontal="center" vertical="center"/>
    </xf>
    <xf numFmtId="0" fontId="38" fillId="0" borderId="137" xfId="0" applyFont="1" applyBorder="1" applyAlignment="1">
      <alignment vertical="center"/>
    </xf>
    <xf numFmtId="0" fontId="38" fillId="0" borderId="138" xfId="0" applyFont="1" applyBorder="1" applyAlignment="1">
      <alignment vertical="center"/>
    </xf>
    <xf numFmtId="0" fontId="42" fillId="0" borderId="0" xfId="0" applyFont="1" applyAlignment="1">
      <alignment vertical="center"/>
    </xf>
    <xf numFmtId="0" fontId="38" fillId="0" borderId="0" xfId="3" applyFont="1"/>
    <xf numFmtId="0" fontId="5" fillId="0" borderId="0" xfId="3" applyFont="1" applyAlignment="1">
      <alignment vertical="center" wrapText="1"/>
    </xf>
    <xf numFmtId="0" fontId="69" fillId="0" borderId="0" xfId="0" applyFont="1" applyAlignment="1">
      <alignment vertical="center"/>
    </xf>
    <xf numFmtId="0" fontId="39" fillId="0" borderId="0" xfId="0" applyFont="1" applyAlignment="1">
      <alignment horizontal="center" vertical="center"/>
    </xf>
    <xf numFmtId="0" fontId="39" fillId="0" borderId="117" xfId="0" applyFont="1" applyBorder="1" applyAlignment="1">
      <alignment horizontal="center" vertical="center" wrapText="1"/>
    </xf>
    <xf numFmtId="0" fontId="39" fillId="0" borderId="118" xfId="0" applyFont="1" applyBorder="1" applyAlignment="1">
      <alignment horizontal="center" vertical="center"/>
    </xf>
    <xf numFmtId="0" fontId="69" fillId="0" borderId="0" xfId="0" applyFont="1" applyAlignment="1">
      <alignment horizontal="center" vertical="center"/>
    </xf>
    <xf numFmtId="0" fontId="42" fillId="0" borderId="1"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120" xfId="0" applyFont="1" applyBorder="1" applyAlignment="1">
      <alignment horizontal="center" vertical="center"/>
    </xf>
    <xf numFmtId="0" fontId="42" fillId="0" borderId="41" xfId="0" applyFont="1" applyBorder="1" applyAlignment="1">
      <alignment horizontal="center" vertical="center"/>
    </xf>
    <xf numFmtId="0" fontId="42" fillId="0" borderId="125" xfId="0" applyFont="1" applyBorder="1" applyAlignment="1">
      <alignment horizontal="center" vertical="center"/>
    </xf>
    <xf numFmtId="0" fontId="41" fillId="0" borderId="0" xfId="3" applyFont="1" applyAlignment="1">
      <alignment horizontal="left" vertical="center"/>
    </xf>
    <xf numFmtId="0" fontId="34" fillId="0" borderId="0" xfId="3" applyFont="1" applyAlignment="1">
      <alignment vertical="center" wrapText="1"/>
    </xf>
    <xf numFmtId="0" fontId="34" fillId="0" borderId="0" xfId="3" applyFont="1" applyAlignment="1">
      <alignment horizontal="left" vertical="center" wrapText="1"/>
    </xf>
    <xf numFmtId="0" fontId="69" fillId="0" borderId="0" xfId="0" applyFont="1" applyAlignment="1">
      <alignment vertical="top"/>
    </xf>
    <xf numFmtId="0" fontId="34" fillId="0" borderId="0" xfId="0" applyFont="1" applyAlignment="1">
      <alignment horizontal="center" vertical="top" wrapText="1"/>
    </xf>
    <xf numFmtId="0" fontId="34" fillId="0" borderId="0" xfId="0" applyFont="1" applyAlignment="1">
      <alignment vertical="top" wrapText="1"/>
    </xf>
    <xf numFmtId="0" fontId="43" fillId="0" borderId="0" xfId="3" applyFont="1" applyAlignment="1">
      <alignment vertical="center"/>
    </xf>
    <xf numFmtId="4" fontId="38" fillId="6" borderId="67" xfId="0" applyNumberFormat="1" applyFont="1" applyFill="1" applyBorder="1" applyAlignment="1">
      <alignment horizontal="center" vertical="center"/>
    </xf>
    <xf numFmtId="4" fontId="38" fillId="6" borderId="16" xfId="0" applyNumberFormat="1" applyFont="1" applyFill="1" applyBorder="1" applyAlignment="1">
      <alignment horizontal="center" vertical="center"/>
    </xf>
    <xf numFmtId="4" fontId="38" fillId="7" borderId="16" xfId="0" applyNumberFormat="1" applyFont="1" applyFill="1" applyBorder="1" applyAlignment="1">
      <alignment horizontal="center" vertical="center"/>
    </xf>
    <xf numFmtId="0" fontId="41" fillId="6" borderId="97" xfId="0" applyFont="1" applyFill="1" applyBorder="1" applyAlignment="1">
      <alignment horizontal="center" vertical="center"/>
    </xf>
    <xf numFmtId="0" fontId="41" fillId="7" borderId="97" xfId="0" applyFont="1" applyFill="1" applyBorder="1" applyAlignment="1">
      <alignment horizontal="center" vertical="center"/>
    </xf>
    <xf numFmtId="3" fontId="39" fillId="0" borderId="121" xfId="0" applyNumberFormat="1" applyFont="1" applyBorder="1" applyAlignment="1">
      <alignment horizontal="center" vertical="center"/>
    </xf>
    <xf numFmtId="3" fontId="39" fillId="0" borderId="123" xfId="0" applyNumberFormat="1" applyFont="1" applyBorder="1" applyAlignment="1">
      <alignment horizontal="center" vertical="center"/>
    </xf>
    <xf numFmtId="3" fontId="39" fillId="0" borderId="126" xfId="0" applyNumberFormat="1" applyFont="1" applyBorder="1" applyAlignment="1">
      <alignment horizontal="center" vertical="center"/>
    </xf>
    <xf numFmtId="0" fontId="41" fillId="5" borderId="16" xfId="0" applyFont="1" applyFill="1" applyBorder="1" applyAlignment="1">
      <alignment vertical="center"/>
    </xf>
    <xf numFmtId="0" fontId="38" fillId="5" borderId="131" xfId="0" applyFont="1" applyFill="1" applyBorder="1" applyAlignment="1">
      <alignment horizontal="center" vertical="center"/>
    </xf>
    <xf numFmtId="0" fontId="38" fillId="5" borderId="22" xfId="0" applyFont="1" applyFill="1" applyBorder="1" applyAlignment="1">
      <alignment vertical="center"/>
    </xf>
    <xf numFmtId="0" fontId="38" fillId="5" borderId="132" xfId="0" applyFont="1" applyFill="1" applyBorder="1" applyAlignment="1">
      <alignment vertical="center"/>
    </xf>
    <xf numFmtId="3" fontId="62" fillId="5" borderId="122" xfId="0" applyNumberFormat="1" applyFont="1" applyFill="1" applyBorder="1" applyAlignment="1" applyProtection="1">
      <alignment horizontal="center" vertical="center"/>
      <protection locked="0"/>
    </xf>
    <xf numFmtId="3" fontId="62" fillId="5" borderId="124" xfId="0" applyNumberFormat="1" applyFont="1" applyFill="1" applyBorder="1" applyAlignment="1" applyProtection="1">
      <alignment horizontal="center" vertical="center"/>
      <protection locked="0"/>
    </xf>
    <xf numFmtId="3" fontId="62" fillId="5" borderId="127" xfId="0" applyNumberFormat="1" applyFont="1" applyFill="1" applyBorder="1" applyAlignment="1" applyProtection="1">
      <alignment horizontal="center" vertical="center"/>
      <protection locked="0"/>
    </xf>
    <xf numFmtId="0" fontId="7" fillId="5" borderId="0" xfId="0" applyFont="1" applyFill="1" applyAlignment="1">
      <alignment horizontal="center"/>
    </xf>
    <xf numFmtId="3" fontId="42" fillId="5" borderId="122" xfId="0" applyNumberFormat="1" applyFont="1" applyFill="1" applyBorder="1" applyAlignment="1">
      <alignment horizontal="center" vertical="center"/>
    </xf>
    <xf numFmtId="3" fontId="42" fillId="5" borderId="124" xfId="0" applyNumberFormat="1" applyFont="1" applyFill="1" applyBorder="1" applyAlignment="1">
      <alignment horizontal="center" vertical="center"/>
    </xf>
    <xf numFmtId="3" fontId="42" fillId="5" borderId="127" xfId="0" applyNumberFormat="1" applyFont="1" applyFill="1" applyBorder="1" applyAlignment="1">
      <alignment horizontal="center" vertical="center"/>
    </xf>
    <xf numFmtId="0" fontId="43" fillId="5" borderId="16" xfId="3" applyFont="1" applyFill="1" applyBorder="1" applyAlignment="1">
      <alignment vertical="center"/>
    </xf>
    <xf numFmtId="0" fontId="49" fillId="5" borderId="0" xfId="0" applyFont="1" applyFill="1" applyAlignment="1" applyProtection="1">
      <alignment horizontal="right"/>
      <protection locked="0"/>
    </xf>
    <xf numFmtId="0" fontId="40" fillId="0" borderId="0" xfId="0" applyFont="1" applyAlignment="1">
      <alignment horizontal="left" vertical="center" wrapText="1"/>
    </xf>
    <xf numFmtId="0" fontId="3" fillId="5" borderId="39"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protection locked="0"/>
    </xf>
    <xf numFmtId="0" fontId="3" fillId="5" borderId="40" xfId="0" applyFont="1" applyFill="1" applyBorder="1" applyAlignment="1" applyProtection="1">
      <alignment horizontal="left" vertical="center"/>
      <protection locked="0"/>
    </xf>
    <xf numFmtId="0" fontId="46" fillId="0" borderId="0" xfId="0" applyFont="1" applyAlignment="1">
      <alignment horizontal="left" vertical="center" wrapText="1"/>
    </xf>
    <xf numFmtId="0" fontId="35" fillId="0" borderId="57" xfId="0" applyFont="1" applyBorder="1" applyAlignment="1">
      <alignment horizontal="center" vertical="center"/>
    </xf>
    <xf numFmtId="0" fontId="35" fillId="0" borderId="58" xfId="0" applyFont="1" applyBorder="1" applyAlignment="1">
      <alignment horizontal="center" vertical="center"/>
    </xf>
    <xf numFmtId="0" fontId="35" fillId="0" borderId="60" xfId="0" applyFont="1" applyBorder="1" applyAlignment="1">
      <alignment horizontal="center" vertical="center"/>
    </xf>
    <xf numFmtId="0" fontId="35" fillId="0" borderId="61" xfId="0" applyFont="1" applyBorder="1" applyAlignment="1">
      <alignment horizontal="center" vertical="center"/>
    </xf>
    <xf numFmtId="0" fontId="39" fillId="0" borderId="108" xfId="0" applyFont="1" applyBorder="1" applyAlignment="1">
      <alignment horizontal="left" vertical="center" wrapText="1"/>
    </xf>
    <xf numFmtId="0" fontId="39" fillId="0" borderId="109" xfId="0" applyFont="1" applyBorder="1" applyAlignment="1">
      <alignment horizontal="left" vertical="center" wrapText="1"/>
    </xf>
    <xf numFmtId="0" fontId="35" fillId="0" borderId="59" xfId="0" applyFont="1" applyBorder="1" applyAlignment="1">
      <alignment horizontal="center" vertical="center" wrapText="1"/>
    </xf>
    <xf numFmtId="0" fontId="35" fillId="0" borderId="62" xfId="0" applyFont="1" applyBorder="1" applyAlignment="1">
      <alignment horizontal="center" vertical="center" wrapText="1"/>
    </xf>
    <xf numFmtId="0" fontId="5" fillId="5" borderId="39"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5" borderId="40" xfId="0" applyFont="1" applyFill="1" applyBorder="1" applyAlignment="1" applyProtection="1">
      <alignment horizontal="center" vertical="center"/>
      <protection locked="0"/>
    </xf>
    <xf numFmtId="0" fontId="3" fillId="0" borderId="0" xfId="0" applyFont="1" applyAlignment="1">
      <alignment horizontal="left" vertical="center"/>
    </xf>
    <xf numFmtId="0" fontId="5" fillId="5" borderId="39" xfId="0" applyFont="1" applyFill="1" applyBorder="1" applyAlignment="1" applyProtection="1">
      <alignment horizontal="left" vertical="center"/>
      <protection locked="0"/>
    </xf>
    <xf numFmtId="0" fontId="5" fillId="5" borderId="31" xfId="0" applyFont="1" applyFill="1" applyBorder="1" applyAlignment="1" applyProtection="1">
      <alignment horizontal="left" vertical="center"/>
      <protection locked="0"/>
    </xf>
    <xf numFmtId="0" fontId="5" fillId="5" borderId="40" xfId="0" applyFont="1" applyFill="1" applyBorder="1" applyAlignment="1" applyProtection="1">
      <alignment horizontal="left" vertical="center"/>
      <protection locked="0"/>
    </xf>
    <xf numFmtId="0" fontId="15" fillId="0" borderId="7" xfId="0" applyFont="1" applyBorder="1" applyAlignment="1">
      <alignment horizontal="left" vertical="center"/>
    </xf>
    <xf numFmtId="0" fontId="15" fillId="0" borderId="33" xfId="0" applyFont="1" applyBorder="1" applyAlignment="1">
      <alignment horizontal="left" vertical="center"/>
    </xf>
    <xf numFmtId="0" fontId="15" fillId="5" borderId="33" xfId="0" applyFont="1" applyFill="1" applyBorder="1" applyAlignment="1">
      <alignment horizontal="center" vertical="center"/>
    </xf>
    <xf numFmtId="0" fontId="15" fillId="5" borderId="35"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15" fillId="0" borderId="4" xfId="0" applyFont="1" applyBorder="1" applyAlignment="1">
      <alignment horizontal="center" vertical="center" wrapText="1"/>
    </xf>
    <xf numFmtId="0" fontId="15" fillId="5" borderId="5" xfId="0" applyFont="1" applyFill="1" applyBorder="1" applyAlignment="1">
      <alignment horizontal="center" vertical="center"/>
    </xf>
    <xf numFmtId="0" fontId="15" fillId="5" borderId="101" xfId="0" applyFont="1" applyFill="1" applyBorder="1" applyAlignment="1">
      <alignment horizontal="center" vertical="center"/>
    </xf>
    <xf numFmtId="0" fontId="34" fillId="5" borderId="39" xfId="0" applyFont="1" applyFill="1" applyBorder="1" applyAlignment="1" applyProtection="1">
      <alignment horizontal="left" vertical="center"/>
      <protection locked="0"/>
    </xf>
    <xf numFmtId="0" fontId="34" fillId="5" borderId="31" xfId="0" applyFont="1" applyFill="1" applyBorder="1" applyAlignment="1" applyProtection="1">
      <alignment horizontal="left" vertical="center"/>
      <protection locked="0"/>
    </xf>
    <xf numFmtId="0" fontId="34" fillId="5" borderId="40" xfId="0" applyFont="1" applyFill="1" applyBorder="1" applyAlignment="1" applyProtection="1">
      <alignment horizontal="left" vertical="center"/>
      <protection locked="0"/>
    </xf>
    <xf numFmtId="0" fontId="49" fillId="0" borderId="31" xfId="0" applyFont="1" applyBorder="1" applyAlignment="1">
      <alignment horizontal="left" vertical="center" wrapText="1"/>
    </xf>
    <xf numFmtId="0" fontId="34" fillId="5" borderId="39" xfId="0" applyFont="1" applyFill="1" applyBorder="1" applyAlignment="1" applyProtection="1">
      <alignment horizontal="center" vertical="center"/>
      <protection locked="0"/>
    </xf>
    <xf numFmtId="0" fontId="34" fillId="5" borderId="31" xfId="0" applyFont="1" applyFill="1" applyBorder="1" applyAlignment="1" applyProtection="1">
      <alignment horizontal="center" vertical="center"/>
      <protection locked="0"/>
    </xf>
    <xf numFmtId="0" fontId="34" fillId="5" borderId="40" xfId="0" applyFont="1" applyFill="1" applyBorder="1" applyAlignment="1" applyProtection="1">
      <alignment horizontal="center" vertical="center"/>
      <protection locked="0"/>
    </xf>
    <xf numFmtId="0" fontId="34" fillId="5" borderId="57" xfId="0" applyFont="1" applyFill="1" applyBorder="1" applyAlignment="1" applyProtection="1">
      <alignment horizontal="center" vertical="center"/>
      <protection locked="0"/>
    </xf>
    <xf numFmtId="0" fontId="34" fillId="5" borderId="58" xfId="0" applyFont="1" applyFill="1" applyBorder="1" applyAlignment="1" applyProtection="1">
      <alignment horizontal="center" vertical="center"/>
      <protection locked="0"/>
    </xf>
    <xf numFmtId="0" fontId="34" fillId="5" borderId="98" xfId="0" applyFont="1" applyFill="1" applyBorder="1" applyAlignment="1" applyProtection="1">
      <alignment horizontal="center" vertical="center"/>
      <protection locked="0"/>
    </xf>
    <xf numFmtId="0" fontId="34" fillId="5" borderId="99" xfId="0" applyFont="1" applyFill="1" applyBorder="1" applyAlignment="1" applyProtection="1">
      <alignment horizontal="center" vertical="center"/>
      <protection locked="0"/>
    </xf>
    <xf numFmtId="0" fontId="34" fillId="5" borderId="95" xfId="0" applyFont="1" applyFill="1" applyBorder="1" applyAlignment="1" applyProtection="1">
      <alignment horizontal="center" vertical="center"/>
      <protection locked="0"/>
    </xf>
    <xf numFmtId="0" fontId="34" fillId="5" borderId="100" xfId="0" applyFont="1" applyFill="1" applyBorder="1" applyAlignment="1" applyProtection="1">
      <alignment horizontal="center" vertical="center"/>
      <protection locked="0"/>
    </xf>
    <xf numFmtId="0" fontId="44" fillId="0" borderId="0" xfId="0" applyFont="1" applyAlignment="1">
      <alignment horizontal="center" vertical="center"/>
    </xf>
    <xf numFmtId="0" fontId="45" fillId="0" borderId="0" xfId="0" applyFont="1" applyAlignment="1">
      <alignment horizontal="center" vertical="center"/>
    </xf>
    <xf numFmtId="0" fontId="57" fillId="0" borderId="0" xfId="0" applyFont="1" applyAlignment="1">
      <alignment horizontal="center" vertical="center" wrapText="1"/>
    </xf>
    <xf numFmtId="0" fontId="49" fillId="5" borderId="39" xfId="0" applyFont="1" applyFill="1" applyBorder="1" applyAlignment="1" applyProtection="1">
      <alignment horizontal="left" vertical="center"/>
      <protection locked="0"/>
    </xf>
    <xf numFmtId="0" fontId="49" fillId="5" borderId="31" xfId="0" applyFont="1" applyFill="1" applyBorder="1" applyAlignment="1" applyProtection="1">
      <alignment horizontal="left" vertical="center"/>
      <protection locked="0"/>
    </xf>
    <xf numFmtId="0" fontId="49" fillId="5" borderId="40" xfId="0" applyFont="1" applyFill="1" applyBorder="1" applyAlignment="1" applyProtection="1">
      <alignment horizontal="left" vertical="center"/>
      <protection locked="0"/>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6" xfId="0" applyFont="1" applyBorder="1" applyAlignment="1">
      <alignment horizontal="left" vertical="center" wrapText="1"/>
    </xf>
    <xf numFmtId="0" fontId="15" fillId="0" borderId="4" xfId="0" applyFont="1" applyBorder="1" applyAlignment="1">
      <alignment horizontal="left"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0" borderId="9" xfId="0" applyFont="1" applyBorder="1" applyAlignment="1">
      <alignment horizontal="left" vertical="center"/>
    </xf>
    <xf numFmtId="165" fontId="3" fillId="5" borderId="39" xfId="0" applyNumberFormat="1" applyFont="1" applyFill="1" applyBorder="1" applyAlignment="1" applyProtection="1">
      <alignment horizontal="center" vertical="center"/>
      <protection locked="0"/>
    </xf>
    <xf numFmtId="165" fontId="3" fillId="5" borderId="31" xfId="0" applyNumberFormat="1" applyFont="1" applyFill="1" applyBorder="1" applyAlignment="1" applyProtection="1">
      <alignment horizontal="center" vertical="center"/>
      <protection locked="0"/>
    </xf>
    <xf numFmtId="165" fontId="3" fillId="5" borderId="40" xfId="0" applyNumberFormat="1" applyFont="1" applyFill="1" applyBorder="1" applyAlignment="1" applyProtection="1">
      <alignment horizontal="center" vertical="center"/>
      <protection locked="0"/>
    </xf>
    <xf numFmtId="0" fontId="49" fillId="0" borderId="0" xfId="0" applyFont="1" applyAlignment="1">
      <alignment vertical="center"/>
    </xf>
    <xf numFmtId="0" fontId="49" fillId="0" borderId="63"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0" xfId="0" applyFont="1" applyAlignment="1">
      <alignment horizontal="center" vertical="center" wrapText="1"/>
    </xf>
    <xf numFmtId="0" fontId="49" fillId="5" borderId="0" xfId="0" applyFont="1" applyFill="1" applyAlignment="1" applyProtection="1">
      <alignment horizontal="center"/>
      <protection locked="0"/>
    </xf>
    <xf numFmtId="0" fontId="49" fillId="0" borderId="0" xfId="0" applyFont="1" applyAlignment="1">
      <alignment horizontal="center"/>
    </xf>
    <xf numFmtId="0" fontId="39" fillId="0" borderId="110" xfId="0" applyFont="1" applyBorder="1" applyAlignment="1">
      <alignment horizontal="left" vertical="center" wrapText="1"/>
    </xf>
    <xf numFmtId="0" fontId="39" fillId="0" borderId="65" xfId="0" applyFont="1" applyBorder="1" applyAlignment="1">
      <alignment horizontal="left" vertical="center" wrapText="1"/>
    </xf>
    <xf numFmtId="0" fontId="39" fillId="0" borderId="111" xfId="0" applyFont="1" applyBorder="1" applyAlignment="1">
      <alignment horizontal="left" vertical="center" wrapText="1"/>
    </xf>
    <xf numFmtId="0" fontId="39" fillId="0" borderId="112" xfId="0" applyFont="1" applyBorder="1" applyAlignment="1">
      <alignment horizontal="left" vertical="center" wrapText="1"/>
    </xf>
    <xf numFmtId="0" fontId="39" fillId="0" borderId="39" xfId="0" applyFont="1" applyBorder="1" applyAlignment="1">
      <alignment horizontal="left" vertical="center" wrapText="1" indent="2"/>
    </xf>
    <xf numFmtId="0" fontId="39" fillId="0" borderId="31" xfId="0" applyFont="1" applyBorder="1" applyAlignment="1">
      <alignment horizontal="left" vertical="center" wrapText="1" indent="2"/>
    </xf>
    <xf numFmtId="0" fontId="5" fillId="5" borderId="0" xfId="3" applyFont="1" applyFill="1" applyAlignment="1" applyProtection="1">
      <alignment horizontal="center"/>
      <protection locked="0"/>
    </xf>
    <xf numFmtId="0" fontId="26" fillId="5" borderId="39" xfId="3" applyFont="1" applyFill="1" applyBorder="1" applyAlignment="1">
      <alignment horizontal="left" vertical="center" wrapText="1"/>
    </xf>
    <xf numFmtId="0" fontId="26" fillId="5" borderId="31" xfId="3" applyFont="1" applyFill="1" applyBorder="1" applyAlignment="1">
      <alignment horizontal="left" vertical="center" wrapText="1"/>
    </xf>
    <xf numFmtId="0" fontId="26" fillId="5" borderId="40" xfId="3" applyFont="1" applyFill="1" applyBorder="1" applyAlignment="1">
      <alignment horizontal="left" vertical="center" wrapText="1"/>
    </xf>
    <xf numFmtId="0" fontId="26" fillId="0" borderId="54" xfId="5" applyFont="1" applyBorder="1" applyAlignment="1">
      <alignment horizontal="center" vertical="center" wrapText="1"/>
    </xf>
    <xf numFmtId="0" fontId="26" fillId="0" borderId="55" xfId="5" applyFont="1" applyBorder="1" applyAlignment="1">
      <alignment horizontal="center" vertical="center" wrapText="1"/>
    </xf>
    <xf numFmtId="0" fontId="23" fillId="0" borderId="33" xfId="5" applyFont="1" applyBorder="1" applyAlignment="1">
      <alignment horizontal="center" vertical="center" wrapText="1"/>
    </xf>
    <xf numFmtId="0" fontId="23" fillId="0" borderId="35" xfId="5" applyFont="1" applyBorder="1" applyAlignment="1">
      <alignment horizontal="center" vertical="center" wrapText="1"/>
    </xf>
    <xf numFmtId="0" fontId="23" fillId="0" borderId="56" xfId="5" applyFont="1" applyBorder="1" applyAlignment="1">
      <alignment horizontal="center" vertical="center" wrapText="1"/>
    </xf>
    <xf numFmtId="0" fontId="2" fillId="0" borderId="0" xfId="3" applyFont="1" applyAlignment="1">
      <alignment horizontal="left" vertical="center" wrapText="1"/>
    </xf>
    <xf numFmtId="0" fontId="6" fillId="0" borderId="24" xfId="3" applyFont="1" applyBorder="1" applyAlignment="1">
      <alignment horizontal="left" vertical="center" wrapText="1"/>
    </xf>
    <xf numFmtId="0" fontId="6" fillId="0" borderId="0" xfId="3" applyFont="1" applyAlignment="1">
      <alignment horizontal="left" vertical="center" wrapText="1"/>
    </xf>
    <xf numFmtId="0" fontId="26" fillId="0" borderId="0" xfId="3" applyFont="1" applyAlignment="1">
      <alignment horizontal="left" vertical="center" wrapText="1"/>
    </xf>
    <xf numFmtId="0" fontId="11" fillId="0" borderId="0" xfId="3" applyFont="1" applyAlignment="1">
      <alignment horizontal="center" vertical="center"/>
    </xf>
    <xf numFmtId="0" fontId="25" fillId="0" borderId="0" xfId="3" applyFont="1" applyAlignment="1">
      <alignment horizontal="center" vertical="center"/>
    </xf>
    <xf numFmtId="0" fontId="24" fillId="0" borderId="0" xfId="3" applyFont="1" applyAlignment="1">
      <alignment horizontal="center" vertical="center" wrapText="1"/>
    </xf>
    <xf numFmtId="0" fontId="27" fillId="0" borderId="0" xfId="3" applyFont="1" applyAlignment="1">
      <alignment horizontal="center" vertical="center" wrapText="1"/>
    </xf>
    <xf numFmtId="0" fontId="2" fillId="0" borderId="0" xfId="5" applyFont="1" applyAlignment="1">
      <alignment horizontal="center" vertical="center" wrapText="1"/>
    </xf>
    <xf numFmtId="0" fontId="62" fillId="0" borderId="116" xfId="0" applyFont="1" applyBorder="1" applyAlignment="1">
      <alignment horizontal="center" vertical="center"/>
    </xf>
    <xf numFmtId="0" fontId="62" fillId="0" borderId="119" xfId="0" applyFont="1" applyBorder="1" applyAlignment="1">
      <alignment horizontal="center" vertical="center"/>
    </xf>
    <xf numFmtId="0" fontId="61" fillId="0" borderId="0" xfId="0" applyFont="1" applyAlignment="1">
      <alignment vertical="center"/>
    </xf>
    <xf numFmtId="0" fontId="4" fillId="5" borderId="0" xfId="3" applyFont="1" applyFill="1" applyAlignment="1" applyProtection="1">
      <alignment horizontal="left"/>
      <protection locked="0"/>
    </xf>
    <xf numFmtId="0" fontId="26" fillId="5" borderId="39" xfId="3" applyFont="1" applyFill="1" applyBorder="1" applyAlignment="1" applyProtection="1">
      <alignment horizontal="left" vertical="center" wrapText="1"/>
      <protection locked="0"/>
    </xf>
    <xf numFmtId="0" fontId="26" fillId="5" borderId="31" xfId="3" applyFont="1" applyFill="1" applyBorder="1" applyAlignment="1" applyProtection="1">
      <alignment horizontal="left" vertical="center" wrapText="1"/>
      <protection locked="0"/>
    </xf>
    <xf numFmtId="0" fontId="26" fillId="5" borderId="40" xfId="3" applyFont="1" applyFill="1" applyBorder="1" applyAlignment="1" applyProtection="1">
      <alignment horizontal="left" vertical="center" wrapText="1"/>
      <protection locked="0"/>
    </xf>
    <xf numFmtId="0" fontId="63" fillId="0" borderId="0" xfId="0" applyFont="1" applyAlignment="1">
      <alignment horizontal="center" vertical="center"/>
    </xf>
    <xf numFmtId="0" fontId="64" fillId="0" borderId="0" xfId="3" applyFont="1" applyAlignment="1">
      <alignment horizontal="center" vertical="center"/>
    </xf>
    <xf numFmtId="0" fontId="11" fillId="0" borderId="0" xfId="0" applyFont="1" applyAlignment="1">
      <alignment horizontal="center" vertical="center"/>
    </xf>
    <xf numFmtId="0" fontId="15" fillId="0" borderId="0" xfId="0" applyFont="1" applyAlignment="1">
      <alignment horizontal="center" vertical="center"/>
    </xf>
    <xf numFmtId="0" fontId="2" fillId="0" borderId="0" xfId="3" applyFont="1" applyAlignment="1">
      <alignment horizontal="center" vertical="center" wrapText="1"/>
    </xf>
    <xf numFmtId="0" fontId="5" fillId="5" borderId="0" xfId="3" applyFont="1" applyFill="1" applyAlignment="1" applyProtection="1">
      <alignment horizontal="left"/>
      <protection locked="0"/>
    </xf>
    <xf numFmtId="0" fontId="2" fillId="5" borderId="0" xfId="3" applyFont="1" applyFill="1" applyAlignment="1">
      <alignment horizontal="center"/>
    </xf>
    <xf numFmtId="0" fontId="4" fillId="0" borderId="0" xfId="3" applyFont="1" applyAlignment="1">
      <alignment horizontal="center" vertical="center" wrapText="1"/>
    </xf>
    <xf numFmtId="0" fontId="4" fillId="0" borderId="66" xfId="3" applyFont="1" applyBorder="1" applyAlignment="1">
      <alignment horizontal="center" vertical="center"/>
    </xf>
    <xf numFmtId="0" fontId="4" fillId="0" borderId="18" xfId="3" applyFont="1" applyBorder="1" applyAlignment="1">
      <alignment horizontal="center" vertical="center"/>
    </xf>
    <xf numFmtId="49" fontId="5" fillId="0" borderId="67" xfId="3" applyNumberFormat="1" applyFont="1" applyBorder="1" applyAlignment="1" applyProtection="1">
      <alignment vertical="center"/>
      <protection locked="0"/>
    </xf>
    <xf numFmtId="49" fontId="5" fillId="0" borderId="19" xfId="3" applyNumberFormat="1" applyFont="1" applyBorder="1" applyAlignment="1" applyProtection="1">
      <alignment vertical="center"/>
      <protection locked="0"/>
    </xf>
    <xf numFmtId="49" fontId="5" fillId="0" borderId="68" xfId="3" applyNumberFormat="1" applyFont="1" applyBorder="1" applyAlignment="1" applyProtection="1">
      <alignment vertical="center"/>
      <protection locked="0"/>
    </xf>
    <xf numFmtId="49" fontId="5" fillId="0" borderId="27" xfId="3" applyNumberFormat="1" applyFont="1" applyBorder="1" applyAlignment="1" applyProtection="1">
      <alignment vertical="center"/>
      <protection locked="0"/>
    </xf>
    <xf numFmtId="49" fontId="5" fillId="0" borderId="93" xfId="3" applyNumberFormat="1" applyFont="1" applyBorder="1" applyAlignment="1" applyProtection="1">
      <alignment vertical="center"/>
      <protection locked="0"/>
    </xf>
    <xf numFmtId="49" fontId="5" fillId="0" borderId="92" xfId="3" applyNumberFormat="1" applyFont="1" applyBorder="1" applyAlignment="1" applyProtection="1">
      <alignment vertical="center"/>
      <protection locked="0"/>
    </xf>
    <xf numFmtId="49" fontId="5" fillId="0" borderId="94" xfId="3" applyNumberFormat="1" applyFont="1" applyBorder="1" applyAlignment="1" applyProtection="1">
      <alignment vertical="center"/>
      <protection locked="0"/>
    </xf>
    <xf numFmtId="49" fontId="5" fillId="0" borderId="16" xfId="3" applyNumberFormat="1" applyFont="1" applyBorder="1" applyAlignment="1" applyProtection="1">
      <alignment vertical="center"/>
      <protection locked="0"/>
    </xf>
    <xf numFmtId="49" fontId="5" fillId="0" borderId="64" xfId="3" applyNumberFormat="1" applyFont="1" applyBorder="1" applyAlignment="1" applyProtection="1">
      <alignment vertical="center"/>
      <protection locked="0"/>
    </xf>
    <xf numFmtId="49" fontId="5" fillId="0" borderId="20" xfId="3" applyNumberFormat="1" applyFont="1" applyBorder="1" applyAlignment="1" applyProtection="1">
      <alignment vertical="center"/>
      <protection locked="0"/>
    </xf>
    <xf numFmtId="49" fontId="5" fillId="0" borderId="91" xfId="3" applyNumberFormat="1" applyFont="1" applyBorder="1" applyAlignment="1" applyProtection="1">
      <alignment vertical="center"/>
      <protection locked="0"/>
    </xf>
    <xf numFmtId="0" fontId="4" fillId="3" borderId="17" xfId="3" applyFont="1" applyFill="1" applyBorder="1" applyAlignment="1">
      <alignment horizontal="center" vertical="center"/>
    </xf>
    <xf numFmtId="49" fontId="5" fillId="0" borderId="69" xfId="3" applyNumberFormat="1" applyFont="1" applyBorder="1" applyAlignment="1" applyProtection="1">
      <alignment vertical="center"/>
      <protection locked="0"/>
    </xf>
    <xf numFmtId="49" fontId="5" fillId="5" borderId="21" xfId="3" applyNumberFormat="1" applyFont="1" applyFill="1" applyBorder="1" applyAlignment="1" applyProtection="1">
      <alignment vertical="center"/>
      <protection locked="0"/>
    </xf>
    <xf numFmtId="49" fontId="5" fillId="5" borderId="70" xfId="3" applyNumberFormat="1" applyFont="1" applyFill="1" applyBorder="1" applyAlignment="1" applyProtection="1">
      <alignment vertical="center"/>
      <protection locked="0"/>
    </xf>
    <xf numFmtId="49" fontId="5" fillId="5" borderId="26" xfId="3" applyNumberFormat="1" applyFont="1" applyFill="1" applyBorder="1" applyAlignment="1" applyProtection="1">
      <alignment vertical="center"/>
      <protection locked="0"/>
    </xf>
    <xf numFmtId="49" fontId="5" fillId="5" borderId="88" xfId="3" applyNumberFormat="1" applyFont="1" applyFill="1" applyBorder="1" applyAlignment="1" applyProtection="1">
      <alignment vertical="center"/>
      <protection locked="0"/>
    </xf>
    <xf numFmtId="49" fontId="5" fillId="5" borderId="90" xfId="3" applyNumberFormat="1" applyFont="1" applyFill="1" applyBorder="1" applyAlignment="1" applyProtection="1">
      <alignment vertical="center"/>
      <protection locked="0"/>
    </xf>
    <xf numFmtId="49" fontId="5" fillId="5" borderId="89" xfId="3" applyNumberFormat="1" applyFont="1" applyFill="1" applyBorder="1" applyAlignment="1" applyProtection="1">
      <alignment vertical="center"/>
      <protection locked="0"/>
    </xf>
    <xf numFmtId="49" fontId="5" fillId="5" borderId="12" xfId="3" applyNumberFormat="1" applyFont="1" applyFill="1" applyBorder="1" applyAlignment="1" applyProtection="1">
      <alignment vertical="center"/>
      <protection locked="0"/>
    </xf>
    <xf numFmtId="0" fontId="34" fillId="0" borderId="113" xfId="3" applyFont="1" applyBorder="1" applyAlignment="1">
      <alignment horizontal="center" vertical="center" textRotation="90"/>
    </xf>
    <xf numFmtId="0" fontId="34" fillId="0" borderId="114" xfId="3" applyFont="1" applyBorder="1" applyAlignment="1">
      <alignment horizontal="center" vertical="center" textRotation="90"/>
    </xf>
    <xf numFmtId="0" fontId="34" fillId="0" borderId="115" xfId="3" applyFont="1" applyBorder="1" applyAlignment="1">
      <alignment horizontal="center" vertical="center" textRotation="90"/>
    </xf>
    <xf numFmtId="0" fontId="34" fillId="0" borderId="39" xfId="3" applyFont="1" applyBorder="1" applyAlignment="1">
      <alignment horizontal="center" vertical="center" wrapText="1"/>
    </xf>
    <xf numFmtId="0" fontId="34" fillId="0" borderId="31" xfId="3" applyFont="1" applyBorder="1" applyAlignment="1">
      <alignment horizontal="center" vertical="center" wrapText="1"/>
    </xf>
    <xf numFmtId="0" fontId="34" fillId="0" borderId="40" xfId="3" applyFont="1" applyBorder="1" applyAlignment="1">
      <alignment horizontal="center" vertical="center" wrapText="1"/>
    </xf>
    <xf numFmtId="0" fontId="8" fillId="0" borderId="106" xfId="3" applyFont="1" applyBorder="1" applyAlignment="1">
      <alignment horizontal="center" vertical="center" textRotation="90" wrapText="1"/>
    </xf>
    <xf numFmtId="0" fontId="8" fillId="0" borderId="107" xfId="3" applyFont="1" applyBorder="1" applyAlignment="1">
      <alignment horizontal="center" vertical="center" textRotation="90" wrapText="1"/>
    </xf>
    <xf numFmtId="0" fontId="43" fillId="0" borderId="15"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63" xfId="3" applyFont="1" applyBorder="1" applyAlignment="1">
      <alignment horizontal="center" vertical="center" wrapText="1"/>
    </xf>
    <xf numFmtId="0" fontId="8" fillId="0" borderId="7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05" xfId="3" applyFont="1" applyBorder="1" applyAlignment="1">
      <alignment horizontal="center" vertical="center" wrapText="1"/>
    </xf>
    <xf numFmtId="0" fontId="4" fillId="3" borderId="72" xfId="3" applyFont="1" applyFill="1" applyBorder="1" applyAlignment="1">
      <alignment horizontal="center" vertical="center"/>
    </xf>
    <xf numFmtId="0" fontId="4" fillId="3" borderId="73" xfId="3" applyFont="1" applyFill="1" applyBorder="1" applyAlignment="1">
      <alignment horizontal="center" vertical="center"/>
    </xf>
    <xf numFmtId="0" fontId="4" fillId="0" borderId="17" xfId="3" applyFont="1" applyBorder="1" applyAlignment="1">
      <alignment horizontal="center" vertical="center"/>
    </xf>
    <xf numFmtId="49" fontId="5" fillId="5" borderId="16" xfId="3" applyNumberFormat="1" applyFont="1" applyFill="1" applyBorder="1" applyAlignment="1" applyProtection="1">
      <alignment vertical="center"/>
      <protection locked="0"/>
    </xf>
    <xf numFmtId="49" fontId="5" fillId="5" borderId="69" xfId="3" applyNumberFormat="1" applyFont="1" applyFill="1" applyBorder="1" applyAlignment="1" applyProtection="1">
      <alignment vertical="center"/>
      <protection locked="0"/>
    </xf>
    <xf numFmtId="49" fontId="5" fillId="5" borderId="64" xfId="3" applyNumberFormat="1" applyFont="1" applyFill="1" applyBorder="1" applyAlignment="1" applyProtection="1">
      <alignment vertical="center"/>
      <protection locked="0"/>
    </xf>
    <xf numFmtId="49" fontId="5" fillId="5" borderId="20" xfId="3" applyNumberFormat="1" applyFont="1" applyFill="1" applyBorder="1" applyAlignment="1" applyProtection="1">
      <alignment vertical="center"/>
      <protection locked="0"/>
    </xf>
    <xf numFmtId="49" fontId="5" fillId="5" borderId="91" xfId="3" applyNumberFormat="1" applyFont="1" applyFill="1" applyBorder="1" applyAlignment="1" applyProtection="1">
      <alignment vertical="center"/>
      <protection locked="0"/>
    </xf>
    <xf numFmtId="0" fontId="60" fillId="0" borderId="0" xfId="3" applyFont="1" applyAlignment="1">
      <alignment horizontal="center" vertical="center" wrapText="1"/>
    </xf>
    <xf numFmtId="0" fontId="41" fillId="0" borderId="24" xfId="0" applyFont="1" applyBorder="1" applyAlignment="1">
      <alignment horizontal="left" vertical="center" wrapText="1"/>
    </xf>
    <xf numFmtId="0" fontId="41" fillId="0" borderId="0" xfId="0" applyFont="1" applyAlignment="1">
      <alignment horizontal="left" vertical="center" wrapText="1"/>
    </xf>
    <xf numFmtId="0" fontId="38" fillId="0" borderId="0" xfId="0" applyFont="1" applyAlignment="1">
      <alignment horizontal="justify" vertical="center" wrapText="1"/>
    </xf>
    <xf numFmtId="0" fontId="34" fillId="5" borderId="0" xfId="0" applyFont="1" applyFill="1" applyAlignment="1">
      <alignment horizontal="center"/>
    </xf>
    <xf numFmtId="0" fontId="38" fillId="5" borderId="0" xfId="3" applyFont="1" applyFill="1" applyAlignment="1">
      <alignment horizontal="center"/>
    </xf>
    <xf numFmtId="0" fontId="5" fillId="0" borderId="0" xfId="3" applyFont="1" applyAlignment="1">
      <alignment horizontal="center" vertical="top" wrapText="1"/>
    </xf>
    <xf numFmtId="0" fontId="67" fillId="5" borderId="39" xfId="3" applyFont="1" applyFill="1" applyBorder="1" applyAlignment="1">
      <alignment horizontal="left" vertical="center" wrapText="1"/>
    </xf>
    <xf numFmtId="0" fontId="67" fillId="5" borderId="31" xfId="3" applyFont="1" applyFill="1" applyBorder="1" applyAlignment="1">
      <alignment horizontal="left" vertical="center" wrapText="1"/>
    </xf>
    <xf numFmtId="0" fontId="67" fillId="5" borderId="40" xfId="3" applyFont="1" applyFill="1" applyBorder="1" applyAlignment="1">
      <alignment horizontal="left" vertical="center" wrapText="1"/>
    </xf>
    <xf numFmtId="0" fontId="68" fillId="0" borderId="0" xfId="0" applyFont="1" applyAlignment="1">
      <alignment horizontal="center" vertical="center"/>
    </xf>
    <xf numFmtId="0" fontId="65" fillId="0" borderId="0" xfId="3" applyFont="1" applyAlignment="1">
      <alignment horizontal="center" vertical="center"/>
    </xf>
    <xf numFmtId="0" fontId="66" fillId="0" borderId="0" xfId="3" applyFont="1" applyAlignment="1">
      <alignment horizontal="center" vertical="center" wrapText="1"/>
    </xf>
    <xf numFmtId="0" fontId="67" fillId="0" borderId="0" xfId="3" applyFont="1" applyAlignment="1">
      <alignment horizontal="left" vertical="center" wrapText="1"/>
    </xf>
    <xf numFmtId="0" fontId="42" fillId="0" borderId="116" xfId="0" applyFont="1" applyBorder="1" applyAlignment="1">
      <alignment horizontal="center" vertical="center"/>
    </xf>
    <xf numFmtId="0" fontId="42" fillId="0" borderId="119" xfId="0" applyFont="1" applyBorder="1" applyAlignment="1">
      <alignment horizontal="center" vertical="center"/>
    </xf>
    <xf numFmtId="0" fontId="41" fillId="0" borderId="24" xfId="3" applyFont="1" applyBorder="1" applyAlignment="1">
      <alignment horizontal="left" vertical="center" wrapText="1"/>
    </xf>
    <xf numFmtId="0" fontId="41" fillId="0" borderId="0" xfId="3" applyFont="1" applyAlignment="1">
      <alignment horizontal="left" vertical="center" wrapText="1"/>
    </xf>
    <xf numFmtId="0" fontId="69" fillId="0" borderId="0" xfId="0" applyFont="1" applyAlignment="1">
      <alignment vertical="center"/>
    </xf>
    <xf numFmtId="0" fontId="38" fillId="0" borderId="0" xfId="3" applyFont="1" applyAlignment="1">
      <alignment horizontal="left" vertical="center" wrapText="1"/>
    </xf>
    <xf numFmtId="0" fontId="34" fillId="5" borderId="0" xfId="3" applyFont="1" applyFill="1" applyAlignment="1">
      <alignment horizontal="left"/>
    </xf>
    <xf numFmtId="0" fontId="54" fillId="0" borderId="0" xfId="0" applyFont="1" applyAlignment="1">
      <alignment horizontal="center" vertical="center"/>
    </xf>
    <xf numFmtId="0" fontId="70" fillId="0" borderId="0" xfId="3" applyFont="1" applyAlignment="1">
      <alignment horizontal="center" vertical="center"/>
    </xf>
    <xf numFmtId="0" fontId="39" fillId="0" borderId="0" xfId="0" applyFont="1" applyAlignment="1">
      <alignment horizontal="center" vertical="center"/>
    </xf>
    <xf numFmtId="0" fontId="13" fillId="0" borderId="33" xfId="6" applyFont="1" applyBorder="1" applyAlignment="1">
      <alignment horizontal="center" vertical="center" wrapText="1"/>
    </xf>
    <xf numFmtId="0" fontId="13" fillId="0" borderId="34" xfId="6" applyFont="1" applyBorder="1" applyAlignment="1">
      <alignment horizontal="center" vertical="center" wrapText="1"/>
    </xf>
    <xf numFmtId="0" fontId="13" fillId="0" borderId="35" xfId="6" applyFont="1" applyBorder="1" applyAlignment="1">
      <alignment horizontal="center" vertical="center" wrapText="1"/>
    </xf>
    <xf numFmtId="0" fontId="13" fillId="0" borderId="37" xfId="6" applyFont="1" applyBorder="1" applyAlignment="1">
      <alignment horizontal="center" vertical="center" wrapText="1"/>
    </xf>
    <xf numFmtId="0" fontId="13" fillId="0" borderId="42" xfId="6" applyFont="1" applyBorder="1" applyAlignment="1">
      <alignment horizontal="center" vertical="center" wrapText="1"/>
    </xf>
    <xf numFmtId="0" fontId="13" fillId="0" borderId="36" xfId="6" applyFont="1" applyBorder="1" applyAlignment="1">
      <alignment horizontal="center" vertical="center" wrapText="1"/>
    </xf>
    <xf numFmtId="0" fontId="13" fillId="0" borderId="78" xfId="6" applyFont="1" applyBorder="1" applyAlignment="1">
      <alignment horizontal="center" vertical="center" textRotation="90" wrapText="1"/>
    </xf>
    <xf numFmtId="0" fontId="13" fillId="0" borderId="74" xfId="6" applyFont="1" applyBorder="1" applyAlignment="1">
      <alignment horizontal="center" vertical="center" textRotation="90" wrapText="1"/>
    </xf>
    <xf numFmtId="0" fontId="13" fillId="0" borderId="79" xfId="6" applyFont="1" applyBorder="1" applyAlignment="1">
      <alignment horizontal="center" vertical="center" textRotation="90" wrapText="1"/>
    </xf>
    <xf numFmtId="0" fontId="13" fillId="0" borderId="82" xfId="6" applyFont="1" applyBorder="1" applyAlignment="1">
      <alignment horizontal="center" vertical="center" textRotation="90" wrapText="1"/>
    </xf>
    <xf numFmtId="0" fontId="13" fillId="0" borderId="54" xfId="6" applyFont="1" applyBorder="1" applyAlignment="1">
      <alignment horizontal="center" vertical="center" textRotation="90" wrapText="1"/>
    </xf>
    <xf numFmtId="0" fontId="13" fillId="0" borderId="75" xfId="6" applyFont="1" applyBorder="1" applyAlignment="1">
      <alignment horizontal="center" vertical="center" textRotation="90" wrapText="1"/>
    </xf>
    <xf numFmtId="0" fontId="13" fillId="0" borderId="48" xfId="6" applyFont="1" applyBorder="1" applyAlignment="1">
      <alignment horizontal="center" vertical="center" textRotation="90" wrapText="1"/>
    </xf>
    <xf numFmtId="0" fontId="13" fillId="0" borderId="44" xfId="6" applyFont="1" applyBorder="1" applyAlignment="1">
      <alignment horizontal="center" vertical="center" textRotation="90" wrapText="1"/>
    </xf>
    <xf numFmtId="0" fontId="13" fillId="0" borderId="45" xfId="6" applyFont="1" applyBorder="1" applyAlignment="1">
      <alignment horizontal="center" vertical="center" textRotation="90" wrapText="1"/>
    </xf>
    <xf numFmtId="0" fontId="13" fillId="0" borderId="44" xfId="6" applyFont="1" applyBorder="1" applyAlignment="1">
      <alignment horizontal="center" vertical="center" wrapText="1"/>
    </xf>
    <xf numFmtId="0" fontId="13" fillId="0" borderId="45" xfId="6" applyFont="1" applyBorder="1" applyAlignment="1">
      <alignment horizontal="center" vertical="center" wrapText="1"/>
    </xf>
    <xf numFmtId="0" fontId="13" fillId="0" borderId="74" xfId="6" applyFont="1" applyBorder="1" applyAlignment="1">
      <alignment horizontal="center" vertical="center" wrapText="1"/>
    </xf>
    <xf numFmtId="0" fontId="37" fillId="0" borderId="0" xfId="6" applyFont="1" applyAlignment="1">
      <alignment horizontal="center" vertical="center"/>
    </xf>
    <xf numFmtId="0" fontId="23" fillId="0" borderId="0" xfId="6" applyFont="1" applyAlignment="1">
      <alignment horizontal="left" vertical="center"/>
    </xf>
    <xf numFmtId="49" fontId="30" fillId="5" borderId="64" xfId="6" applyNumberFormat="1" applyFont="1" applyFill="1" applyBorder="1" applyAlignment="1" applyProtection="1">
      <alignment horizontal="center" vertical="center"/>
      <protection locked="0"/>
    </xf>
    <xf numFmtId="49" fontId="30" fillId="5" borderId="65" xfId="6" applyNumberFormat="1" applyFont="1" applyFill="1" applyBorder="1" applyAlignment="1" applyProtection="1">
      <alignment horizontal="center" vertical="center"/>
      <protection locked="0"/>
    </xf>
    <xf numFmtId="49" fontId="30" fillId="5" borderId="83" xfId="6" applyNumberFormat="1" applyFont="1" applyFill="1" applyBorder="1" applyAlignment="1" applyProtection="1">
      <alignment horizontal="center" vertical="center"/>
      <protection locked="0"/>
    </xf>
    <xf numFmtId="0" fontId="26" fillId="0" borderId="0" xfId="6" applyFont="1" applyAlignment="1">
      <alignment horizontal="right" vertical="center"/>
    </xf>
    <xf numFmtId="0" fontId="29" fillId="0" borderId="37" xfId="6" applyFont="1" applyBorder="1" applyAlignment="1">
      <alignment horizontal="left" vertical="center" wrapText="1"/>
    </xf>
    <xf numFmtId="0" fontId="29" fillId="0" borderId="42" xfId="6" applyFont="1" applyBorder="1" applyAlignment="1">
      <alignment horizontal="left" vertical="center" wrapText="1"/>
    </xf>
    <xf numFmtId="0" fontId="13" fillId="0" borderId="76" xfId="6" applyFont="1" applyBorder="1" applyAlignment="1">
      <alignment horizontal="center" vertical="center" wrapText="1"/>
    </xf>
    <xf numFmtId="0" fontId="13" fillId="0" borderId="58" xfId="6" applyFont="1" applyBorder="1" applyAlignment="1">
      <alignment horizontal="center" vertical="center" wrapText="1"/>
    </xf>
    <xf numFmtId="0" fontId="13" fillId="0" borderId="77" xfId="6" applyFont="1" applyBorder="1" applyAlignment="1">
      <alignment horizontal="center" vertical="center" wrapText="1"/>
    </xf>
    <xf numFmtId="0" fontId="13" fillId="0" borderId="84" xfId="6" applyFont="1" applyBorder="1" applyAlignment="1">
      <alignment horizontal="center" vertical="center" wrapText="1"/>
    </xf>
    <xf numFmtId="0" fontId="13" fillId="0" borderId="43" xfId="6" applyFont="1" applyBorder="1" applyAlignment="1">
      <alignment horizontal="center" vertical="center" wrapText="1"/>
    </xf>
    <xf numFmtId="0" fontId="13" fillId="0" borderId="47" xfId="6" applyFont="1" applyBorder="1" applyAlignment="1">
      <alignment horizontal="center" vertical="center" wrapText="1"/>
    </xf>
    <xf numFmtId="164" fontId="13" fillId="0" borderId="44" xfId="6" applyNumberFormat="1" applyFont="1" applyBorder="1" applyAlignment="1">
      <alignment horizontal="center" vertical="center" wrapText="1"/>
    </xf>
    <xf numFmtId="164" fontId="13" fillId="0" borderId="45" xfId="6" applyNumberFormat="1" applyFont="1" applyBorder="1" applyAlignment="1">
      <alignment horizontal="center" vertical="center" wrapText="1"/>
    </xf>
    <xf numFmtId="164" fontId="13" fillId="0" borderId="74" xfId="6" applyNumberFormat="1" applyFont="1" applyBorder="1" applyAlignment="1">
      <alignment horizontal="center" vertical="center" wrapText="1"/>
    </xf>
    <xf numFmtId="0" fontId="13" fillId="0" borderId="87" xfId="6" applyFont="1" applyBorder="1" applyAlignment="1">
      <alignment horizontal="center" vertical="center" wrapText="1"/>
    </xf>
    <xf numFmtId="0" fontId="13" fillId="0" borderId="85" xfId="6" applyFont="1" applyBorder="1" applyAlignment="1">
      <alignment horizontal="center" vertical="center" wrapText="1"/>
    </xf>
    <xf numFmtId="0" fontId="13" fillId="0" borderId="81" xfId="6" applyFont="1" applyBorder="1" applyAlignment="1">
      <alignment horizontal="center" vertical="center" wrapText="1"/>
    </xf>
    <xf numFmtId="0" fontId="13" fillId="0" borderId="46" xfId="6" applyFont="1" applyBorder="1" applyAlignment="1">
      <alignment horizontal="center" vertical="center" wrapText="1"/>
    </xf>
    <xf numFmtId="0" fontId="13" fillId="0" borderId="80" xfId="6" applyFont="1" applyBorder="1" applyAlignment="1">
      <alignment horizontal="center" vertical="center" wrapText="1"/>
    </xf>
    <xf numFmtId="0" fontId="36" fillId="0" borderId="0" xfId="6" applyFont="1" applyAlignment="1">
      <alignment horizontal="center" vertical="center"/>
    </xf>
    <xf numFmtId="0" fontId="8" fillId="0" borderId="78" xfId="6" applyFont="1" applyBorder="1" applyAlignment="1">
      <alignment horizontal="center" vertical="center"/>
    </xf>
    <xf numFmtId="0" fontId="8" fillId="0" borderId="45" xfId="6" applyFont="1" applyBorder="1" applyAlignment="1">
      <alignment horizontal="center" vertical="center"/>
    </xf>
    <xf numFmtId="0" fontId="29" fillId="0" borderId="36" xfId="6" applyFont="1" applyBorder="1" applyAlignment="1">
      <alignment horizontal="left" vertical="center" wrapText="1"/>
    </xf>
    <xf numFmtId="0" fontId="26" fillId="2" borderId="41" xfId="6" applyFont="1" applyFill="1" applyBorder="1" applyAlignment="1">
      <alignment horizontal="left" vertical="center"/>
    </xf>
    <xf numFmtId="0" fontId="26" fillId="2" borderId="42" xfId="6" applyFont="1" applyFill="1" applyBorder="1" applyAlignment="1">
      <alignment horizontal="left" vertical="center"/>
    </xf>
    <xf numFmtId="0" fontId="26" fillId="2" borderId="86" xfId="6" applyFont="1" applyFill="1" applyBorder="1" applyAlignment="1">
      <alignment horizontal="left" vertical="center"/>
    </xf>
    <xf numFmtId="0" fontId="29" fillId="0" borderId="9" xfId="6" applyFont="1" applyBorder="1" applyAlignment="1">
      <alignment horizontal="left" vertical="center" wrapText="1"/>
    </xf>
    <xf numFmtId="0" fontId="29" fillId="0" borderId="34" xfId="6" applyFont="1" applyBorder="1" applyAlignment="1">
      <alignment horizontal="left" vertical="center" wrapText="1"/>
    </xf>
    <xf numFmtId="0" fontId="29" fillId="0" borderId="53" xfId="6" applyFont="1" applyBorder="1" applyAlignment="1">
      <alignment horizontal="left" vertical="center" wrapText="1"/>
    </xf>
    <xf numFmtId="0" fontId="11" fillId="0" borderId="0" xfId="6" applyFont="1" applyAlignment="1">
      <alignment horizontal="center" vertical="center"/>
    </xf>
    <xf numFmtId="0" fontId="29" fillId="0" borderId="78" xfId="6" applyFont="1" applyBorder="1" applyAlignment="1">
      <alignment horizontal="center" vertical="center"/>
    </xf>
    <xf numFmtId="0" fontId="29" fillId="0" borderId="45" xfId="6" applyFont="1" applyBorder="1" applyAlignment="1">
      <alignment horizontal="center" vertical="center"/>
    </xf>
    <xf numFmtId="0" fontId="29" fillId="0" borderId="50" xfId="6" applyFont="1" applyBorder="1" applyAlignment="1">
      <alignment horizontal="center" vertical="center"/>
    </xf>
    <xf numFmtId="0" fontId="40" fillId="0" borderId="129" xfId="0" applyFont="1" applyBorder="1" applyAlignment="1">
      <alignment horizontal="center" vertical="center" wrapText="1"/>
    </xf>
    <xf numFmtId="0" fontId="38" fillId="0" borderId="0" xfId="0" applyFont="1" applyAlignment="1">
      <alignment horizontal="left" vertical="center" wrapText="1"/>
    </xf>
  </cellXfs>
  <cellStyles count="8">
    <cellStyle name="Normal 2" xfId="1" xr:uid="{00000000-0005-0000-0000-000000000000}"/>
    <cellStyle name="Normal 2 2" xfId="2" xr:uid="{00000000-0005-0000-0000-000001000000}"/>
    <cellStyle name="Normal 3" xfId="3" xr:uid="{00000000-0005-0000-0000-000002000000}"/>
    <cellStyle name="Normal 4" xfId="4" xr:uid="{00000000-0005-0000-0000-000003000000}"/>
    <cellStyle name="Normální" xfId="0" builtinId="0"/>
    <cellStyle name="Normální 2" xfId="5" xr:uid="{00000000-0005-0000-0000-000005000000}"/>
    <cellStyle name="Normální 3" xfId="6" xr:uid="{00000000-0005-0000-0000-000006000000}"/>
    <cellStyle name="Normální 4 2"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195580</xdr:colOff>
      <xdr:row>1</xdr:row>
      <xdr:rowOff>78740</xdr:rowOff>
    </xdr:from>
    <xdr:to>
      <xdr:col>13</xdr:col>
      <xdr:colOff>288290</xdr:colOff>
      <xdr:row>2</xdr:row>
      <xdr:rowOff>133350</xdr:rowOff>
    </xdr:to>
    <xdr:pic>
      <xdr:nvPicPr>
        <xdr:cNvPr id="1239" name="obrázek 1" descr="nové%20logo%20ikis%20s%20ochrannou%20známkou">
          <a:extLst>
            <a:ext uri="{FF2B5EF4-FFF2-40B4-BE49-F238E27FC236}">
              <a16:creationId xmlns:a16="http://schemas.microsoft.com/office/drawing/2014/main" id="{A5B52544-CEAB-424F-8019-783D18414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30280" y="237490"/>
          <a:ext cx="1483360" cy="42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57150</xdr:rowOff>
    </xdr:from>
    <xdr:to>
      <xdr:col>2</xdr:col>
      <xdr:colOff>709999</xdr:colOff>
      <xdr:row>3</xdr:row>
      <xdr:rowOff>12700</xdr:rowOff>
    </xdr:to>
    <xdr:pic>
      <xdr:nvPicPr>
        <xdr:cNvPr id="2" name="obrázek 1">
          <a:extLst>
            <a:ext uri="{FF2B5EF4-FFF2-40B4-BE49-F238E27FC236}">
              <a16:creationId xmlns:a16="http://schemas.microsoft.com/office/drawing/2014/main" id="{9066ADD1-837C-AED9-0C52-1A3CC37B1949}"/>
            </a:ext>
          </a:extLst>
        </xdr:cNvPr>
        <xdr:cNvPicPr>
          <a:picLocks noChangeAspect="1"/>
        </xdr:cNvPicPr>
      </xdr:nvPicPr>
      <xdr:blipFill>
        <a:blip xmlns:r="http://schemas.openxmlformats.org/officeDocument/2006/relationships" r:embed="rId2"/>
        <a:srcRect/>
        <a:stretch>
          <a:fillRect/>
        </a:stretch>
      </xdr:blipFill>
      <xdr:spPr bwMode="auto">
        <a:xfrm>
          <a:off x="0" y="215900"/>
          <a:ext cx="1573599" cy="673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2907574</xdr:colOff>
      <xdr:row>1</xdr:row>
      <xdr:rowOff>131354</xdr:rowOff>
    </xdr:from>
    <xdr:to>
      <xdr:col>6</xdr:col>
      <xdr:colOff>4356644</xdr:colOff>
      <xdr:row>2</xdr:row>
      <xdr:rowOff>252911</xdr:rowOff>
    </xdr:to>
    <xdr:pic>
      <xdr:nvPicPr>
        <xdr:cNvPr id="15370" name="obrázek 1" descr="nové%20logo%20ikis%20s%20ochrannou%20známkou">
          <a:extLst>
            <a:ext uri="{FF2B5EF4-FFF2-40B4-BE49-F238E27FC236}">
              <a16:creationId xmlns:a16="http://schemas.microsoft.com/office/drawing/2014/main" id="{4B1AC8B0-791C-5548-9773-614390167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37374" y="599440"/>
          <a:ext cx="1449070" cy="415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87086</xdr:colOff>
      <xdr:row>0</xdr:row>
      <xdr:rowOff>429985</xdr:rowOff>
    </xdr:from>
    <xdr:to>
      <xdr:col>1</xdr:col>
      <xdr:colOff>1160286</xdr:colOff>
      <xdr:row>2</xdr:row>
      <xdr:rowOff>283028</xdr:rowOff>
    </xdr:to>
    <xdr:pic>
      <xdr:nvPicPr>
        <xdr:cNvPr id="2" name="obrázek 1">
          <a:extLst>
            <a:ext uri="{FF2B5EF4-FFF2-40B4-BE49-F238E27FC236}">
              <a16:creationId xmlns:a16="http://schemas.microsoft.com/office/drawing/2014/main" id="{A62E193D-D405-77D7-32ED-F6ABBD97DCC3}"/>
            </a:ext>
          </a:extLst>
        </xdr:cNvPr>
        <xdr:cNvPicPr>
          <a:picLocks noChangeAspect="1"/>
        </xdr:cNvPicPr>
      </xdr:nvPicPr>
      <xdr:blipFill>
        <a:blip xmlns:r="http://schemas.openxmlformats.org/officeDocument/2006/relationships" r:embed="rId2"/>
        <a:srcRect/>
        <a:stretch>
          <a:fillRect/>
        </a:stretch>
      </xdr:blipFill>
      <xdr:spPr bwMode="auto">
        <a:xfrm>
          <a:off x="87086" y="429985"/>
          <a:ext cx="1437871" cy="61504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2701078</xdr:colOff>
      <xdr:row>2</xdr:row>
      <xdr:rowOff>29529</xdr:rowOff>
    </xdr:from>
    <xdr:to>
      <xdr:col>3</xdr:col>
      <xdr:colOff>3932766</xdr:colOff>
      <xdr:row>3</xdr:row>
      <xdr:rowOff>72391</xdr:rowOff>
    </xdr:to>
    <xdr:pic>
      <xdr:nvPicPr>
        <xdr:cNvPr id="2" name="obrázek 1" descr="nové%20logo%20ikis%20s%20ochrannou%20známkou">
          <a:extLst>
            <a:ext uri="{FF2B5EF4-FFF2-40B4-BE49-F238E27FC236}">
              <a16:creationId xmlns:a16="http://schemas.microsoft.com/office/drawing/2014/main" id="{DF58E5AC-BB03-41A5-920A-F94E40539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6707" y="796972"/>
          <a:ext cx="1231688" cy="40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5442</xdr:rowOff>
    </xdr:from>
    <xdr:to>
      <xdr:col>1</xdr:col>
      <xdr:colOff>1126672</xdr:colOff>
      <xdr:row>3</xdr:row>
      <xdr:rowOff>213498</xdr:rowOff>
    </xdr:to>
    <xdr:pic>
      <xdr:nvPicPr>
        <xdr:cNvPr id="4" name="obrázek 1">
          <a:extLst>
            <a:ext uri="{FF2B5EF4-FFF2-40B4-BE49-F238E27FC236}">
              <a16:creationId xmlns:a16="http://schemas.microsoft.com/office/drawing/2014/main" id="{7E6E5433-575E-414C-AAE6-51276B41CC24}"/>
            </a:ext>
          </a:extLst>
        </xdr:cNvPr>
        <xdr:cNvPicPr>
          <a:picLocks noChangeAspect="1"/>
        </xdr:cNvPicPr>
      </xdr:nvPicPr>
      <xdr:blipFill>
        <a:blip xmlns:r="http://schemas.openxmlformats.org/officeDocument/2006/relationships" r:embed="rId2"/>
        <a:srcRect/>
        <a:stretch>
          <a:fillRect/>
        </a:stretch>
      </xdr:blipFill>
      <xdr:spPr bwMode="auto">
        <a:xfrm>
          <a:off x="0" y="772885"/>
          <a:ext cx="1338943" cy="5727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213360</xdr:colOff>
      <xdr:row>1</xdr:row>
      <xdr:rowOff>208280</xdr:rowOff>
    </xdr:from>
    <xdr:to>
      <xdr:col>9</xdr:col>
      <xdr:colOff>868680</xdr:colOff>
      <xdr:row>2</xdr:row>
      <xdr:rowOff>243840</xdr:rowOff>
    </xdr:to>
    <xdr:pic>
      <xdr:nvPicPr>
        <xdr:cNvPr id="9254" name="obrázek 1" descr="nové%20logo%20ikis%20s%20ochrannou%20známkou">
          <a:extLst>
            <a:ext uri="{FF2B5EF4-FFF2-40B4-BE49-F238E27FC236}">
              <a16:creationId xmlns:a16="http://schemas.microsoft.com/office/drawing/2014/main" id="{73B7C853-9E9F-B443-9CD2-809AFFE25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6280" y="726440"/>
          <a:ext cx="13868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71120</xdr:colOff>
      <xdr:row>1</xdr:row>
      <xdr:rowOff>152400</xdr:rowOff>
    </xdr:from>
    <xdr:to>
      <xdr:col>2</xdr:col>
      <xdr:colOff>619760</xdr:colOff>
      <xdr:row>2</xdr:row>
      <xdr:rowOff>332725</xdr:rowOff>
    </xdr:to>
    <xdr:pic>
      <xdr:nvPicPr>
        <xdr:cNvPr id="2" name="obrázek 1">
          <a:extLst>
            <a:ext uri="{FF2B5EF4-FFF2-40B4-BE49-F238E27FC236}">
              <a16:creationId xmlns:a16="http://schemas.microsoft.com/office/drawing/2014/main" id="{B5CF6ACA-91A5-432A-A9C3-9219AE67126B}"/>
            </a:ext>
          </a:extLst>
        </xdr:cNvPr>
        <xdr:cNvPicPr>
          <a:picLocks noChangeAspect="1"/>
        </xdr:cNvPicPr>
      </xdr:nvPicPr>
      <xdr:blipFill>
        <a:blip xmlns:r="http://schemas.openxmlformats.org/officeDocument/2006/relationships" r:embed="rId2"/>
        <a:srcRect/>
        <a:stretch>
          <a:fillRect/>
        </a:stretch>
      </xdr:blipFill>
      <xdr:spPr bwMode="auto">
        <a:xfrm>
          <a:off x="71120" y="670560"/>
          <a:ext cx="1336040" cy="57148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95250</xdr:rowOff>
    </xdr:from>
    <xdr:to>
      <xdr:col>1</xdr:col>
      <xdr:colOff>643890</xdr:colOff>
      <xdr:row>2</xdr:row>
      <xdr:rowOff>282106</xdr:rowOff>
    </xdr:to>
    <xdr:pic>
      <xdr:nvPicPr>
        <xdr:cNvPr id="4" name="obrázek 1">
          <a:extLst>
            <a:ext uri="{FF2B5EF4-FFF2-40B4-BE49-F238E27FC236}">
              <a16:creationId xmlns:a16="http://schemas.microsoft.com/office/drawing/2014/main" id="{A4BA9C8F-D96A-4030-A972-7DA77198BD80}"/>
            </a:ext>
          </a:extLst>
        </xdr:cNvPr>
        <xdr:cNvPicPr>
          <a:picLocks noChangeAspect="1"/>
        </xdr:cNvPicPr>
      </xdr:nvPicPr>
      <xdr:blipFill>
        <a:blip xmlns:r="http://schemas.openxmlformats.org/officeDocument/2006/relationships" r:embed="rId1"/>
        <a:srcRect/>
        <a:stretch>
          <a:fillRect/>
        </a:stretch>
      </xdr:blipFill>
      <xdr:spPr bwMode="auto">
        <a:xfrm>
          <a:off x="0" y="584200"/>
          <a:ext cx="1336040" cy="571485"/>
        </a:xfrm>
        <a:prstGeom prst="rect">
          <a:avLst/>
        </a:prstGeom>
        <a:noFill/>
        <a:ln w="9525">
          <a:noFill/>
          <a:miter lim="800000"/>
          <a:headEnd/>
          <a:tailEnd/>
        </a:ln>
      </xdr:spPr>
    </xdr:pic>
    <xdr:clientData/>
  </xdr:twoCellAnchor>
  <xdr:twoCellAnchor editAs="oneCell">
    <xdr:from>
      <xdr:col>5</xdr:col>
      <xdr:colOff>768350</xdr:colOff>
      <xdr:row>1</xdr:row>
      <xdr:rowOff>177800</xdr:rowOff>
    </xdr:from>
    <xdr:to>
      <xdr:col>6</xdr:col>
      <xdr:colOff>1120140</xdr:colOff>
      <xdr:row>2</xdr:row>
      <xdr:rowOff>216263</xdr:rowOff>
    </xdr:to>
    <xdr:pic>
      <xdr:nvPicPr>
        <xdr:cNvPr id="5" name="obrázek 1" descr="nové%20logo%20ikis%20s%20ochrannou%20známkou">
          <a:extLst>
            <a:ext uri="{FF2B5EF4-FFF2-40B4-BE49-F238E27FC236}">
              <a16:creationId xmlns:a16="http://schemas.microsoft.com/office/drawing/2014/main" id="{C4C31993-8577-4A39-9031-8E277DDD06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34700" y="666750"/>
          <a:ext cx="13868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3478394</xdr:colOff>
      <xdr:row>1</xdr:row>
      <xdr:rowOff>66675</xdr:rowOff>
    </xdr:from>
    <xdr:to>
      <xdr:col>3</xdr:col>
      <xdr:colOff>4642922</xdr:colOff>
      <xdr:row>2</xdr:row>
      <xdr:rowOff>161925</xdr:rowOff>
    </xdr:to>
    <xdr:pic>
      <xdr:nvPicPr>
        <xdr:cNvPr id="2" name="obrázek 2" descr="Description: nové%20logo%20ikis%20s%20ochrannou%20známkou">
          <a:extLst>
            <a:ext uri="{FF2B5EF4-FFF2-40B4-BE49-F238E27FC236}">
              <a16:creationId xmlns:a16="http://schemas.microsoft.com/office/drawing/2014/main" id="{985F66CC-E07D-4A11-B421-CAF68BE81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8232" y="447675"/>
          <a:ext cx="1164528"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33337</xdr:rowOff>
    </xdr:from>
    <xdr:to>
      <xdr:col>1</xdr:col>
      <xdr:colOff>983258</xdr:colOff>
      <xdr:row>2</xdr:row>
      <xdr:rowOff>257175</xdr:rowOff>
    </xdr:to>
    <xdr:pic>
      <xdr:nvPicPr>
        <xdr:cNvPr id="3" name="obrázek 1">
          <a:extLst>
            <a:ext uri="{FF2B5EF4-FFF2-40B4-BE49-F238E27FC236}">
              <a16:creationId xmlns:a16="http://schemas.microsoft.com/office/drawing/2014/main" id="{EE206DEB-D5F0-493E-842C-49BAE6A0BAB6}"/>
            </a:ext>
          </a:extLst>
        </xdr:cNvPr>
        <xdr:cNvPicPr>
          <a:picLocks noChangeAspect="1"/>
        </xdr:cNvPicPr>
      </xdr:nvPicPr>
      <xdr:blipFill>
        <a:blip xmlns:r="http://schemas.openxmlformats.org/officeDocument/2006/relationships" r:embed="rId2"/>
        <a:srcRect/>
        <a:stretch>
          <a:fillRect/>
        </a:stretch>
      </xdr:blipFill>
      <xdr:spPr bwMode="auto">
        <a:xfrm>
          <a:off x="0" y="414337"/>
          <a:ext cx="1197571" cy="5191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38100</xdr:colOff>
      <xdr:row>0</xdr:row>
      <xdr:rowOff>304800</xdr:rowOff>
    </xdr:from>
    <xdr:to>
      <xdr:col>14</xdr:col>
      <xdr:colOff>205740</xdr:colOff>
      <xdr:row>1</xdr:row>
      <xdr:rowOff>114300</xdr:rowOff>
    </xdr:to>
    <xdr:pic>
      <xdr:nvPicPr>
        <xdr:cNvPr id="2" name="obrázek 1" descr="nové%20logo%20ikis%20s%20ochrannou%20známkou">
          <a:extLst>
            <a:ext uri="{FF2B5EF4-FFF2-40B4-BE49-F238E27FC236}">
              <a16:creationId xmlns:a16="http://schemas.microsoft.com/office/drawing/2014/main" id="{84DECFFF-783E-4DDB-863D-7C0A30482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4580" y="304800"/>
          <a:ext cx="13868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11429</xdr:colOff>
      <xdr:row>0</xdr:row>
      <xdr:rowOff>259080</xdr:rowOff>
    </xdr:from>
    <xdr:to>
      <xdr:col>2</xdr:col>
      <xdr:colOff>75377</xdr:colOff>
      <xdr:row>1</xdr:row>
      <xdr:rowOff>281940</xdr:rowOff>
    </xdr:to>
    <xdr:pic>
      <xdr:nvPicPr>
        <xdr:cNvPr id="3" name="obrázek 1">
          <a:extLst>
            <a:ext uri="{FF2B5EF4-FFF2-40B4-BE49-F238E27FC236}">
              <a16:creationId xmlns:a16="http://schemas.microsoft.com/office/drawing/2014/main" id="{D2F29AD2-4BEF-474F-9F68-F6043359986E}"/>
            </a:ext>
          </a:extLst>
        </xdr:cNvPr>
        <xdr:cNvPicPr>
          <a:picLocks noChangeAspect="1"/>
        </xdr:cNvPicPr>
      </xdr:nvPicPr>
      <xdr:blipFill>
        <a:blip xmlns:r="http://schemas.openxmlformats.org/officeDocument/2006/relationships" r:embed="rId2"/>
        <a:srcRect/>
        <a:stretch>
          <a:fillRect/>
        </a:stretch>
      </xdr:blipFill>
      <xdr:spPr bwMode="auto">
        <a:xfrm>
          <a:off x="22859" y="259080"/>
          <a:ext cx="1476635" cy="6400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provozni_dokumenty/05%20ikis/Martin%20-%20aktua&#769;lni&#769;/doda&#769;vky/DPMO%20-%20doda&#769;vka%20pneumatik/01%20pr&#780;i&#769;prava/file/A/Rajhrad-v&#253;kaz%20celk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382;ivatel/Desktop/WORKS/ikis/Z&#225;kony%20a%20vyhl&#225;&#353;ky/Vzory%20formul&#225;&#345;&#367;/Lud&#283;k/ikis/00%20Aktualizovan&#233;%20vzory/01%20Vzory%20-%20Textov&#233;%20&#269;&#225;sti%20ZD/file/A/Rajhrad-v&#253;kaz%20celk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provozni_dokumenty/05%20ikis/Martin%20-%20aktua&#769;lni&#769;/doda&#769;vky/DPMO%20-%20doda&#769;vka%20pneumatik/01%20pr&#780;i&#769;prava/file/E/Rajhrad/Vodovod%20&#345;ad%20II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382;ivatel/Desktop/WORKS/ikis/Z&#225;kony%20a%20vyhl&#225;&#353;ky/Vzory%20formul&#225;&#345;&#367;/Lud&#283;k/ikis/00%20Aktualizovan&#233;%20vzory/01%20Vzory%20-%20Textov&#233;%20&#269;&#225;sti%20ZD/file/E/Rajhrad/Vodovod%20&#345;ad%20II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d&#225;nek/Desktop/WORKS/ikis/DS%20H&#225;je/2023/&#218;klidov&#233;%20slu&#382;by/01a%20TABULKY%20VSECHNY%20-%20&#218;klidov&#233;%20slu&#382;by%20DS%20H&#225;j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Položky"/>
    </sheetNames>
    <sheetDataSet>
      <sheetData sheetId="0">
        <row r="4">
          <cell r="A4" t="str">
            <v>1</v>
          </cell>
          <cell r="C4" t="str">
            <v>Vodovodní řad III. - PVC 80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Položky"/>
    </sheetNames>
    <sheetDataSet>
      <sheetData sheetId="0" refreshError="1">
        <row r="4">
          <cell r="A4" t="str">
            <v>2</v>
          </cell>
          <cell r="C4" t="str">
            <v>Vodovodní řad III.1 - PE 50</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nabídky"/>
      <sheetName val="Krycí list nabídkové ceny"/>
      <sheetName val="Jednotkové ceny nepravidelného "/>
      <sheetName val="Poddodavaté (v nabídce)"/>
      <sheetName val="Přehled obratu"/>
      <sheetName val="Přehled realizovaných zakázek"/>
      <sheetName val="Realizační tým"/>
      <sheetName val="Počet zaměstnanců"/>
      <sheetName val="Seznam TKP"/>
    </sheetNames>
    <sheetDataSet>
      <sheetData sheetId="0">
        <row r="52">
          <cell r="A52" t="str">
            <v>V …………...………… dne ……………..………….. 2023</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V77"/>
  <sheetViews>
    <sheetView tabSelected="1" zoomScale="65" zoomScaleNormal="60" workbookViewId="0">
      <selection activeCell="B8" sqref="B8:O8"/>
    </sheetView>
  </sheetViews>
  <sheetFormatPr defaultRowHeight="12.3" x14ac:dyDescent="0.4"/>
  <cols>
    <col min="1" max="1" width="3.71875" customWidth="1"/>
    <col min="3" max="6" width="10.71875" customWidth="1"/>
    <col min="7" max="7" width="14.71875" customWidth="1"/>
    <col min="8" max="8" width="12.38671875" customWidth="1"/>
    <col min="9" max="9" width="17.77734375" customWidth="1"/>
    <col min="10" max="10" width="18.109375" customWidth="1"/>
    <col min="11" max="11" width="20.27734375" customWidth="1"/>
    <col min="12" max="12" width="21.38671875" customWidth="1"/>
    <col min="13" max="13" width="20.27734375" customWidth="1"/>
    <col min="17" max="17" width="10" bestFit="1" customWidth="1"/>
  </cols>
  <sheetData>
    <row r="1" spans="1:22" ht="12.3" customHeight="1" x14ac:dyDescent="0.4">
      <c r="A1" s="275" t="s">
        <v>0</v>
      </c>
      <c r="B1" s="275"/>
      <c r="C1" s="275"/>
      <c r="D1" s="275"/>
      <c r="E1" s="275"/>
      <c r="F1" s="275"/>
      <c r="G1" s="275"/>
      <c r="H1" s="275"/>
      <c r="I1" s="275"/>
      <c r="J1" s="275"/>
      <c r="K1" s="275"/>
      <c r="L1" s="275"/>
      <c r="M1" s="275"/>
      <c r="N1" s="275"/>
      <c r="O1" s="275"/>
    </row>
    <row r="2" spans="1:22" s="84" customFormat="1" ht="29.25" customHeight="1" x14ac:dyDescent="0.4">
      <c r="A2" s="275"/>
      <c r="B2" s="275"/>
      <c r="C2" s="275"/>
      <c r="D2" s="275"/>
      <c r="E2" s="275"/>
      <c r="F2" s="275"/>
      <c r="G2" s="275"/>
      <c r="H2" s="275"/>
      <c r="I2" s="275"/>
      <c r="J2" s="275"/>
      <c r="K2" s="275"/>
      <c r="L2" s="275"/>
      <c r="M2" s="275"/>
      <c r="N2" s="275"/>
      <c r="O2" s="275"/>
    </row>
    <row r="3" spans="1:22" s="84" customFormat="1" ht="27.75" customHeight="1" x14ac:dyDescent="0.4">
      <c r="A3" s="276"/>
      <c r="B3" s="276"/>
      <c r="C3" s="276"/>
      <c r="D3" s="276"/>
      <c r="E3" s="276"/>
      <c r="F3" s="276"/>
      <c r="G3" s="276"/>
      <c r="H3" s="276"/>
      <c r="I3" s="276"/>
      <c r="J3" s="276"/>
      <c r="K3" s="276"/>
      <c r="L3" s="276"/>
      <c r="M3" s="276"/>
      <c r="N3" s="276"/>
      <c r="O3" s="276"/>
      <c r="V3" s="84" t="s">
        <v>5</v>
      </c>
    </row>
    <row r="4" spans="1:22" s="84" customFormat="1" ht="33.75" customHeight="1" x14ac:dyDescent="0.4">
      <c r="A4" s="277" t="s">
        <v>142</v>
      </c>
      <c r="B4" s="277"/>
      <c r="C4" s="277"/>
      <c r="D4" s="277"/>
      <c r="E4" s="277"/>
      <c r="F4" s="277"/>
      <c r="G4" s="277"/>
      <c r="H4" s="277"/>
      <c r="I4" s="277"/>
      <c r="J4" s="277"/>
      <c r="K4" s="277"/>
      <c r="L4" s="277"/>
      <c r="M4" s="277"/>
      <c r="N4" s="277"/>
      <c r="O4" s="277"/>
    </row>
    <row r="5" spans="1:22" s="84" customFormat="1" ht="30" customHeight="1" x14ac:dyDescent="0.4">
      <c r="A5" s="277"/>
      <c r="B5" s="277"/>
      <c r="C5" s="277"/>
      <c r="D5" s="277"/>
      <c r="E5" s="277"/>
      <c r="F5" s="277"/>
      <c r="G5" s="277"/>
      <c r="H5" s="277"/>
      <c r="I5" s="277"/>
      <c r="J5" s="277"/>
      <c r="K5" s="277"/>
      <c r="L5" s="277"/>
      <c r="M5" s="277"/>
      <c r="N5" s="277"/>
      <c r="O5" s="277"/>
    </row>
    <row r="6" spans="1:22" s="84" customFormat="1" ht="29.1" customHeight="1" x14ac:dyDescent="0.4">
      <c r="A6" s="237" t="s">
        <v>106</v>
      </c>
      <c r="B6" s="237"/>
      <c r="C6" s="237"/>
      <c r="D6" s="237"/>
      <c r="E6" s="237"/>
      <c r="F6" s="237"/>
      <c r="G6" s="237"/>
      <c r="H6" s="237"/>
      <c r="I6" s="237"/>
      <c r="J6" s="237"/>
      <c r="K6" s="237"/>
      <c r="L6" s="237"/>
      <c r="M6" s="237"/>
      <c r="N6" s="237"/>
      <c r="O6" s="237"/>
    </row>
    <row r="7" spans="1:22" s="84" customFormat="1" ht="20.25" customHeight="1" thickBot="1" x14ac:dyDescent="0.45">
      <c r="A7" s="92" t="s">
        <v>107</v>
      </c>
    </row>
    <row r="8" spans="1:22" s="84" customFormat="1" ht="46.2" customHeight="1" thickBot="1" x14ac:dyDescent="0.45">
      <c r="B8" s="278"/>
      <c r="C8" s="279"/>
      <c r="D8" s="279"/>
      <c r="E8" s="279"/>
      <c r="F8" s="279"/>
      <c r="G8" s="279"/>
      <c r="H8" s="279"/>
      <c r="I8" s="279"/>
      <c r="J8" s="279"/>
      <c r="K8" s="279"/>
      <c r="L8" s="279"/>
      <c r="M8" s="279"/>
      <c r="N8" s="279"/>
      <c r="O8" s="280"/>
    </row>
    <row r="9" spans="1:22" s="84" customFormat="1" ht="22.5" customHeight="1" thickBot="1" x14ac:dyDescent="0.45">
      <c r="A9" s="92" t="s">
        <v>108</v>
      </c>
    </row>
    <row r="10" spans="1:22" s="84" customFormat="1" ht="36.6" customHeight="1" thickBot="1" x14ac:dyDescent="0.45">
      <c r="B10" s="262"/>
      <c r="C10" s="263"/>
      <c r="D10" s="263"/>
      <c r="E10" s="263"/>
      <c r="F10" s="263"/>
      <c r="G10" s="263"/>
      <c r="H10" s="263"/>
      <c r="I10" s="263"/>
      <c r="J10" s="263"/>
      <c r="K10" s="263"/>
      <c r="L10" s="263"/>
      <c r="M10" s="263"/>
      <c r="N10" s="263"/>
      <c r="O10" s="264"/>
    </row>
    <row r="11" spans="1:22" s="84" customFormat="1" ht="23.25" customHeight="1" thickBot="1" x14ac:dyDescent="0.45">
      <c r="A11" s="92" t="s">
        <v>109</v>
      </c>
    </row>
    <row r="12" spans="1:22" s="84" customFormat="1" ht="36.6" customHeight="1" thickBot="1" x14ac:dyDescent="0.45">
      <c r="B12" s="262"/>
      <c r="C12" s="263"/>
      <c r="D12" s="263"/>
      <c r="E12" s="263"/>
      <c r="F12" s="263"/>
      <c r="G12" s="263"/>
      <c r="H12" s="263"/>
      <c r="I12" s="263"/>
      <c r="J12" s="263"/>
      <c r="K12" s="263"/>
      <c r="L12" s="263"/>
      <c r="M12" s="263"/>
      <c r="N12" s="263"/>
      <c r="O12" s="264"/>
    </row>
    <row r="13" spans="1:22" s="93" customFormat="1" ht="39.6" customHeight="1" thickBot="1" x14ac:dyDescent="0.45">
      <c r="A13" s="92" t="s">
        <v>110</v>
      </c>
      <c r="K13" s="92" t="s">
        <v>37</v>
      </c>
      <c r="M13" s="265" t="s">
        <v>111</v>
      </c>
      <c r="N13" s="265"/>
      <c r="O13" s="265"/>
    </row>
    <row r="14" spans="1:22" s="84" customFormat="1" ht="36.6" customHeight="1" thickBot="1" x14ac:dyDescent="0.45">
      <c r="B14" s="262"/>
      <c r="C14" s="263"/>
      <c r="D14" s="263"/>
      <c r="E14" s="263"/>
      <c r="F14" s="263"/>
      <c r="G14" s="263"/>
      <c r="H14" s="263"/>
      <c r="I14" s="264"/>
      <c r="J14" s="94"/>
      <c r="K14" s="123"/>
      <c r="L14" s="93"/>
      <c r="M14" s="266"/>
      <c r="N14" s="267"/>
      <c r="O14" s="268"/>
    </row>
    <row r="15" spans="1:22" s="93" customFormat="1" ht="20.25" customHeight="1" thickBot="1" x14ac:dyDescent="0.45">
      <c r="A15" s="92" t="s">
        <v>112</v>
      </c>
    </row>
    <row r="16" spans="1:22" s="84" customFormat="1" ht="11.7" customHeight="1" x14ac:dyDescent="0.4">
      <c r="B16" s="269"/>
      <c r="C16" s="270"/>
      <c r="D16" s="270"/>
      <c r="E16" s="270"/>
      <c r="F16" s="270"/>
      <c r="G16" s="270"/>
      <c r="H16" s="270"/>
      <c r="I16" s="270"/>
      <c r="J16" s="270"/>
      <c r="K16" s="270"/>
      <c r="L16" s="270"/>
      <c r="M16" s="270"/>
      <c r="N16" s="270"/>
      <c r="O16" s="271"/>
    </row>
    <row r="17" spans="1:22" s="84" customFormat="1" ht="20.25" customHeight="1" thickBot="1" x14ac:dyDescent="0.45">
      <c r="B17" s="272"/>
      <c r="C17" s="273"/>
      <c r="D17" s="273"/>
      <c r="E17" s="273"/>
      <c r="F17" s="273"/>
      <c r="G17" s="273"/>
      <c r="H17" s="273"/>
      <c r="I17" s="273"/>
      <c r="J17" s="273"/>
      <c r="K17" s="273"/>
      <c r="L17" s="273"/>
      <c r="M17" s="273"/>
      <c r="N17" s="273"/>
      <c r="O17" s="274"/>
    </row>
    <row r="18" spans="1:22" s="93" customFormat="1" ht="21.75" customHeight="1" thickBot="1" x14ac:dyDescent="0.45">
      <c r="A18" s="92" t="s">
        <v>113</v>
      </c>
    </row>
    <row r="19" spans="1:22" s="84" customFormat="1" ht="37.799999999999997" customHeight="1" thickBot="1" x14ac:dyDescent="0.45">
      <c r="B19" s="266"/>
      <c r="C19" s="267"/>
      <c r="D19" s="267"/>
      <c r="E19" s="267"/>
      <c r="F19" s="267"/>
      <c r="G19" s="267"/>
      <c r="H19" s="267"/>
      <c r="I19" s="267"/>
      <c r="J19" s="267"/>
      <c r="K19" s="267"/>
      <c r="L19" s="267"/>
      <c r="M19" s="267"/>
      <c r="N19" s="267"/>
      <c r="O19" s="268"/>
    </row>
    <row r="20" spans="1:22" s="4" customFormat="1" ht="25.5" customHeight="1" thickBot="1" x14ac:dyDescent="0.45">
      <c r="A20" s="91" t="s">
        <v>33</v>
      </c>
      <c r="G20" s="91" t="s">
        <v>34</v>
      </c>
      <c r="M20" s="91" t="s">
        <v>35</v>
      </c>
    </row>
    <row r="21" spans="1:22" s="1" customFormat="1" ht="37.799999999999997" customHeight="1" thickBot="1" x14ac:dyDescent="0.45">
      <c r="B21" s="246"/>
      <c r="C21" s="247"/>
      <c r="D21" s="248"/>
      <c r="E21" s="2"/>
      <c r="F21" s="4"/>
      <c r="G21" s="246"/>
      <c r="H21" s="247"/>
      <c r="I21" s="247"/>
      <c r="J21" s="248"/>
      <c r="K21" s="4"/>
      <c r="L21" s="246"/>
      <c r="M21" s="247"/>
      <c r="N21" s="247"/>
      <c r="O21" s="248"/>
    </row>
    <row r="22" spans="1:22" s="17" customFormat="1" ht="18" customHeight="1" x14ac:dyDescent="0.4">
      <c r="A22" s="91" t="s">
        <v>27</v>
      </c>
      <c r="B22" s="95"/>
      <c r="D22" s="95"/>
      <c r="F22" s="95"/>
      <c r="G22" s="95"/>
      <c r="H22" s="95"/>
    </row>
    <row r="23" spans="1:22" s="17" customFormat="1" ht="25.5" customHeight="1" x14ac:dyDescent="0.4">
      <c r="B23" s="124" t="s">
        <v>28</v>
      </c>
      <c r="C23" s="84"/>
      <c r="D23" s="124" t="s">
        <v>29</v>
      </c>
      <c r="E23" s="84"/>
      <c r="F23" s="124" t="s">
        <v>30</v>
      </c>
      <c r="G23" s="84"/>
      <c r="H23" s="124" t="s">
        <v>31</v>
      </c>
      <c r="I23" s="96"/>
      <c r="J23" s="96"/>
    </row>
    <row r="24" spans="1:22" s="17" customFormat="1" ht="25.5" customHeight="1" x14ac:dyDescent="0.4">
      <c r="B24" s="233" t="s">
        <v>32</v>
      </c>
      <c r="C24" s="233"/>
      <c r="D24" s="233"/>
      <c r="E24" s="233"/>
      <c r="F24" s="233"/>
      <c r="G24" s="233"/>
      <c r="H24" s="233"/>
      <c r="I24" s="233"/>
      <c r="J24" s="233"/>
      <c r="K24" s="233"/>
      <c r="L24" s="233"/>
      <c r="M24" s="233"/>
      <c r="N24" s="233"/>
      <c r="O24" s="233"/>
    </row>
    <row r="25" spans="1:22" s="1" customFormat="1" ht="29.7" customHeight="1" x14ac:dyDescent="0.4">
      <c r="A25" s="237" t="s">
        <v>114</v>
      </c>
      <c r="B25" s="237"/>
      <c r="C25" s="237"/>
      <c r="D25" s="237"/>
      <c r="E25" s="237"/>
      <c r="F25" s="237"/>
      <c r="G25" s="237"/>
      <c r="H25" s="237"/>
      <c r="I25" s="237"/>
      <c r="J25" s="237"/>
      <c r="K25" s="237"/>
      <c r="L25" s="237"/>
      <c r="M25" s="237"/>
      <c r="V25" s="3"/>
    </row>
    <row r="26" spans="1:22" s="1" customFormat="1" ht="25.5" customHeight="1" thickBot="1" x14ac:dyDescent="0.45">
      <c r="A26" s="91" t="s">
        <v>115</v>
      </c>
    </row>
    <row r="27" spans="1:22" s="1" customFormat="1" ht="37.5" customHeight="1" thickBot="1" x14ac:dyDescent="0.45">
      <c r="B27" s="234" t="s">
        <v>116</v>
      </c>
      <c r="C27" s="235"/>
      <c r="D27" s="235"/>
      <c r="E27" s="235"/>
      <c r="F27" s="235"/>
      <c r="G27" s="235"/>
      <c r="H27" s="235"/>
      <c r="I27" s="235"/>
      <c r="J27" s="235"/>
      <c r="K27" s="235"/>
      <c r="L27" s="235"/>
      <c r="M27" s="235"/>
      <c r="N27" s="235"/>
      <c r="O27" s="236"/>
    </row>
    <row r="28" spans="1:22" s="1" customFormat="1" ht="25.5" customHeight="1" thickBot="1" x14ac:dyDescent="0.45">
      <c r="A28" s="91" t="s">
        <v>117</v>
      </c>
    </row>
    <row r="29" spans="1:22" s="1" customFormat="1" ht="37.5" customHeight="1" thickBot="1" x14ac:dyDescent="0.45">
      <c r="B29" s="246"/>
      <c r="C29" s="247"/>
      <c r="D29" s="247"/>
      <c r="E29" s="247"/>
      <c r="F29" s="247"/>
      <c r="G29" s="247"/>
      <c r="H29" s="247"/>
      <c r="I29" s="247"/>
      <c r="J29" s="247"/>
      <c r="K29" s="247"/>
      <c r="L29" s="247"/>
      <c r="M29" s="247"/>
      <c r="N29" s="247"/>
      <c r="O29" s="248"/>
    </row>
    <row r="30" spans="1:22" s="1" customFormat="1" ht="25.95" customHeight="1" x14ac:dyDescent="0.4">
      <c r="A30" s="249" t="s">
        <v>118</v>
      </c>
      <c r="B30" s="249"/>
      <c r="C30" s="249"/>
      <c r="D30" s="249"/>
      <c r="E30" s="249"/>
      <c r="F30" s="249"/>
      <c r="G30" s="249"/>
      <c r="H30" s="249"/>
      <c r="I30" s="249"/>
      <c r="J30" s="16"/>
      <c r="K30" s="16"/>
      <c r="L30" s="16"/>
      <c r="M30" s="16"/>
    </row>
    <row r="31" spans="1:22" s="4" customFormat="1" ht="25.5" customHeight="1" thickBot="1" x14ac:dyDescent="0.45">
      <c r="A31" s="91" t="s">
        <v>119</v>
      </c>
      <c r="K31" s="91" t="s">
        <v>120</v>
      </c>
    </row>
    <row r="32" spans="1:22" s="1" customFormat="1" ht="30.6" customHeight="1" thickBot="1" x14ac:dyDescent="0.45">
      <c r="B32" s="246"/>
      <c r="C32" s="247"/>
      <c r="D32" s="247"/>
      <c r="E32" s="247"/>
      <c r="F32" s="248"/>
      <c r="J32" s="4"/>
      <c r="K32" s="250"/>
      <c r="L32" s="251"/>
      <c r="M32" s="251"/>
      <c r="N32" s="251"/>
      <c r="O32" s="252"/>
    </row>
    <row r="33" spans="1:15" s="17" customFormat="1" ht="25.05" customHeight="1" thickBot="1" x14ac:dyDescent="0.45">
      <c r="A33" s="91" t="s">
        <v>121</v>
      </c>
      <c r="B33" s="97"/>
      <c r="C33" s="97"/>
      <c r="D33" s="97"/>
      <c r="E33" s="97"/>
      <c r="F33" s="97"/>
      <c r="G33" s="97"/>
      <c r="H33" s="97"/>
      <c r="I33" s="97"/>
      <c r="J33" s="97"/>
    </row>
    <row r="34" spans="1:15" s="95" customFormat="1" ht="37.799999999999997" customHeight="1" x14ac:dyDescent="0.4">
      <c r="B34" s="253" t="s">
        <v>122</v>
      </c>
      <c r="C34" s="254"/>
      <c r="D34" s="254" t="s">
        <v>36</v>
      </c>
      <c r="E34" s="254"/>
      <c r="F34" s="254"/>
      <c r="G34" s="254"/>
      <c r="H34" s="254"/>
      <c r="I34" s="255"/>
      <c r="J34" s="255"/>
      <c r="K34" s="255"/>
      <c r="L34" s="255"/>
      <c r="M34" s="255"/>
      <c r="N34" s="255"/>
      <c r="O34" s="256"/>
    </row>
    <row r="35" spans="1:15" s="17" customFormat="1" ht="37.799999999999997" customHeight="1" x14ac:dyDescent="0.4">
      <c r="B35" s="281" t="s">
        <v>123</v>
      </c>
      <c r="C35" s="282"/>
      <c r="D35" s="282" t="s">
        <v>11</v>
      </c>
      <c r="E35" s="282"/>
      <c r="F35" s="282"/>
      <c r="G35" s="282"/>
      <c r="H35" s="282"/>
      <c r="I35" s="285"/>
      <c r="J35" s="285"/>
      <c r="K35" s="285"/>
      <c r="L35" s="285"/>
      <c r="M35" s="285"/>
      <c r="N35" s="285"/>
      <c r="O35" s="286"/>
    </row>
    <row r="36" spans="1:15" s="17" customFormat="1" ht="37.799999999999997" customHeight="1" x14ac:dyDescent="0.4">
      <c r="B36" s="281"/>
      <c r="C36" s="282"/>
      <c r="D36" s="287" t="s">
        <v>124</v>
      </c>
      <c r="E36" s="287"/>
      <c r="F36" s="287"/>
      <c r="G36" s="287"/>
      <c r="H36" s="287"/>
      <c r="I36" s="257"/>
      <c r="J36" s="257"/>
      <c r="K36" s="257"/>
      <c r="L36" s="257"/>
      <c r="M36" s="257"/>
      <c r="N36" s="257"/>
      <c r="O36" s="258"/>
    </row>
    <row r="37" spans="1:15" s="17" customFormat="1" ht="37.799999999999997" customHeight="1" thickBot="1" x14ac:dyDescent="0.45">
      <c r="B37" s="283"/>
      <c r="C37" s="284"/>
      <c r="D37" s="259" t="s">
        <v>125</v>
      </c>
      <c r="E37" s="259"/>
      <c r="F37" s="125" t="s">
        <v>28</v>
      </c>
      <c r="G37" s="125" t="s">
        <v>29</v>
      </c>
      <c r="H37" s="125" t="s">
        <v>30</v>
      </c>
      <c r="I37" s="125" t="s">
        <v>31</v>
      </c>
      <c r="J37" s="98" t="s">
        <v>126</v>
      </c>
      <c r="K37" s="126"/>
      <c r="L37" s="99" t="s">
        <v>35</v>
      </c>
      <c r="M37" s="99"/>
      <c r="N37" s="260"/>
      <c r="O37" s="261"/>
    </row>
    <row r="38" spans="1:15" s="95" customFormat="1" ht="37.799999999999997" customHeight="1" x14ac:dyDescent="0.4">
      <c r="B38" s="253" t="s">
        <v>127</v>
      </c>
      <c r="C38" s="254"/>
      <c r="D38" s="254" t="s">
        <v>36</v>
      </c>
      <c r="E38" s="254"/>
      <c r="F38" s="254"/>
      <c r="G38" s="254"/>
      <c r="H38" s="254"/>
      <c r="I38" s="255"/>
      <c r="J38" s="255"/>
      <c r="K38" s="255"/>
      <c r="L38" s="255"/>
      <c r="M38" s="255"/>
      <c r="N38" s="255"/>
      <c r="O38" s="256"/>
    </row>
    <row r="39" spans="1:15" s="17" customFormat="1" ht="37.799999999999997" customHeight="1" x14ac:dyDescent="0.4">
      <c r="B39" s="281" t="s">
        <v>128</v>
      </c>
      <c r="C39" s="282"/>
      <c r="D39" s="282" t="s">
        <v>11</v>
      </c>
      <c r="E39" s="282"/>
      <c r="F39" s="282"/>
      <c r="G39" s="282"/>
      <c r="H39" s="282"/>
      <c r="I39" s="285"/>
      <c r="J39" s="285"/>
      <c r="K39" s="285"/>
      <c r="L39" s="285"/>
      <c r="M39" s="285"/>
      <c r="N39" s="285"/>
      <c r="O39" s="286"/>
    </row>
    <row r="40" spans="1:15" s="17" customFormat="1" ht="37.799999999999997" customHeight="1" x14ac:dyDescent="0.4">
      <c r="B40" s="281"/>
      <c r="C40" s="282"/>
      <c r="D40" s="287" t="s">
        <v>124</v>
      </c>
      <c r="E40" s="287"/>
      <c r="F40" s="287"/>
      <c r="G40" s="287"/>
      <c r="H40" s="287"/>
      <c r="I40" s="257"/>
      <c r="J40" s="257"/>
      <c r="K40" s="257"/>
      <c r="L40" s="257"/>
      <c r="M40" s="257"/>
      <c r="N40" s="257"/>
      <c r="O40" s="258"/>
    </row>
    <row r="41" spans="1:15" s="17" customFormat="1" ht="37.799999999999997" customHeight="1" thickBot="1" x14ac:dyDescent="0.45">
      <c r="B41" s="283"/>
      <c r="C41" s="284"/>
      <c r="D41" s="259" t="s">
        <v>125</v>
      </c>
      <c r="E41" s="259"/>
      <c r="F41" s="125" t="s">
        <v>28</v>
      </c>
      <c r="G41" s="125" t="s">
        <v>29</v>
      </c>
      <c r="H41" s="125" t="s">
        <v>30</v>
      </c>
      <c r="I41" s="125" t="s">
        <v>31</v>
      </c>
      <c r="J41" s="98" t="s">
        <v>126</v>
      </c>
      <c r="K41" s="126"/>
      <c r="L41" s="99" t="s">
        <v>35</v>
      </c>
      <c r="M41" s="99"/>
      <c r="N41" s="260"/>
      <c r="O41" s="261"/>
    </row>
    <row r="42" spans="1:15" s="95" customFormat="1" ht="37.799999999999997" customHeight="1" x14ac:dyDescent="0.4">
      <c r="B42" s="253" t="s">
        <v>129</v>
      </c>
      <c r="C42" s="254"/>
      <c r="D42" s="254" t="s">
        <v>36</v>
      </c>
      <c r="E42" s="254"/>
      <c r="F42" s="254"/>
      <c r="G42" s="254"/>
      <c r="H42" s="254"/>
      <c r="I42" s="255"/>
      <c r="J42" s="255"/>
      <c r="K42" s="255"/>
      <c r="L42" s="255"/>
      <c r="M42" s="255"/>
      <c r="N42" s="255"/>
      <c r="O42" s="256"/>
    </row>
    <row r="43" spans="1:15" s="17" customFormat="1" ht="37.799999999999997" customHeight="1" x14ac:dyDescent="0.4">
      <c r="B43" s="281" t="s">
        <v>128</v>
      </c>
      <c r="C43" s="282"/>
      <c r="D43" s="282" t="s">
        <v>11</v>
      </c>
      <c r="E43" s="282"/>
      <c r="F43" s="282"/>
      <c r="G43" s="282"/>
      <c r="H43" s="282"/>
      <c r="I43" s="285"/>
      <c r="J43" s="285"/>
      <c r="K43" s="285"/>
      <c r="L43" s="285"/>
      <c r="M43" s="285"/>
      <c r="N43" s="285"/>
      <c r="O43" s="286"/>
    </row>
    <row r="44" spans="1:15" s="17" customFormat="1" ht="37.799999999999997" customHeight="1" x14ac:dyDescent="0.4">
      <c r="B44" s="281"/>
      <c r="C44" s="282"/>
      <c r="D44" s="287" t="s">
        <v>124</v>
      </c>
      <c r="E44" s="287"/>
      <c r="F44" s="287"/>
      <c r="G44" s="287"/>
      <c r="H44" s="287"/>
      <c r="I44" s="257"/>
      <c r="J44" s="257"/>
      <c r="K44" s="257"/>
      <c r="L44" s="257"/>
      <c r="M44" s="257"/>
      <c r="N44" s="257"/>
      <c r="O44" s="258"/>
    </row>
    <row r="45" spans="1:15" s="17" customFormat="1" ht="37.799999999999997" customHeight="1" thickBot="1" x14ac:dyDescent="0.45">
      <c r="B45" s="283"/>
      <c r="C45" s="284"/>
      <c r="D45" s="259" t="s">
        <v>125</v>
      </c>
      <c r="E45" s="259"/>
      <c r="F45" s="125" t="s">
        <v>28</v>
      </c>
      <c r="G45" s="125" t="s">
        <v>29</v>
      </c>
      <c r="H45" s="125" t="s">
        <v>30</v>
      </c>
      <c r="I45" s="125" t="s">
        <v>31</v>
      </c>
      <c r="J45" s="98" t="s">
        <v>126</v>
      </c>
      <c r="K45" s="126"/>
      <c r="L45" s="99" t="s">
        <v>35</v>
      </c>
      <c r="M45" s="99"/>
      <c r="N45" s="260"/>
      <c r="O45" s="261"/>
    </row>
    <row r="46" spans="1:15" s="17" customFormat="1" ht="25.5" customHeight="1" x14ac:dyDescent="0.4">
      <c r="B46" s="233" t="s">
        <v>32</v>
      </c>
      <c r="C46" s="233"/>
      <c r="D46" s="233"/>
      <c r="E46" s="233"/>
      <c r="F46" s="233"/>
      <c r="G46" s="233"/>
      <c r="H46" s="233"/>
      <c r="I46" s="233"/>
      <c r="J46" s="233"/>
      <c r="K46" s="233"/>
      <c r="L46" s="233"/>
      <c r="M46" s="233"/>
    </row>
    <row r="47" spans="1:15" s="17" customFormat="1" ht="25.5" customHeight="1" x14ac:dyDescent="0.4">
      <c r="B47" s="90"/>
      <c r="C47" s="90"/>
      <c r="D47" s="90"/>
      <c r="E47" s="90"/>
      <c r="F47" s="90"/>
      <c r="G47" s="90"/>
      <c r="H47" s="90"/>
      <c r="I47" s="90"/>
      <c r="J47" s="90"/>
      <c r="K47" s="90"/>
      <c r="L47" s="90"/>
      <c r="M47" s="90"/>
    </row>
    <row r="48" spans="1:15" s="17" customFormat="1" ht="25.5" customHeight="1" thickBot="1" x14ac:dyDescent="0.45">
      <c r="A48" s="91" t="s">
        <v>98</v>
      </c>
      <c r="B48" s="12"/>
      <c r="C48" s="12"/>
      <c r="D48" s="12"/>
      <c r="E48" s="12"/>
      <c r="F48" s="76"/>
      <c r="G48" s="76"/>
      <c r="H48" s="90"/>
      <c r="I48" s="90"/>
      <c r="J48" s="90"/>
      <c r="K48" s="90"/>
      <c r="L48" s="90"/>
      <c r="M48" s="90"/>
    </row>
    <row r="49" spans="1:13" s="17" customFormat="1" ht="25.5" customHeight="1" thickBot="1" x14ac:dyDescent="0.45">
      <c r="A49" s="4"/>
      <c r="B49" s="288"/>
      <c r="C49" s="289"/>
      <c r="D49" s="289"/>
      <c r="E49" s="289"/>
      <c r="F49" s="289"/>
      <c r="G49" s="290"/>
      <c r="H49" s="90"/>
      <c r="I49" s="90"/>
      <c r="J49" s="90"/>
      <c r="K49" s="90"/>
      <c r="L49" s="90"/>
      <c r="M49" s="90"/>
    </row>
    <row r="50" spans="1:13" s="84" customFormat="1" ht="37.15" customHeight="1" thickBot="1" x14ac:dyDescent="0.45">
      <c r="A50" s="291" t="s">
        <v>130</v>
      </c>
      <c r="B50" s="291"/>
      <c r="C50" s="291"/>
      <c r="D50" s="291"/>
      <c r="E50" s="291"/>
      <c r="F50" s="291"/>
      <c r="G50" s="291"/>
      <c r="H50" s="291"/>
      <c r="I50" s="291"/>
      <c r="J50" s="291"/>
      <c r="K50" s="291"/>
      <c r="L50" s="291"/>
      <c r="M50" s="291"/>
    </row>
    <row r="51" spans="1:13" s="101" customFormat="1" ht="26.25" customHeight="1" x14ac:dyDescent="0.4">
      <c r="A51" s="100"/>
      <c r="B51" s="238" t="s">
        <v>1</v>
      </c>
      <c r="C51" s="239"/>
      <c r="D51" s="239"/>
      <c r="E51" s="239"/>
      <c r="F51" s="239"/>
      <c r="G51" s="239"/>
      <c r="H51" s="244" t="s">
        <v>146</v>
      </c>
      <c r="I51" s="244" t="s">
        <v>183</v>
      </c>
      <c r="J51" s="244" t="s">
        <v>184</v>
      </c>
      <c r="K51" s="292" t="s">
        <v>151</v>
      </c>
      <c r="L51" s="292"/>
      <c r="M51" s="293"/>
    </row>
    <row r="52" spans="1:13" s="101" customFormat="1" ht="50.1" customHeight="1" thickBot="1" x14ac:dyDescent="0.45">
      <c r="A52" s="100"/>
      <c r="B52" s="240"/>
      <c r="C52" s="241"/>
      <c r="D52" s="241"/>
      <c r="E52" s="241"/>
      <c r="F52" s="241"/>
      <c r="G52" s="241"/>
      <c r="H52" s="245"/>
      <c r="I52" s="245"/>
      <c r="J52" s="245"/>
      <c r="K52" s="102" t="s">
        <v>2</v>
      </c>
      <c r="L52" s="103" t="s">
        <v>185</v>
      </c>
      <c r="M52" s="104" t="s">
        <v>3</v>
      </c>
    </row>
    <row r="53" spans="1:13" s="101" customFormat="1" ht="49.5" customHeight="1" thickTop="1" x14ac:dyDescent="0.4">
      <c r="A53" s="100"/>
      <c r="B53" s="242" t="s">
        <v>143</v>
      </c>
      <c r="C53" s="243"/>
      <c r="D53" s="243"/>
      <c r="E53" s="243"/>
      <c r="F53" s="243"/>
      <c r="G53" s="243"/>
      <c r="H53" s="105" t="s">
        <v>147</v>
      </c>
      <c r="I53" s="147">
        <v>5000</v>
      </c>
      <c r="J53" s="159"/>
      <c r="K53" s="150">
        <f t="shared" ref="K53:K56" si="0">I53*J53</f>
        <v>0</v>
      </c>
      <c r="L53" s="212">
        <f>K53*0.15</f>
        <v>0</v>
      </c>
      <c r="M53" s="151">
        <f>SUM(K53:L53)</f>
        <v>0</v>
      </c>
    </row>
    <row r="54" spans="1:13" s="101" customFormat="1" ht="49.5" customHeight="1" x14ac:dyDescent="0.4">
      <c r="A54" s="100"/>
      <c r="B54" s="297" t="s">
        <v>144</v>
      </c>
      <c r="C54" s="298"/>
      <c r="D54" s="298"/>
      <c r="E54" s="298"/>
      <c r="F54" s="298"/>
      <c r="G54" s="298"/>
      <c r="H54" s="105" t="s">
        <v>147</v>
      </c>
      <c r="I54" s="148">
        <v>5000</v>
      </c>
      <c r="J54" s="160"/>
      <c r="K54" s="152">
        <f t="shared" si="0"/>
        <v>0</v>
      </c>
      <c r="L54" s="213">
        <f>K54*0.15</f>
        <v>0</v>
      </c>
      <c r="M54" s="153">
        <f t="shared" ref="M54:M56" si="1">SUM(K54:L54)</f>
        <v>0</v>
      </c>
    </row>
    <row r="55" spans="1:13" s="101" customFormat="1" ht="49.5" customHeight="1" x14ac:dyDescent="0.4">
      <c r="A55" s="100"/>
      <c r="B55" s="297" t="s">
        <v>145</v>
      </c>
      <c r="C55" s="298"/>
      <c r="D55" s="298"/>
      <c r="E55" s="298"/>
      <c r="F55" s="298"/>
      <c r="G55" s="298"/>
      <c r="H55" s="105" t="s">
        <v>147</v>
      </c>
      <c r="I55" s="148">
        <v>5000</v>
      </c>
      <c r="J55" s="160"/>
      <c r="K55" s="152">
        <f t="shared" si="0"/>
        <v>0</v>
      </c>
      <c r="L55" s="213">
        <f>K55*0.15</f>
        <v>0</v>
      </c>
      <c r="M55" s="153">
        <f t="shared" si="1"/>
        <v>0</v>
      </c>
    </row>
    <row r="56" spans="1:13" s="101" customFormat="1" ht="49.5" customHeight="1" thickBot="1" x14ac:dyDescent="0.45">
      <c r="A56" s="100"/>
      <c r="B56" s="299" t="s">
        <v>195</v>
      </c>
      <c r="C56" s="300"/>
      <c r="D56" s="300"/>
      <c r="E56" s="300"/>
      <c r="F56" s="300"/>
      <c r="G56" s="300"/>
      <c r="H56" s="107" t="s">
        <v>152</v>
      </c>
      <c r="I56" s="149">
        <v>12</v>
      </c>
      <c r="J56" s="161"/>
      <c r="K56" s="154">
        <f t="shared" si="0"/>
        <v>0</v>
      </c>
      <c r="L56" s="214">
        <f t="shared" ref="L56" si="2">K56*0.21</f>
        <v>0</v>
      </c>
      <c r="M56" s="155">
        <f t="shared" si="1"/>
        <v>0</v>
      </c>
    </row>
    <row r="57" spans="1:13" s="101" customFormat="1" ht="39.299999999999997" customHeight="1" thickBot="1" x14ac:dyDescent="0.45">
      <c r="A57" s="100"/>
      <c r="B57" s="301" t="s">
        <v>149</v>
      </c>
      <c r="C57" s="302"/>
      <c r="D57" s="302"/>
      <c r="E57" s="302"/>
      <c r="F57" s="302"/>
      <c r="G57" s="302"/>
      <c r="H57" s="302"/>
      <c r="I57" s="302"/>
      <c r="J57" s="302"/>
      <c r="K57" s="156">
        <f>SUM(K53:K56)</f>
        <v>0</v>
      </c>
      <c r="L57" s="157">
        <f>SUM(L52:L55)</f>
        <v>0</v>
      </c>
      <c r="M57" s="158">
        <f>SUM(M52:M55)</f>
        <v>0</v>
      </c>
    </row>
    <row r="58" spans="1:13" s="84" customFormat="1" ht="45.3" customHeight="1" thickBot="1" x14ac:dyDescent="0.45">
      <c r="A58" s="108"/>
      <c r="B58" s="301" t="s">
        <v>150</v>
      </c>
      <c r="C58" s="302"/>
      <c r="D58" s="302"/>
      <c r="E58" s="302"/>
      <c r="F58" s="302"/>
      <c r="G58" s="302"/>
      <c r="H58" s="302"/>
      <c r="I58" s="302"/>
      <c r="J58" s="302"/>
      <c r="K58" s="109">
        <f>K57*4</f>
        <v>0</v>
      </c>
      <c r="L58" s="157">
        <f>L57*4</f>
        <v>0</v>
      </c>
      <c r="M58" s="158">
        <f>K58+L58</f>
        <v>0</v>
      </c>
    </row>
    <row r="59" spans="1:13" s="84" customFormat="1" ht="12" customHeight="1" x14ac:dyDescent="0.4">
      <c r="A59" s="108"/>
      <c r="B59" s="110"/>
      <c r="C59" s="110"/>
      <c r="D59" s="110"/>
      <c r="E59" s="110"/>
      <c r="F59" s="110"/>
      <c r="G59" s="110"/>
      <c r="H59" s="110"/>
      <c r="I59" s="110"/>
      <c r="J59" s="110"/>
      <c r="K59" s="111"/>
      <c r="L59"/>
      <c r="M59"/>
    </row>
    <row r="60" spans="1:13" s="86" customFormat="1" ht="14.25" customHeight="1" x14ac:dyDescent="0.4">
      <c r="A60" s="108"/>
      <c r="B60" s="106"/>
      <c r="C60" s="106"/>
      <c r="D60" s="106"/>
      <c r="E60" s="106"/>
      <c r="F60" s="106"/>
      <c r="G60" s="106"/>
      <c r="H60" s="106"/>
      <c r="I60" s="106"/>
      <c r="J60" s="106"/>
      <c r="K60" s="106"/>
      <c r="L60" s="106"/>
      <c r="M60" s="112"/>
    </row>
    <row r="61" spans="1:13" s="86" customFormat="1" ht="16.5" customHeight="1" thickBot="1" x14ac:dyDescent="0.45">
      <c r="B61" s="86" t="s">
        <v>4</v>
      </c>
    </row>
    <row r="62" spans="1:13" s="86" customFormat="1" ht="18" customHeight="1" thickBot="1" x14ac:dyDescent="0.45">
      <c r="C62" s="127"/>
      <c r="D62" s="113" t="s">
        <v>131</v>
      </c>
      <c r="M62" s="114"/>
    </row>
    <row r="63" spans="1:13" s="86" customFormat="1" ht="6.6" customHeight="1" thickBot="1" x14ac:dyDescent="0.45">
      <c r="C63" s="115"/>
      <c r="D63" s="113"/>
      <c r="M63" s="114"/>
    </row>
    <row r="64" spans="1:13" s="86" customFormat="1" ht="18" customHeight="1" thickBot="1" x14ac:dyDescent="0.45">
      <c r="C64" s="116"/>
      <c r="D64" s="113" t="s">
        <v>132</v>
      </c>
      <c r="M64" s="114"/>
    </row>
    <row r="65" spans="1:13" s="86" customFormat="1" ht="8.1" customHeight="1" thickBot="1" x14ac:dyDescent="0.45">
      <c r="C65" s="113"/>
      <c r="D65" s="113"/>
      <c r="M65" s="114"/>
    </row>
    <row r="66" spans="1:13" s="86" customFormat="1" ht="18" customHeight="1" thickBot="1" x14ac:dyDescent="0.45">
      <c r="C66" s="215"/>
      <c r="D66" s="113" t="s">
        <v>187</v>
      </c>
      <c r="M66" s="114"/>
    </row>
    <row r="67" spans="1:13" s="86" customFormat="1" ht="7.2" customHeight="1" thickBot="1" x14ac:dyDescent="0.45">
      <c r="C67" s="113"/>
      <c r="D67" s="113"/>
      <c r="M67" s="114"/>
    </row>
    <row r="68" spans="1:13" s="86" customFormat="1" ht="18" customHeight="1" thickBot="1" x14ac:dyDescent="0.45">
      <c r="C68" s="216"/>
      <c r="D68" s="113" t="s">
        <v>186</v>
      </c>
      <c r="M68" s="114"/>
    </row>
    <row r="69" spans="1:13" s="117" customFormat="1" ht="6.75" customHeight="1" x14ac:dyDescent="0.45">
      <c r="A69" s="86"/>
      <c r="B69" s="86"/>
      <c r="C69" s="86"/>
      <c r="D69" s="86"/>
      <c r="E69" s="86"/>
      <c r="F69" s="86"/>
      <c r="G69" s="86"/>
      <c r="H69" s="86"/>
      <c r="I69" s="86"/>
      <c r="J69" s="86"/>
      <c r="K69" s="86"/>
      <c r="L69" s="86"/>
      <c r="M69" s="86"/>
    </row>
    <row r="70" spans="1:13" s="118" customFormat="1" ht="44.25" customHeight="1" x14ac:dyDescent="0.4">
      <c r="A70" s="294" t="s">
        <v>133</v>
      </c>
      <c r="B70" s="294"/>
      <c r="C70" s="294"/>
      <c r="D70" s="294"/>
      <c r="E70" s="294"/>
      <c r="F70" s="294"/>
      <c r="G70" s="294"/>
      <c r="H70" s="294"/>
      <c r="I70" s="294"/>
      <c r="J70" s="294"/>
      <c r="K70" s="294"/>
      <c r="L70" s="294"/>
      <c r="M70" s="294"/>
    </row>
    <row r="71" spans="1:13" s="117" customFormat="1" ht="7.5" customHeight="1" x14ac:dyDescent="0.45">
      <c r="A71" s="294"/>
      <c r="B71" s="294"/>
      <c r="C71" s="294"/>
      <c r="D71" s="294"/>
      <c r="E71" s="294"/>
      <c r="F71" s="294"/>
      <c r="G71" s="294"/>
      <c r="H71" s="294"/>
      <c r="I71" s="294"/>
      <c r="J71" s="294"/>
      <c r="K71" s="294"/>
      <c r="L71" s="294"/>
      <c r="M71" s="294"/>
    </row>
    <row r="72" spans="1:13" s="111" customFormat="1" ht="9" customHeight="1" x14ac:dyDescent="0.4">
      <c r="A72" s="119"/>
      <c r="B72" s="119"/>
      <c r="C72" s="119"/>
      <c r="D72" s="119"/>
      <c r="E72" s="119"/>
      <c r="F72" s="120"/>
      <c r="L72"/>
      <c r="M72"/>
    </row>
    <row r="73" spans="1:13" s="111" customFormat="1" ht="12.75" customHeight="1" x14ac:dyDescent="0.3">
      <c r="A73" s="294" t="s">
        <v>134</v>
      </c>
      <c r="B73" s="294"/>
      <c r="C73" s="294"/>
      <c r="D73" s="294"/>
      <c r="E73" s="294"/>
      <c r="F73" s="294"/>
      <c r="G73" s="294"/>
      <c r="H73" s="294"/>
      <c r="I73" s="294"/>
      <c r="J73" s="294"/>
      <c r="K73" s="294"/>
      <c r="L73" s="294"/>
      <c r="M73" s="294"/>
    </row>
    <row r="74" spans="1:13" ht="30.75" customHeight="1" x14ac:dyDescent="0.4">
      <c r="A74" s="294"/>
      <c r="B74" s="294"/>
      <c r="C74" s="294"/>
      <c r="D74" s="294"/>
      <c r="E74" s="294"/>
      <c r="F74" s="294"/>
      <c r="G74" s="294"/>
      <c r="H74" s="294"/>
      <c r="I74" s="294"/>
      <c r="J74" s="294"/>
      <c r="K74" s="294"/>
      <c r="L74" s="294"/>
      <c r="M74" s="294"/>
    </row>
    <row r="75" spans="1:13" ht="33" customHeight="1" x14ac:dyDescent="0.45">
      <c r="A75" s="117"/>
      <c r="B75" s="117"/>
      <c r="C75" s="117"/>
      <c r="D75" s="117"/>
      <c r="E75" s="117"/>
      <c r="F75" s="117"/>
      <c r="G75" s="117"/>
      <c r="H75" s="117"/>
      <c r="I75" s="117"/>
      <c r="J75" s="117"/>
      <c r="K75" s="117"/>
      <c r="L75" s="117"/>
      <c r="M75" s="117"/>
    </row>
    <row r="76" spans="1:13" ht="26.1" customHeight="1" x14ac:dyDescent="0.45">
      <c r="A76" s="295" t="s">
        <v>148</v>
      </c>
      <c r="B76" s="295"/>
      <c r="C76" s="295"/>
      <c r="D76" s="295"/>
      <c r="E76" s="295"/>
      <c r="F76" s="295"/>
      <c r="G76" s="295"/>
      <c r="H76" s="111"/>
      <c r="I76" s="111"/>
      <c r="J76" s="121"/>
      <c r="K76" s="121"/>
      <c r="L76" s="146"/>
      <c r="M76" s="232" t="s">
        <v>136</v>
      </c>
    </row>
    <row r="77" spans="1:13" ht="14.7" x14ac:dyDescent="0.45">
      <c r="A77" s="111"/>
      <c r="B77" s="122"/>
      <c r="C77" s="122"/>
      <c r="D77" s="122"/>
      <c r="E77" s="111"/>
      <c r="F77" s="122"/>
      <c r="G77" s="111"/>
      <c r="H77" s="111"/>
      <c r="I77" s="111"/>
      <c r="J77" s="111"/>
      <c r="K77" s="111"/>
      <c r="L77" s="296" t="s">
        <v>137</v>
      </c>
      <c r="M77" s="296"/>
    </row>
  </sheetData>
  <protectedRanges>
    <protectedRange password="853D" sqref="B7 B9 B11 B13 I13 B15 B18 F20:F49 B20:B49 J38:J40 J20:J36 J46:J49 J42:J44 K57:M59" name="Oblast1"/>
    <protectedRange password="853D" sqref="K60:M60" name="Oblast1_1"/>
  </protectedRanges>
  <mergeCells count="70">
    <mergeCell ref="A73:M74"/>
    <mergeCell ref="A76:G76"/>
    <mergeCell ref="L77:M77"/>
    <mergeCell ref="B54:G54"/>
    <mergeCell ref="B55:G55"/>
    <mergeCell ref="B56:G56"/>
    <mergeCell ref="B58:J58"/>
    <mergeCell ref="A70:M71"/>
    <mergeCell ref="B57:J57"/>
    <mergeCell ref="B46:M46"/>
    <mergeCell ref="B49:G49"/>
    <mergeCell ref="A50:M50"/>
    <mergeCell ref="I51:I52"/>
    <mergeCell ref="J51:J52"/>
    <mergeCell ref="K51:M51"/>
    <mergeCell ref="B42:C42"/>
    <mergeCell ref="D42:H42"/>
    <mergeCell ref="I42:O42"/>
    <mergeCell ref="B43:C45"/>
    <mergeCell ref="D43:H43"/>
    <mergeCell ref="I43:O43"/>
    <mergeCell ref="D44:H44"/>
    <mergeCell ref="I44:O44"/>
    <mergeCell ref="D45:E45"/>
    <mergeCell ref="N45:O45"/>
    <mergeCell ref="B39:C41"/>
    <mergeCell ref="D39:H39"/>
    <mergeCell ref="I39:O39"/>
    <mergeCell ref="D40:H40"/>
    <mergeCell ref="I40:O40"/>
    <mergeCell ref="D41:E41"/>
    <mergeCell ref="N41:O41"/>
    <mergeCell ref="B38:C38"/>
    <mergeCell ref="D38:H38"/>
    <mergeCell ref="I38:O38"/>
    <mergeCell ref="B35:C37"/>
    <mergeCell ref="D35:H35"/>
    <mergeCell ref="I35:O35"/>
    <mergeCell ref="D36:H36"/>
    <mergeCell ref="A1:O2"/>
    <mergeCell ref="A3:O3"/>
    <mergeCell ref="A4:O5"/>
    <mergeCell ref="A6:O6"/>
    <mergeCell ref="B8:O8"/>
    <mergeCell ref="B10:O10"/>
    <mergeCell ref="B12:O12"/>
    <mergeCell ref="B21:D21"/>
    <mergeCell ref="G21:J21"/>
    <mergeCell ref="L21:O21"/>
    <mergeCell ref="M13:O13"/>
    <mergeCell ref="B14:I14"/>
    <mergeCell ref="M14:O14"/>
    <mergeCell ref="B16:O17"/>
    <mergeCell ref="B19:O19"/>
    <mergeCell ref="B24:O24"/>
    <mergeCell ref="B27:O27"/>
    <mergeCell ref="A25:M25"/>
    <mergeCell ref="B51:G52"/>
    <mergeCell ref="B53:G53"/>
    <mergeCell ref="H51:H52"/>
    <mergeCell ref="B29:O29"/>
    <mergeCell ref="A30:I30"/>
    <mergeCell ref="B32:F32"/>
    <mergeCell ref="K32:O32"/>
    <mergeCell ref="B34:C34"/>
    <mergeCell ref="D34:H34"/>
    <mergeCell ref="I34:O34"/>
    <mergeCell ref="I36:O36"/>
    <mergeCell ref="D37:E37"/>
    <mergeCell ref="N37:O37"/>
  </mergeCells>
  <phoneticPr fontId="1" type="noConversion"/>
  <printOptions horizontalCentered="1"/>
  <pageMargins left="0.39370078740157483" right="0.39370078740157483" top="0.39" bottom="0.34" header="0" footer="0"/>
  <pageSetup paperSize="9" scale="3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L29"/>
  <sheetViews>
    <sheetView zoomScale="70" zoomScaleNormal="70" workbookViewId="0">
      <selection activeCell="A6" sqref="A6:C6"/>
    </sheetView>
  </sheetViews>
  <sheetFormatPr defaultColWidth="8.83203125" defaultRowHeight="14.1" x14ac:dyDescent="0.4"/>
  <cols>
    <col min="1" max="1" width="5.33203125" style="19" customWidth="1"/>
    <col min="2" max="2" width="49.5" style="19" customWidth="1"/>
    <col min="3" max="3" width="40.6640625" style="19" customWidth="1"/>
    <col min="4" max="4" width="11.1640625" style="19" customWidth="1"/>
    <col min="5" max="6" width="18.33203125" style="19" customWidth="1"/>
    <col min="7" max="7" width="69.6640625" style="19" customWidth="1"/>
    <col min="8" max="16384" width="8.83203125" style="19"/>
  </cols>
  <sheetData>
    <row r="1" spans="1:12" ht="36.9" customHeight="1" x14ac:dyDescent="0.4">
      <c r="A1" s="316" t="s">
        <v>142</v>
      </c>
      <c r="B1" s="316"/>
      <c r="C1" s="316"/>
      <c r="D1" s="316"/>
      <c r="E1" s="316"/>
      <c r="F1" s="316"/>
      <c r="G1" s="316"/>
      <c r="H1" s="25"/>
      <c r="I1" s="25"/>
      <c r="J1" s="18"/>
      <c r="K1" s="18"/>
      <c r="L1" s="18"/>
    </row>
    <row r="2" spans="1:12" ht="23.25" customHeight="1" x14ac:dyDescent="0.4">
      <c r="A2" s="317" t="s">
        <v>20</v>
      </c>
      <c r="B2" s="317"/>
      <c r="C2" s="317"/>
      <c r="D2" s="317"/>
      <c r="E2" s="317"/>
      <c r="F2" s="317"/>
      <c r="G2" s="317"/>
      <c r="H2" s="26"/>
      <c r="I2" s="26"/>
    </row>
    <row r="3" spans="1:12" ht="30.75" customHeight="1" x14ac:dyDescent="0.4">
      <c r="A3" s="318" t="s">
        <v>38</v>
      </c>
      <c r="B3" s="318"/>
      <c r="C3" s="318"/>
      <c r="D3" s="318"/>
      <c r="E3" s="318"/>
      <c r="F3" s="318"/>
      <c r="G3" s="318"/>
      <c r="H3" s="18"/>
      <c r="I3" s="18"/>
    </row>
    <row r="4" spans="1:12" ht="32.049999999999997" customHeight="1" x14ac:dyDescent="0.4">
      <c r="A4" s="319" t="s">
        <v>47</v>
      </c>
      <c r="B4" s="319"/>
      <c r="C4" s="319"/>
      <c r="D4" s="319"/>
      <c r="E4" s="319"/>
      <c r="F4" s="319"/>
      <c r="G4" s="319"/>
    </row>
    <row r="5" spans="1:12" ht="16.5" customHeight="1" x14ac:dyDescent="0.4">
      <c r="A5" s="320" t="s">
        <v>99</v>
      </c>
      <c r="B5" s="320"/>
      <c r="C5" s="320"/>
      <c r="D5" s="320"/>
      <c r="E5" s="320"/>
      <c r="F5" s="320"/>
      <c r="G5" s="320"/>
    </row>
    <row r="6" spans="1:12" s="21" customFormat="1" ht="25" customHeight="1" thickBot="1" x14ac:dyDescent="0.45">
      <c r="A6" s="315" t="s">
        <v>22</v>
      </c>
      <c r="B6" s="315"/>
      <c r="C6" s="315"/>
      <c r="D6" s="7"/>
      <c r="E6" s="7"/>
      <c r="F6" s="7"/>
      <c r="G6" s="7"/>
      <c r="H6" s="7"/>
      <c r="I6" s="7"/>
    </row>
    <row r="7" spans="1:12" s="21" customFormat="1" ht="28" customHeight="1" thickBot="1" x14ac:dyDescent="0.45">
      <c r="A7" s="7"/>
      <c r="B7" s="304">
        <f>'Krycí list nabídky'!B8:O8</f>
        <v>0</v>
      </c>
      <c r="C7" s="305"/>
      <c r="D7" s="305"/>
      <c r="E7" s="305"/>
      <c r="F7" s="306"/>
      <c r="G7" s="15"/>
      <c r="H7" s="15"/>
      <c r="I7" s="15"/>
    </row>
    <row r="8" spans="1:12" ht="14.4" thickBot="1" x14ac:dyDescent="0.45">
      <c r="B8" s="20"/>
      <c r="C8" s="20"/>
      <c r="D8" s="20"/>
      <c r="E8" s="20"/>
      <c r="F8" s="20"/>
      <c r="G8" s="20"/>
    </row>
    <row r="9" spans="1:12" ht="61.5" x14ac:dyDescent="0.4">
      <c r="A9" s="307" t="s">
        <v>39</v>
      </c>
      <c r="B9" s="309" t="s">
        <v>40</v>
      </c>
      <c r="C9" s="309"/>
      <c r="D9" s="309"/>
      <c r="E9" s="28" t="s">
        <v>41</v>
      </c>
      <c r="F9" s="28" t="s">
        <v>42</v>
      </c>
      <c r="G9" s="310" t="s">
        <v>43</v>
      </c>
      <c r="H9" s="21"/>
      <c r="I9" s="21"/>
    </row>
    <row r="10" spans="1:12" ht="32.049999999999997" customHeight="1" thickBot="1" x14ac:dyDescent="0.45">
      <c r="A10" s="308"/>
      <c r="B10" s="29" t="s">
        <v>36</v>
      </c>
      <c r="C10" s="29" t="s">
        <v>44</v>
      </c>
      <c r="D10" s="29" t="s">
        <v>100</v>
      </c>
      <c r="E10" s="29" t="s">
        <v>45</v>
      </c>
      <c r="F10" s="29" t="s">
        <v>46</v>
      </c>
      <c r="G10" s="311"/>
      <c r="H10" s="21"/>
      <c r="I10" s="21"/>
    </row>
    <row r="11" spans="1:12" ht="35.049999999999997" customHeight="1" thickTop="1" x14ac:dyDescent="0.4">
      <c r="A11" s="22">
        <v>1</v>
      </c>
      <c r="B11" s="131"/>
      <c r="C11" s="131"/>
      <c r="D11" s="132"/>
      <c r="E11" s="132"/>
      <c r="F11" s="132"/>
      <c r="G11" s="133"/>
    </row>
    <row r="12" spans="1:12" ht="35.049999999999997" customHeight="1" x14ac:dyDescent="0.4">
      <c r="A12" s="23">
        <v>2</v>
      </c>
      <c r="B12" s="134"/>
      <c r="C12" s="134"/>
      <c r="D12" s="135"/>
      <c r="E12" s="135"/>
      <c r="F12" s="135"/>
      <c r="G12" s="136"/>
    </row>
    <row r="13" spans="1:12" ht="35.049999999999997" customHeight="1" x14ac:dyDescent="0.4">
      <c r="A13" s="23">
        <v>3</v>
      </c>
      <c r="B13" s="134"/>
      <c r="C13" s="134"/>
      <c r="D13" s="135"/>
      <c r="E13" s="135"/>
      <c r="F13" s="135"/>
      <c r="G13" s="136"/>
    </row>
    <row r="14" spans="1:12" ht="35.049999999999997" customHeight="1" x14ac:dyDescent="0.4">
      <c r="A14" s="23">
        <v>4</v>
      </c>
      <c r="B14" s="134"/>
      <c r="C14" s="134"/>
      <c r="D14" s="135"/>
      <c r="E14" s="135"/>
      <c r="F14" s="135"/>
      <c r="G14" s="136"/>
    </row>
    <row r="15" spans="1:12" ht="35.049999999999997" customHeight="1" x14ac:dyDescent="0.4">
      <c r="A15" s="23">
        <v>5</v>
      </c>
      <c r="B15" s="134"/>
      <c r="C15" s="134"/>
      <c r="D15" s="135"/>
      <c r="E15" s="135"/>
      <c r="F15" s="135"/>
      <c r="G15" s="136"/>
    </row>
    <row r="16" spans="1:12" ht="35.049999999999997" customHeight="1" x14ac:dyDescent="0.4">
      <c r="A16" s="23">
        <v>6</v>
      </c>
      <c r="B16" s="134"/>
      <c r="C16" s="134"/>
      <c r="D16" s="135"/>
      <c r="E16" s="135"/>
      <c r="F16" s="135"/>
      <c r="G16" s="136"/>
    </row>
    <row r="17" spans="1:9" ht="35.049999999999997" customHeight="1" x14ac:dyDescent="0.4">
      <c r="A17" s="23">
        <v>7</v>
      </c>
      <c r="B17" s="134"/>
      <c r="C17" s="134"/>
      <c r="D17" s="135"/>
      <c r="E17" s="135"/>
      <c r="F17" s="135"/>
      <c r="G17" s="136"/>
    </row>
    <row r="18" spans="1:9" ht="35.049999999999997" customHeight="1" x14ac:dyDescent="0.4">
      <c r="A18" s="23">
        <v>8</v>
      </c>
      <c r="B18" s="134"/>
      <c r="C18" s="134"/>
      <c r="D18" s="135"/>
      <c r="E18" s="135"/>
      <c r="F18" s="135"/>
      <c r="G18" s="136"/>
    </row>
    <row r="19" spans="1:9" ht="35.049999999999997" customHeight="1" x14ac:dyDescent="0.4">
      <c r="A19" s="23">
        <v>9</v>
      </c>
      <c r="B19" s="134"/>
      <c r="C19" s="134"/>
      <c r="D19" s="135"/>
      <c r="E19" s="135"/>
      <c r="F19" s="135"/>
      <c r="G19" s="136"/>
    </row>
    <row r="20" spans="1:9" ht="35.049999999999997" customHeight="1" thickBot="1" x14ac:dyDescent="0.45">
      <c r="A20" s="24">
        <v>10</v>
      </c>
      <c r="B20" s="137"/>
      <c r="C20" s="137"/>
      <c r="D20" s="138"/>
      <c r="E20" s="138"/>
      <c r="F20" s="138"/>
      <c r="G20" s="139"/>
    </row>
    <row r="22" spans="1:9" x14ac:dyDescent="0.4">
      <c r="C22" s="10" t="s">
        <v>4</v>
      </c>
    </row>
    <row r="23" spans="1:9" s="6" customFormat="1" ht="25.75" customHeight="1" x14ac:dyDescent="0.4">
      <c r="A23" s="9"/>
      <c r="D23" s="129"/>
      <c r="E23" s="313" t="s">
        <v>49</v>
      </c>
      <c r="F23" s="314"/>
      <c r="G23" s="27"/>
      <c r="H23" s="27"/>
      <c r="I23" s="27"/>
    </row>
    <row r="24" spans="1:9" s="6" customFormat="1" ht="25.75" customHeight="1" x14ac:dyDescent="0.4">
      <c r="A24" s="312" t="s">
        <v>24</v>
      </c>
      <c r="B24" s="312"/>
      <c r="C24" s="312"/>
      <c r="D24" s="312"/>
      <c r="E24" s="312"/>
      <c r="F24" s="312"/>
      <c r="G24" s="312"/>
    </row>
    <row r="25" spans="1:9" s="6" customFormat="1" ht="31" customHeight="1" x14ac:dyDescent="0.4">
      <c r="A25" s="312"/>
      <c r="B25" s="312"/>
      <c r="C25" s="312"/>
      <c r="D25" s="312"/>
      <c r="E25" s="312"/>
      <c r="F25" s="312"/>
      <c r="G25" s="312"/>
    </row>
    <row r="26" spans="1:9" s="6" customFormat="1" ht="14.05" customHeight="1" x14ac:dyDescent="0.4">
      <c r="A26" s="9"/>
    </row>
    <row r="27" spans="1:9" s="6" customFormat="1" ht="40" customHeight="1" x14ac:dyDescent="0.4">
      <c r="A27" s="303" t="s">
        <v>135</v>
      </c>
      <c r="B27" s="303"/>
      <c r="C27" s="30"/>
      <c r="D27" s="5"/>
      <c r="E27" s="5"/>
      <c r="G27" s="130" t="s">
        <v>48</v>
      </c>
      <c r="H27" s="5"/>
      <c r="I27" s="5"/>
    </row>
    <row r="28" spans="1:9" s="6" customFormat="1" ht="25.75" customHeight="1" x14ac:dyDescent="0.4">
      <c r="A28" s="9"/>
      <c r="G28" s="31" t="s">
        <v>23</v>
      </c>
      <c r="H28" s="13"/>
      <c r="I28" s="13"/>
    </row>
    <row r="29" spans="1:9" s="5" customFormat="1" ht="12.3" x14ac:dyDescent="0.4">
      <c r="F29" s="13"/>
      <c r="G29" s="13"/>
      <c r="H29" s="13"/>
      <c r="I29" s="13"/>
    </row>
  </sheetData>
  <mergeCells count="13">
    <mergeCell ref="A6:C6"/>
    <mergeCell ref="A1:G1"/>
    <mergeCell ref="A2:G2"/>
    <mergeCell ref="A3:G3"/>
    <mergeCell ref="A4:G4"/>
    <mergeCell ref="A5:G5"/>
    <mergeCell ref="A27:B27"/>
    <mergeCell ref="B7:F7"/>
    <mergeCell ref="A9:A10"/>
    <mergeCell ref="B9:D9"/>
    <mergeCell ref="G9:G10"/>
    <mergeCell ref="A24:G25"/>
    <mergeCell ref="E23:F23"/>
  </mergeCells>
  <phoneticPr fontId="1" type="noConversion"/>
  <printOptions horizontalCentered="1"/>
  <pageMargins left="0.70866141732283472" right="0.70866141732283472" top="0.78740157480314965" bottom="0.55000000000000004" header="0.31496062992125984" footer="0.31496062992125984"/>
  <pageSetup paperSize="9" scale="58" fitToWidth="0" orientation="landscape" r:id="rId1"/>
  <headerFooter alignWithMargins="0"/>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467FF-1E9D-4675-AD59-D267CF782575}">
  <sheetPr>
    <pageSetUpPr fitToPage="1"/>
  </sheetPr>
  <dimension ref="A1:I40"/>
  <sheetViews>
    <sheetView zoomScale="70" zoomScaleNormal="70" workbookViewId="0">
      <selection activeCell="B7" sqref="B7:D7"/>
    </sheetView>
  </sheetViews>
  <sheetFormatPr defaultColWidth="8.77734375" defaultRowHeight="11.1" x14ac:dyDescent="0.4"/>
  <cols>
    <col min="1" max="1" width="3.109375" style="162" customWidth="1"/>
    <col min="2" max="2" width="21.33203125" style="162" customWidth="1"/>
    <col min="3" max="4" width="60.77734375" style="162" customWidth="1"/>
    <col min="5" max="5" width="18.109375" style="162" customWidth="1"/>
    <col min="6" max="16384" width="8.77734375" style="162"/>
  </cols>
  <sheetData>
    <row r="1" spans="1:9" ht="16.5" customHeight="1" x14ac:dyDescent="0.4"/>
    <row r="2" spans="1:9" ht="43.95" customHeight="1" x14ac:dyDescent="0.4">
      <c r="A2" s="328" t="s">
        <v>142</v>
      </c>
      <c r="B2" s="328"/>
      <c r="C2" s="328"/>
      <c r="D2" s="328"/>
      <c r="E2" s="163"/>
    </row>
    <row r="3" spans="1:9" ht="28.95" customHeight="1" x14ac:dyDescent="0.4">
      <c r="A3" s="329" t="s">
        <v>21</v>
      </c>
      <c r="B3" s="329"/>
      <c r="C3" s="329"/>
      <c r="D3" s="329"/>
      <c r="E3" s="163"/>
    </row>
    <row r="4" spans="1:9" ht="28.95" customHeight="1" x14ac:dyDescent="0.4">
      <c r="A4" s="330" t="s">
        <v>155</v>
      </c>
      <c r="B4" s="330"/>
      <c r="C4" s="330"/>
      <c r="D4" s="330"/>
      <c r="E4" s="164"/>
    </row>
    <row r="5" spans="1:9" ht="21" customHeight="1" x14ac:dyDescent="0.4">
      <c r="A5" s="331" t="s">
        <v>156</v>
      </c>
      <c r="B5" s="331"/>
      <c r="C5" s="331"/>
      <c r="D5" s="331"/>
      <c r="E5" s="164"/>
    </row>
    <row r="6" spans="1:9" ht="22.05" customHeight="1" thickBot="1" x14ac:dyDescent="0.45">
      <c r="A6" s="165"/>
      <c r="B6" s="315" t="s">
        <v>22</v>
      </c>
      <c r="C6" s="315"/>
      <c r="D6" s="7"/>
      <c r="E6" s="7"/>
      <c r="F6" s="7"/>
      <c r="G6" s="7"/>
      <c r="H6" s="7"/>
      <c r="I6" s="7"/>
    </row>
    <row r="7" spans="1:9" ht="31.95" customHeight="1" thickBot="1" x14ac:dyDescent="0.45">
      <c r="A7" s="165"/>
      <c r="B7" s="325">
        <f>'Krycí list nabídky'!B8:O8</f>
        <v>0</v>
      </c>
      <c r="C7" s="326"/>
      <c r="D7" s="327"/>
      <c r="E7" s="15"/>
      <c r="F7" s="15"/>
      <c r="G7" s="15"/>
      <c r="H7" s="15"/>
      <c r="I7" s="15"/>
    </row>
    <row r="8" spans="1:9" ht="11.4" thickBot="1" x14ac:dyDescent="0.45">
      <c r="A8" s="164"/>
      <c r="B8" s="164"/>
      <c r="C8" s="164"/>
      <c r="D8" s="164"/>
    </row>
    <row r="9" spans="1:9" ht="30.45" customHeight="1" x14ac:dyDescent="0.4">
      <c r="A9" s="164"/>
      <c r="B9" s="321" t="s">
        <v>157</v>
      </c>
      <c r="C9" s="166" t="s">
        <v>158</v>
      </c>
      <c r="D9" s="167" t="s">
        <v>159</v>
      </c>
    </row>
    <row r="10" spans="1:9" ht="45.6" customHeight="1" thickBot="1" x14ac:dyDescent="0.45">
      <c r="A10" s="168"/>
      <c r="B10" s="322"/>
      <c r="C10" s="169" t="s">
        <v>160</v>
      </c>
      <c r="D10" s="170" t="s">
        <v>161</v>
      </c>
    </row>
    <row r="11" spans="1:9" ht="51" customHeight="1" thickTop="1" x14ac:dyDescent="0.4">
      <c r="A11" s="168"/>
      <c r="B11" s="171">
        <v>2019</v>
      </c>
      <c r="C11" s="217" t="s">
        <v>188</v>
      </c>
      <c r="D11" s="224"/>
    </row>
    <row r="12" spans="1:9" ht="51" customHeight="1" x14ac:dyDescent="0.4">
      <c r="A12" s="168"/>
      <c r="B12" s="172">
        <v>2020</v>
      </c>
      <c r="C12" s="218" t="s">
        <v>188</v>
      </c>
      <c r="D12" s="225"/>
    </row>
    <row r="13" spans="1:9" ht="51" customHeight="1" thickBot="1" x14ac:dyDescent="0.45">
      <c r="A13" s="168"/>
      <c r="B13" s="173">
        <v>2021</v>
      </c>
      <c r="C13" s="219" t="s">
        <v>188</v>
      </c>
      <c r="D13" s="226"/>
    </row>
    <row r="14" spans="1:9" x14ac:dyDescent="0.4">
      <c r="A14" s="168"/>
      <c r="B14" s="168"/>
      <c r="C14" s="168"/>
      <c r="D14" s="168"/>
    </row>
    <row r="15" spans="1:9" ht="18" customHeight="1" x14ac:dyDescent="0.4">
      <c r="A15" s="168"/>
      <c r="B15" s="32" t="s">
        <v>4</v>
      </c>
      <c r="C15" s="168"/>
      <c r="D15" s="168"/>
    </row>
    <row r="16" spans="1:9" ht="28.95" customHeight="1" x14ac:dyDescent="0.4">
      <c r="A16" s="168"/>
      <c r="B16" s="129"/>
      <c r="C16" s="313" t="s">
        <v>162</v>
      </c>
      <c r="D16" s="314"/>
    </row>
    <row r="17" spans="1:8" ht="9.4499999999999993" customHeight="1" x14ac:dyDescent="0.4">
      <c r="A17" s="323"/>
      <c r="B17" s="323"/>
    </row>
    <row r="18" spans="1:8" ht="58.05" customHeight="1" x14ac:dyDescent="0.4">
      <c r="A18" s="312" t="s">
        <v>24</v>
      </c>
      <c r="B18" s="312"/>
      <c r="C18" s="312"/>
      <c r="D18" s="312"/>
      <c r="E18" s="13"/>
      <c r="F18" s="13"/>
      <c r="G18" s="13"/>
      <c r="H18" s="13"/>
    </row>
    <row r="19" spans="1:8" ht="6" customHeight="1" x14ac:dyDescent="0.4">
      <c r="A19" s="174"/>
      <c r="B19" s="174"/>
      <c r="C19" s="174"/>
      <c r="D19" s="174"/>
      <c r="E19" s="13"/>
      <c r="F19" s="13"/>
      <c r="G19" s="13"/>
      <c r="H19" s="13"/>
    </row>
    <row r="20" spans="1:8" ht="34.5" customHeight="1" x14ac:dyDescent="0.45">
      <c r="A20" s="174"/>
      <c r="B20" s="324" t="s">
        <v>163</v>
      </c>
      <c r="C20" s="324"/>
      <c r="D20" s="227" t="s">
        <v>164</v>
      </c>
      <c r="E20" s="175"/>
      <c r="F20" s="13"/>
      <c r="G20" s="13"/>
      <c r="H20" s="13"/>
    </row>
    <row r="21" spans="1:8" s="176" customFormat="1" ht="24.6" x14ac:dyDescent="0.4">
      <c r="D21" s="177" t="s">
        <v>23</v>
      </c>
      <c r="E21" s="178"/>
    </row>
    <row r="22" spans="1:8" ht="12" customHeight="1" x14ac:dyDescent="0.4">
      <c r="D22" s="178"/>
    </row>
    <row r="40" spans="4:4" x14ac:dyDescent="0.4">
      <c r="D40" s="11"/>
    </row>
  </sheetData>
  <mergeCells count="11">
    <mergeCell ref="B7:D7"/>
    <mergeCell ref="A2:D2"/>
    <mergeCell ref="A3:D3"/>
    <mergeCell ref="A4:D4"/>
    <mergeCell ref="A5:D5"/>
    <mergeCell ref="B6:C6"/>
    <mergeCell ref="B9:B10"/>
    <mergeCell ref="C16:D16"/>
    <mergeCell ref="A17:B17"/>
    <mergeCell ref="A18:D18"/>
    <mergeCell ref="B20:C20"/>
  </mergeCells>
  <pageMargins left="0.7" right="0.7" top="0.78740157499999996" bottom="0.78740157499999996"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L68"/>
  <sheetViews>
    <sheetView zoomScale="75" zoomScaleNormal="75" workbookViewId="0">
      <selection activeCell="B6" sqref="B6:J6"/>
    </sheetView>
  </sheetViews>
  <sheetFormatPr defaultColWidth="8.83203125" defaultRowHeight="12.3" x14ac:dyDescent="0.4"/>
  <cols>
    <col min="1" max="1" width="6.33203125" style="5" customWidth="1"/>
    <col min="2" max="2" width="5.109375" style="5" customWidth="1"/>
    <col min="3" max="3" width="50.6640625" style="5" customWidth="1"/>
    <col min="4" max="7" width="20.6640625" style="5" customWidth="1"/>
    <col min="8" max="9" width="10.6640625" style="5" customWidth="1"/>
    <col min="10" max="10" width="14.88671875" style="5" customWidth="1"/>
    <col min="11" max="11" width="14.44140625" style="5" customWidth="1"/>
    <col min="12" max="16384" width="8.83203125" style="5"/>
  </cols>
  <sheetData>
    <row r="1" spans="1:12" ht="40.799999999999997" customHeight="1" x14ac:dyDescent="0.4">
      <c r="B1" s="316" t="s">
        <v>142</v>
      </c>
      <c r="C1" s="316"/>
      <c r="D1" s="316"/>
      <c r="E1" s="316"/>
      <c r="F1" s="316"/>
      <c r="G1" s="316"/>
      <c r="H1" s="316"/>
      <c r="I1" s="316"/>
      <c r="J1" s="316"/>
    </row>
    <row r="2" spans="1:12" ht="31" customHeight="1" x14ac:dyDescent="0.4">
      <c r="B2" s="317" t="s">
        <v>193</v>
      </c>
      <c r="C2" s="317"/>
      <c r="D2" s="317"/>
      <c r="E2" s="317"/>
      <c r="F2" s="317"/>
      <c r="G2" s="317"/>
      <c r="H2" s="317"/>
      <c r="I2" s="317"/>
      <c r="J2" s="317"/>
    </row>
    <row r="3" spans="1:12" s="6" customFormat="1" ht="31" customHeight="1" x14ac:dyDescent="0.4">
      <c r="B3" s="318" t="s">
        <v>12</v>
      </c>
      <c r="C3" s="318"/>
      <c r="D3" s="318"/>
      <c r="E3" s="318"/>
      <c r="F3" s="318"/>
      <c r="G3" s="318"/>
      <c r="H3" s="318"/>
      <c r="I3" s="318"/>
      <c r="J3" s="318"/>
    </row>
    <row r="4" spans="1:12" s="6" customFormat="1" ht="26.05" customHeight="1" x14ac:dyDescent="0.4">
      <c r="B4" s="381" t="s">
        <v>153</v>
      </c>
      <c r="C4" s="381"/>
      <c r="D4" s="381"/>
      <c r="E4" s="381"/>
      <c r="F4" s="381"/>
      <c r="G4" s="381"/>
      <c r="H4" s="381"/>
      <c r="I4" s="381"/>
      <c r="J4" s="381"/>
      <c r="K4" s="381"/>
      <c r="L4" s="381"/>
    </row>
    <row r="5" spans="1:12" s="6" customFormat="1" ht="34.200000000000003" customHeight="1" thickBot="1" x14ac:dyDescent="0.45">
      <c r="B5" s="315" t="s">
        <v>22</v>
      </c>
      <c r="C5" s="315"/>
      <c r="D5" s="315"/>
      <c r="E5" s="7"/>
      <c r="F5" s="7"/>
      <c r="G5" s="7"/>
      <c r="H5" s="7"/>
      <c r="I5" s="7"/>
      <c r="J5" s="7"/>
    </row>
    <row r="6" spans="1:12" s="6" customFormat="1" ht="38.049999999999997" customHeight="1" thickBot="1" x14ac:dyDescent="0.45">
      <c r="B6" s="304">
        <f>'Krycí list nabídky'!B8:O8</f>
        <v>0</v>
      </c>
      <c r="C6" s="305"/>
      <c r="D6" s="305"/>
      <c r="E6" s="305"/>
      <c r="F6" s="305"/>
      <c r="G6" s="305"/>
      <c r="H6" s="305"/>
      <c r="I6" s="305"/>
      <c r="J6" s="306"/>
    </row>
    <row r="7" spans="1:12" s="6" customFormat="1" ht="10.8" customHeight="1" thickBot="1" x14ac:dyDescent="0.45">
      <c r="B7" s="7"/>
      <c r="C7" s="7"/>
      <c r="D7" s="7"/>
      <c r="E7" s="7"/>
      <c r="F7" s="7"/>
      <c r="G7" s="7"/>
      <c r="H7" s="7"/>
      <c r="I7" s="7"/>
      <c r="J7" s="7"/>
    </row>
    <row r="8" spans="1:12" s="6" customFormat="1" ht="57.3" customHeight="1" thickBot="1" x14ac:dyDescent="0.45">
      <c r="A8" s="358" t="s">
        <v>154</v>
      </c>
      <c r="B8" s="361" t="s">
        <v>189</v>
      </c>
      <c r="C8" s="362"/>
      <c r="D8" s="362"/>
      <c r="E8" s="362"/>
      <c r="F8" s="362"/>
      <c r="G8" s="362"/>
      <c r="H8" s="362"/>
      <c r="I8" s="362"/>
      <c r="J8" s="362"/>
      <c r="K8" s="363"/>
    </row>
    <row r="9" spans="1:12" s="6" customFormat="1" ht="36" customHeight="1" x14ac:dyDescent="0.4">
      <c r="A9" s="359"/>
      <c r="B9" s="364" t="s">
        <v>13</v>
      </c>
      <c r="C9" s="366" t="s">
        <v>138</v>
      </c>
      <c r="D9" s="368" t="s">
        <v>141</v>
      </c>
      <c r="E9" s="369" t="s">
        <v>14</v>
      </c>
      <c r="F9" s="366" t="s">
        <v>15</v>
      </c>
      <c r="G9" s="366"/>
      <c r="H9" s="368" t="s">
        <v>139</v>
      </c>
      <c r="I9" s="368"/>
      <c r="J9" s="371" t="s">
        <v>140</v>
      </c>
      <c r="K9" s="83" t="s">
        <v>102</v>
      </c>
    </row>
    <row r="10" spans="1:12" s="6" customFormat="1" ht="53.25" customHeight="1" thickBot="1" x14ac:dyDescent="0.45">
      <c r="A10" s="359"/>
      <c r="B10" s="365"/>
      <c r="C10" s="367"/>
      <c r="D10" s="367"/>
      <c r="E10" s="370"/>
      <c r="F10" s="128" t="s">
        <v>16</v>
      </c>
      <c r="G10" s="128" t="s">
        <v>17</v>
      </c>
      <c r="H10" s="8" t="s">
        <v>18</v>
      </c>
      <c r="I10" s="8" t="s">
        <v>103</v>
      </c>
      <c r="J10" s="372"/>
      <c r="K10" s="85" t="s">
        <v>104</v>
      </c>
    </row>
    <row r="11" spans="1:12" s="6" customFormat="1" ht="20.05" customHeight="1" thickTop="1" thickBot="1" x14ac:dyDescent="0.45">
      <c r="A11" s="359"/>
      <c r="B11" s="373">
        <v>1</v>
      </c>
      <c r="C11" s="352"/>
      <c r="D11" s="352"/>
      <c r="E11" s="140"/>
      <c r="F11" s="351"/>
      <c r="G11" s="351"/>
      <c r="H11" s="352"/>
      <c r="I11" s="352"/>
      <c r="J11" s="354"/>
      <c r="K11" s="356"/>
    </row>
    <row r="12" spans="1:12" s="6" customFormat="1" ht="20.05" customHeight="1" x14ac:dyDescent="0.4">
      <c r="A12" s="359"/>
      <c r="B12" s="374"/>
      <c r="C12" s="353"/>
      <c r="D12" s="353"/>
      <c r="E12" s="142"/>
      <c r="F12" s="142"/>
      <c r="G12" s="143"/>
      <c r="H12" s="353"/>
      <c r="I12" s="353"/>
      <c r="J12" s="355"/>
      <c r="K12" s="357"/>
    </row>
    <row r="13" spans="1:12" s="6" customFormat="1" ht="20.05" customHeight="1" thickBot="1" x14ac:dyDescent="0.45">
      <c r="A13" s="359"/>
      <c r="B13" s="349">
        <v>2</v>
      </c>
      <c r="C13" s="376"/>
      <c r="D13" s="376"/>
      <c r="E13" s="141"/>
      <c r="F13" s="377"/>
      <c r="G13" s="377"/>
      <c r="H13" s="376"/>
      <c r="I13" s="376"/>
      <c r="J13" s="378"/>
      <c r="K13" s="379"/>
    </row>
    <row r="14" spans="1:12" s="6" customFormat="1" ht="20.05" customHeight="1" x14ac:dyDescent="0.4">
      <c r="A14" s="359"/>
      <c r="B14" s="349"/>
      <c r="C14" s="376"/>
      <c r="D14" s="376"/>
      <c r="E14" s="144"/>
      <c r="F14" s="144"/>
      <c r="G14" s="145"/>
      <c r="H14" s="376"/>
      <c r="I14" s="376"/>
      <c r="J14" s="378"/>
      <c r="K14" s="380"/>
    </row>
    <row r="15" spans="1:12" s="6" customFormat="1" ht="20.05" customHeight="1" thickBot="1" x14ac:dyDescent="0.45">
      <c r="A15" s="359"/>
      <c r="B15" s="349">
        <v>3</v>
      </c>
      <c r="C15" s="376"/>
      <c r="D15" s="376"/>
      <c r="E15" s="141"/>
      <c r="F15" s="377"/>
      <c r="G15" s="377"/>
      <c r="H15" s="376"/>
      <c r="I15" s="376"/>
      <c r="J15" s="378"/>
      <c r="K15" s="379"/>
    </row>
    <row r="16" spans="1:12" s="6" customFormat="1" ht="20.05" customHeight="1" x14ac:dyDescent="0.4">
      <c r="A16" s="359"/>
      <c r="B16" s="349"/>
      <c r="C16" s="376"/>
      <c r="D16" s="376"/>
      <c r="E16" s="144"/>
      <c r="F16" s="144"/>
      <c r="G16" s="145"/>
      <c r="H16" s="376"/>
      <c r="I16" s="376"/>
      <c r="J16" s="378"/>
      <c r="K16" s="380"/>
    </row>
    <row r="17" spans="1:11" s="6" customFormat="1" ht="20.05" customHeight="1" thickBot="1" x14ac:dyDescent="0.45">
      <c r="A17" s="359"/>
      <c r="B17" s="336">
        <v>4</v>
      </c>
      <c r="C17" s="338"/>
      <c r="D17" s="338"/>
      <c r="E17" s="72"/>
      <c r="F17" s="340"/>
      <c r="G17" s="340"/>
      <c r="H17" s="338"/>
      <c r="I17" s="338"/>
      <c r="J17" s="341"/>
      <c r="K17" s="343"/>
    </row>
    <row r="18" spans="1:11" s="6" customFormat="1" ht="20.05" customHeight="1" x14ac:dyDescent="0.4">
      <c r="A18" s="359"/>
      <c r="B18" s="375"/>
      <c r="C18" s="345"/>
      <c r="D18" s="345"/>
      <c r="E18" s="89"/>
      <c r="F18" s="89"/>
      <c r="G18" s="73"/>
      <c r="H18" s="345"/>
      <c r="I18" s="345"/>
      <c r="J18" s="346"/>
      <c r="K18" s="348"/>
    </row>
    <row r="19" spans="1:11" s="6" customFormat="1" ht="20.05" customHeight="1" thickBot="1" x14ac:dyDescent="0.45">
      <c r="A19" s="359"/>
      <c r="B19" s="336">
        <v>5</v>
      </c>
      <c r="C19" s="338"/>
      <c r="D19" s="338"/>
      <c r="E19" s="72"/>
      <c r="F19" s="340"/>
      <c r="G19" s="340"/>
      <c r="H19" s="338"/>
      <c r="I19" s="338"/>
      <c r="J19" s="341"/>
      <c r="K19" s="343"/>
    </row>
    <row r="20" spans="1:11" s="6" customFormat="1" ht="20.05" customHeight="1" thickBot="1" x14ac:dyDescent="0.45">
      <c r="A20" s="360"/>
      <c r="B20" s="337"/>
      <c r="C20" s="339"/>
      <c r="D20" s="339"/>
      <c r="E20" s="74"/>
      <c r="F20" s="74"/>
      <c r="G20" s="75"/>
      <c r="H20" s="339"/>
      <c r="I20" s="339"/>
      <c r="J20" s="342"/>
      <c r="K20" s="344"/>
    </row>
    <row r="21" spans="1:11" s="6" customFormat="1" ht="15" customHeight="1" x14ac:dyDescent="0.4">
      <c r="B21" s="9"/>
    </row>
    <row r="22" spans="1:11" s="6" customFormat="1" ht="14.7" customHeight="1" x14ac:dyDescent="0.4">
      <c r="B22" s="32" t="s">
        <v>4</v>
      </c>
      <c r="D22" s="11"/>
      <c r="E22" s="11"/>
    </row>
    <row r="23" spans="1:11" s="6" customFormat="1" ht="21.9" customHeight="1" x14ac:dyDescent="0.4">
      <c r="B23" s="129"/>
      <c r="C23" s="313" t="s">
        <v>25</v>
      </c>
      <c r="D23" s="314"/>
      <c r="E23" s="314"/>
      <c r="F23" s="314"/>
      <c r="G23" s="314"/>
      <c r="H23" s="314"/>
      <c r="I23" s="314"/>
      <c r="J23" s="314"/>
      <c r="K23" s="314"/>
    </row>
    <row r="24" spans="1:11" s="6" customFormat="1" ht="31" customHeight="1" x14ac:dyDescent="0.4">
      <c r="B24" s="332" t="s">
        <v>26</v>
      </c>
      <c r="C24" s="332"/>
      <c r="D24" s="332"/>
      <c r="E24" s="332"/>
      <c r="F24" s="332"/>
      <c r="G24" s="332"/>
      <c r="H24" s="332"/>
      <c r="I24" s="332"/>
      <c r="J24" s="332"/>
      <c r="K24" s="332"/>
    </row>
    <row r="25" spans="1:11" s="6" customFormat="1" ht="31" customHeight="1" x14ac:dyDescent="0.4">
      <c r="B25" s="332"/>
      <c r="C25" s="332"/>
      <c r="D25" s="332"/>
      <c r="E25" s="332"/>
      <c r="F25" s="332"/>
      <c r="G25" s="332"/>
      <c r="H25" s="332"/>
      <c r="I25" s="332"/>
      <c r="J25" s="332"/>
      <c r="K25" s="332"/>
    </row>
    <row r="26" spans="1:11" s="6" customFormat="1" ht="14.05" customHeight="1" x14ac:dyDescent="0.4">
      <c r="B26" s="9"/>
    </row>
    <row r="27" spans="1:11" s="6" customFormat="1" ht="40" customHeight="1" x14ac:dyDescent="0.4">
      <c r="B27" s="333" t="s">
        <v>148</v>
      </c>
      <c r="C27" s="333"/>
      <c r="D27" s="14"/>
      <c r="E27" s="5"/>
      <c r="F27" s="5"/>
      <c r="H27" s="334" t="s">
        <v>19</v>
      </c>
      <c r="I27" s="334"/>
      <c r="J27" s="334"/>
      <c r="K27" s="334"/>
    </row>
    <row r="28" spans="1:11" s="6" customFormat="1" ht="25.75" customHeight="1" x14ac:dyDescent="0.4">
      <c r="B28" s="9"/>
      <c r="H28" s="335" t="s">
        <v>23</v>
      </c>
      <c r="I28" s="335"/>
      <c r="J28" s="335"/>
      <c r="K28" s="335"/>
    </row>
    <row r="29" spans="1:11" ht="19.5" customHeight="1" thickBot="1" x14ac:dyDescent="0.45">
      <c r="G29" s="13"/>
      <c r="H29" s="13"/>
      <c r="I29" s="13"/>
      <c r="J29" s="13"/>
    </row>
    <row r="30" spans="1:11" s="6" customFormat="1" ht="57.3" customHeight="1" thickBot="1" x14ac:dyDescent="0.45">
      <c r="A30" s="358" t="s">
        <v>165</v>
      </c>
      <c r="B30" s="361" t="s">
        <v>196</v>
      </c>
      <c r="C30" s="362"/>
      <c r="D30" s="362"/>
      <c r="E30" s="362"/>
      <c r="F30" s="362"/>
      <c r="G30" s="362"/>
      <c r="H30" s="362"/>
      <c r="I30" s="362"/>
      <c r="J30" s="362"/>
      <c r="K30" s="363"/>
    </row>
    <row r="31" spans="1:11" s="6" customFormat="1" ht="36" customHeight="1" x14ac:dyDescent="0.4">
      <c r="A31" s="359"/>
      <c r="B31" s="364" t="s">
        <v>13</v>
      </c>
      <c r="C31" s="366" t="s">
        <v>138</v>
      </c>
      <c r="D31" s="368" t="s">
        <v>141</v>
      </c>
      <c r="E31" s="369" t="s">
        <v>14</v>
      </c>
      <c r="F31" s="366" t="s">
        <v>15</v>
      </c>
      <c r="G31" s="366"/>
      <c r="H31" s="368" t="s">
        <v>139</v>
      </c>
      <c r="I31" s="368"/>
      <c r="J31" s="371" t="s">
        <v>140</v>
      </c>
      <c r="K31" s="83" t="s">
        <v>102</v>
      </c>
    </row>
    <row r="32" spans="1:11" s="6" customFormat="1" ht="53.25" customHeight="1" thickBot="1" x14ac:dyDescent="0.45">
      <c r="A32" s="359"/>
      <c r="B32" s="365"/>
      <c r="C32" s="367"/>
      <c r="D32" s="367"/>
      <c r="E32" s="370"/>
      <c r="F32" s="128" t="s">
        <v>16</v>
      </c>
      <c r="G32" s="128" t="s">
        <v>17</v>
      </c>
      <c r="H32" s="8" t="s">
        <v>18</v>
      </c>
      <c r="I32" s="8" t="s">
        <v>103</v>
      </c>
      <c r="J32" s="372"/>
      <c r="K32" s="85" t="s">
        <v>104</v>
      </c>
    </row>
    <row r="33" spans="1:11" s="6" customFormat="1" ht="20.05" customHeight="1" thickTop="1" thickBot="1" x14ac:dyDescent="0.45">
      <c r="A33" s="359"/>
      <c r="B33" s="373">
        <v>1</v>
      </c>
      <c r="C33" s="352"/>
      <c r="D33" s="352"/>
      <c r="E33" s="140"/>
      <c r="F33" s="351"/>
      <c r="G33" s="351"/>
      <c r="H33" s="352"/>
      <c r="I33" s="352"/>
      <c r="J33" s="354"/>
      <c r="K33" s="356"/>
    </row>
    <row r="34" spans="1:11" s="6" customFormat="1" ht="20.05" customHeight="1" x14ac:dyDescent="0.4">
      <c r="A34" s="359"/>
      <c r="B34" s="374"/>
      <c r="C34" s="353"/>
      <c r="D34" s="353"/>
      <c r="E34" s="142"/>
      <c r="F34" s="142"/>
      <c r="G34" s="143"/>
      <c r="H34" s="353"/>
      <c r="I34" s="353"/>
      <c r="J34" s="355"/>
      <c r="K34" s="357"/>
    </row>
    <row r="35" spans="1:11" s="6" customFormat="1" ht="20.05" customHeight="1" thickBot="1" x14ac:dyDescent="0.45">
      <c r="A35" s="359"/>
      <c r="B35" s="349">
        <v>2</v>
      </c>
      <c r="C35" s="376"/>
      <c r="D35" s="376"/>
      <c r="E35" s="141"/>
      <c r="F35" s="377"/>
      <c r="G35" s="377"/>
      <c r="H35" s="376"/>
      <c r="I35" s="376"/>
      <c r="J35" s="378"/>
      <c r="K35" s="379"/>
    </row>
    <row r="36" spans="1:11" s="6" customFormat="1" ht="20.05" customHeight="1" x14ac:dyDescent="0.4">
      <c r="A36" s="359"/>
      <c r="B36" s="349"/>
      <c r="C36" s="376"/>
      <c r="D36" s="376"/>
      <c r="E36" s="144"/>
      <c r="F36" s="144"/>
      <c r="G36" s="145"/>
      <c r="H36" s="376"/>
      <c r="I36" s="376"/>
      <c r="J36" s="378"/>
      <c r="K36" s="380"/>
    </row>
    <row r="37" spans="1:11" s="6" customFormat="1" ht="20.05" customHeight="1" thickBot="1" x14ac:dyDescent="0.45">
      <c r="A37" s="359"/>
      <c r="B37" s="349">
        <v>3</v>
      </c>
      <c r="C37" s="345"/>
      <c r="D37" s="345"/>
      <c r="E37" s="88"/>
      <c r="F37" s="350"/>
      <c r="G37" s="350"/>
      <c r="H37" s="345"/>
      <c r="I37" s="345"/>
      <c r="J37" s="346"/>
      <c r="K37" s="347"/>
    </row>
    <row r="38" spans="1:11" s="6" customFormat="1" ht="20.05" customHeight="1" x14ac:dyDescent="0.4">
      <c r="A38" s="359"/>
      <c r="B38" s="349"/>
      <c r="C38" s="345"/>
      <c r="D38" s="345"/>
      <c r="E38" s="89"/>
      <c r="F38" s="89"/>
      <c r="G38" s="73"/>
      <c r="H38" s="345"/>
      <c r="I38" s="345"/>
      <c r="J38" s="346"/>
      <c r="K38" s="348"/>
    </row>
    <row r="39" spans="1:11" s="6" customFormat="1" ht="20.05" customHeight="1" thickBot="1" x14ac:dyDescent="0.45">
      <c r="A39" s="359"/>
      <c r="B39" s="336">
        <v>4</v>
      </c>
      <c r="C39" s="338"/>
      <c r="D39" s="338"/>
      <c r="E39" s="72"/>
      <c r="F39" s="340"/>
      <c r="G39" s="340"/>
      <c r="H39" s="338"/>
      <c r="I39" s="338"/>
      <c r="J39" s="341"/>
      <c r="K39" s="343"/>
    </row>
    <row r="40" spans="1:11" s="6" customFormat="1" ht="20.05" customHeight="1" x14ac:dyDescent="0.4">
      <c r="A40" s="359"/>
      <c r="B40" s="375"/>
      <c r="C40" s="345"/>
      <c r="D40" s="345"/>
      <c r="E40" s="89"/>
      <c r="F40" s="89"/>
      <c r="G40" s="73"/>
      <c r="H40" s="345"/>
      <c r="I40" s="345"/>
      <c r="J40" s="346"/>
      <c r="K40" s="348"/>
    </row>
    <row r="41" spans="1:11" s="6" customFormat="1" ht="20.05" customHeight="1" thickBot="1" x14ac:dyDescent="0.45">
      <c r="A41" s="359"/>
      <c r="B41" s="336">
        <v>5</v>
      </c>
      <c r="C41" s="338"/>
      <c r="D41" s="338"/>
      <c r="E41" s="72"/>
      <c r="F41" s="340"/>
      <c r="G41" s="340"/>
      <c r="H41" s="338"/>
      <c r="I41" s="338"/>
      <c r="J41" s="341"/>
      <c r="K41" s="343"/>
    </row>
    <row r="42" spans="1:11" s="6" customFormat="1" ht="20.05" customHeight="1" thickBot="1" x14ac:dyDescent="0.45">
      <c r="A42" s="360"/>
      <c r="B42" s="337"/>
      <c r="C42" s="339"/>
      <c r="D42" s="339"/>
      <c r="E42" s="74"/>
      <c r="F42" s="74"/>
      <c r="G42" s="75"/>
      <c r="H42" s="339"/>
      <c r="I42" s="339"/>
      <c r="J42" s="342"/>
      <c r="K42" s="344"/>
    </row>
    <row r="43" spans="1:11" s="6" customFormat="1" ht="15" customHeight="1" x14ac:dyDescent="0.4">
      <c r="B43" s="9"/>
    </row>
    <row r="44" spans="1:11" s="6" customFormat="1" ht="15.9" customHeight="1" x14ac:dyDescent="0.4">
      <c r="B44" s="32" t="s">
        <v>4</v>
      </c>
      <c r="D44" s="11"/>
      <c r="E44" s="11"/>
    </row>
    <row r="45" spans="1:11" s="6" customFormat="1" ht="21.9" customHeight="1" x14ac:dyDescent="0.4">
      <c r="B45" s="129"/>
      <c r="C45" s="313" t="s">
        <v>25</v>
      </c>
      <c r="D45" s="314"/>
      <c r="E45" s="314"/>
      <c r="F45" s="314"/>
      <c r="G45" s="314"/>
      <c r="H45" s="314"/>
      <c r="I45" s="314"/>
      <c r="J45" s="314"/>
      <c r="K45" s="314"/>
    </row>
    <row r="46" spans="1:11" s="6" customFormat="1" ht="31" customHeight="1" x14ac:dyDescent="0.4">
      <c r="B46" s="332" t="s">
        <v>26</v>
      </c>
      <c r="C46" s="332"/>
      <c r="D46" s="332"/>
      <c r="E46" s="332"/>
      <c r="F46" s="332"/>
      <c r="G46" s="332"/>
      <c r="H46" s="332"/>
      <c r="I46" s="332"/>
      <c r="J46" s="332"/>
      <c r="K46" s="332"/>
    </row>
    <row r="47" spans="1:11" s="6" customFormat="1" ht="31" customHeight="1" x14ac:dyDescent="0.4">
      <c r="B47" s="332"/>
      <c r="C47" s="332"/>
      <c r="D47" s="332"/>
      <c r="E47" s="332"/>
      <c r="F47" s="332"/>
      <c r="G47" s="332"/>
      <c r="H47" s="332"/>
      <c r="I47" s="332"/>
      <c r="J47" s="332"/>
      <c r="K47" s="332"/>
    </row>
    <row r="48" spans="1:11" s="6" customFormat="1" ht="14.05" customHeight="1" x14ac:dyDescent="0.4">
      <c r="B48" s="9"/>
    </row>
    <row r="49" spans="1:11" s="6" customFormat="1" ht="40" customHeight="1" x14ac:dyDescent="0.4">
      <c r="B49" s="333" t="s">
        <v>148</v>
      </c>
      <c r="C49" s="333"/>
      <c r="D49" s="14"/>
      <c r="E49" s="5"/>
      <c r="F49" s="5"/>
      <c r="G49" s="5"/>
      <c r="H49" s="334" t="s">
        <v>19</v>
      </c>
      <c r="I49" s="334"/>
      <c r="J49" s="334"/>
      <c r="K49" s="334"/>
    </row>
    <row r="50" spans="1:11" s="6" customFormat="1" ht="39.6" customHeight="1" x14ac:dyDescent="0.4">
      <c r="B50" s="9"/>
      <c r="G50" s="5"/>
      <c r="H50" s="335" t="s">
        <v>23</v>
      </c>
      <c r="I50" s="335"/>
      <c r="J50" s="335"/>
      <c r="K50" s="335"/>
    </row>
    <row r="51" spans="1:11" s="6" customFormat="1" ht="13.2" customHeight="1" thickBot="1" x14ac:dyDescent="0.45">
      <c r="A51" s="5"/>
      <c r="B51" s="5"/>
      <c r="C51" s="5"/>
      <c r="D51" s="5"/>
      <c r="E51" s="5"/>
      <c r="F51" s="5"/>
      <c r="G51" s="5"/>
      <c r="H51" s="5"/>
      <c r="I51" s="5"/>
      <c r="J51" s="5"/>
      <c r="K51" s="5"/>
    </row>
    <row r="52" spans="1:11" s="6" customFormat="1" ht="57.3" customHeight="1" thickBot="1" x14ac:dyDescent="0.45">
      <c r="A52" s="358" t="s">
        <v>166</v>
      </c>
      <c r="B52" s="361" t="s">
        <v>190</v>
      </c>
      <c r="C52" s="362"/>
      <c r="D52" s="362"/>
      <c r="E52" s="362"/>
      <c r="F52" s="362"/>
      <c r="G52" s="362"/>
      <c r="H52" s="362"/>
      <c r="I52" s="362"/>
      <c r="J52" s="362"/>
      <c r="K52" s="363"/>
    </row>
    <row r="53" spans="1:11" s="6" customFormat="1" ht="36" customHeight="1" x14ac:dyDescent="0.4">
      <c r="A53" s="359"/>
      <c r="B53" s="364" t="s">
        <v>13</v>
      </c>
      <c r="C53" s="366" t="s">
        <v>138</v>
      </c>
      <c r="D53" s="368" t="s">
        <v>141</v>
      </c>
      <c r="E53" s="369" t="s">
        <v>14</v>
      </c>
      <c r="F53" s="366" t="s">
        <v>15</v>
      </c>
      <c r="G53" s="366"/>
      <c r="H53" s="368" t="s">
        <v>139</v>
      </c>
      <c r="I53" s="368"/>
      <c r="J53" s="371" t="s">
        <v>140</v>
      </c>
      <c r="K53" s="83" t="s">
        <v>102</v>
      </c>
    </row>
    <row r="54" spans="1:11" s="6" customFormat="1" ht="53.25" customHeight="1" thickBot="1" x14ac:dyDescent="0.45">
      <c r="A54" s="359"/>
      <c r="B54" s="365"/>
      <c r="C54" s="367"/>
      <c r="D54" s="367"/>
      <c r="E54" s="370"/>
      <c r="F54" s="128" t="s">
        <v>16</v>
      </c>
      <c r="G54" s="128" t="s">
        <v>17</v>
      </c>
      <c r="H54" s="8" t="s">
        <v>18</v>
      </c>
      <c r="I54" s="8" t="s">
        <v>103</v>
      </c>
      <c r="J54" s="372"/>
      <c r="K54" s="85" t="s">
        <v>104</v>
      </c>
    </row>
    <row r="55" spans="1:11" s="6" customFormat="1" ht="20.05" customHeight="1" thickTop="1" thickBot="1" x14ac:dyDescent="0.45">
      <c r="A55" s="359"/>
      <c r="B55" s="373">
        <v>1</v>
      </c>
      <c r="C55" s="352"/>
      <c r="D55" s="352"/>
      <c r="E55" s="140"/>
      <c r="F55" s="351"/>
      <c r="G55" s="351"/>
      <c r="H55" s="352"/>
      <c r="I55" s="352"/>
      <c r="J55" s="354"/>
      <c r="K55" s="356"/>
    </row>
    <row r="56" spans="1:11" s="6" customFormat="1" ht="20.05" customHeight="1" x14ac:dyDescent="0.4">
      <c r="A56" s="359"/>
      <c r="B56" s="374"/>
      <c r="C56" s="353"/>
      <c r="D56" s="353"/>
      <c r="E56" s="142"/>
      <c r="F56" s="142"/>
      <c r="G56" s="143"/>
      <c r="H56" s="353"/>
      <c r="I56" s="353"/>
      <c r="J56" s="355"/>
      <c r="K56" s="357"/>
    </row>
    <row r="57" spans="1:11" s="6" customFormat="1" ht="20.05" customHeight="1" thickBot="1" x14ac:dyDescent="0.45">
      <c r="A57" s="359"/>
      <c r="B57" s="349">
        <v>2</v>
      </c>
      <c r="C57" s="345"/>
      <c r="D57" s="345"/>
      <c r="E57" s="88"/>
      <c r="F57" s="350"/>
      <c r="G57" s="350"/>
      <c r="H57" s="345"/>
      <c r="I57" s="345"/>
      <c r="J57" s="346"/>
      <c r="K57" s="347"/>
    </row>
    <row r="58" spans="1:11" s="6" customFormat="1" ht="20.05" customHeight="1" x14ac:dyDescent="0.4">
      <c r="A58" s="359"/>
      <c r="B58" s="349"/>
      <c r="C58" s="345"/>
      <c r="D58" s="345"/>
      <c r="E58" s="89"/>
      <c r="F58" s="89"/>
      <c r="G58" s="73"/>
      <c r="H58" s="345"/>
      <c r="I58" s="345"/>
      <c r="J58" s="346"/>
      <c r="K58" s="348"/>
    </row>
    <row r="59" spans="1:11" s="6" customFormat="1" ht="20.05" customHeight="1" thickBot="1" x14ac:dyDescent="0.45">
      <c r="A59" s="359"/>
      <c r="B59" s="336">
        <v>3</v>
      </c>
      <c r="C59" s="338"/>
      <c r="D59" s="338"/>
      <c r="E59" s="72"/>
      <c r="F59" s="340"/>
      <c r="G59" s="340"/>
      <c r="H59" s="338"/>
      <c r="I59" s="338"/>
      <c r="J59" s="341"/>
      <c r="K59" s="343"/>
    </row>
    <row r="60" spans="1:11" s="6" customFormat="1" ht="20.05" customHeight="1" thickBot="1" x14ac:dyDescent="0.45">
      <c r="A60" s="360"/>
      <c r="B60" s="337"/>
      <c r="C60" s="339"/>
      <c r="D60" s="339"/>
      <c r="E60" s="74"/>
      <c r="F60" s="74"/>
      <c r="G60" s="75"/>
      <c r="H60" s="339"/>
      <c r="I60" s="339"/>
      <c r="J60" s="342"/>
      <c r="K60" s="344"/>
    </row>
    <row r="61" spans="1:11" s="6" customFormat="1" ht="15" customHeight="1" x14ac:dyDescent="0.4">
      <c r="B61" s="9"/>
    </row>
    <row r="62" spans="1:11" s="6" customFormat="1" ht="15.9" customHeight="1" x14ac:dyDescent="0.4">
      <c r="B62" s="32" t="s">
        <v>4</v>
      </c>
      <c r="D62" s="11"/>
      <c r="E62" s="11"/>
    </row>
    <row r="63" spans="1:11" s="6" customFormat="1" ht="21.9" customHeight="1" x14ac:dyDescent="0.4">
      <c r="B63" s="129"/>
      <c r="C63" s="313" t="s">
        <v>25</v>
      </c>
      <c r="D63" s="314"/>
      <c r="E63" s="314"/>
      <c r="F63" s="314"/>
      <c r="G63" s="314"/>
      <c r="H63" s="314"/>
      <c r="I63" s="314"/>
      <c r="J63" s="314"/>
      <c r="K63" s="314"/>
    </row>
    <row r="64" spans="1:11" s="6" customFormat="1" ht="31" customHeight="1" x14ac:dyDescent="0.4">
      <c r="B64" s="332" t="s">
        <v>26</v>
      </c>
      <c r="C64" s="332"/>
      <c r="D64" s="332"/>
      <c r="E64" s="332"/>
      <c r="F64" s="332"/>
      <c r="G64" s="332"/>
      <c r="H64" s="332"/>
      <c r="I64" s="332"/>
      <c r="J64" s="332"/>
      <c r="K64" s="332"/>
    </row>
    <row r="65" spans="2:11" s="6" customFormat="1" ht="31" customHeight="1" x14ac:dyDescent="0.4">
      <c r="B65" s="332"/>
      <c r="C65" s="332"/>
      <c r="D65" s="332"/>
      <c r="E65" s="332"/>
      <c r="F65" s="332"/>
      <c r="G65" s="332"/>
      <c r="H65" s="332"/>
      <c r="I65" s="332"/>
      <c r="J65" s="332"/>
      <c r="K65" s="332"/>
    </row>
    <row r="66" spans="2:11" s="6" customFormat="1" ht="14.05" customHeight="1" x14ac:dyDescent="0.4">
      <c r="B66" s="9"/>
    </row>
    <row r="67" spans="2:11" s="6" customFormat="1" ht="40" customHeight="1" x14ac:dyDescent="0.4">
      <c r="B67" s="333" t="s">
        <v>148</v>
      </c>
      <c r="C67" s="333"/>
      <c r="D67" s="14"/>
      <c r="E67" s="5"/>
      <c r="F67" s="5"/>
      <c r="G67" s="5"/>
      <c r="H67" s="334" t="s">
        <v>19</v>
      </c>
      <c r="I67" s="334"/>
      <c r="J67" s="334"/>
      <c r="K67" s="334"/>
    </row>
    <row r="68" spans="2:11" s="6" customFormat="1" ht="25.75" customHeight="1" x14ac:dyDescent="0.4">
      <c r="B68" s="9"/>
      <c r="G68" s="5"/>
      <c r="H68" s="335" t="s">
        <v>23</v>
      </c>
      <c r="I68" s="335"/>
      <c r="J68" s="335"/>
      <c r="K68" s="335"/>
    </row>
  </sheetData>
  <sheetProtection selectLockedCells="1"/>
  <mergeCells count="152">
    <mergeCell ref="K11:K12"/>
    <mergeCell ref="K13:K14"/>
    <mergeCell ref="K15:K16"/>
    <mergeCell ref="K17:K18"/>
    <mergeCell ref="K19:K20"/>
    <mergeCell ref="B11:B12"/>
    <mergeCell ref="C11:C12"/>
    <mergeCell ref="J11:J12"/>
    <mergeCell ref="D11:D12"/>
    <mergeCell ref="F11:G11"/>
    <mergeCell ref="H11:H12"/>
    <mergeCell ref="I11:I12"/>
    <mergeCell ref="H9:I9"/>
    <mergeCell ref="J9:J10"/>
    <mergeCell ref="B1:J1"/>
    <mergeCell ref="B2:J2"/>
    <mergeCell ref="B3:J3"/>
    <mergeCell ref="B5:D5"/>
    <mergeCell ref="B8:K8"/>
    <mergeCell ref="D9:D10"/>
    <mergeCell ref="E9:E10"/>
    <mergeCell ref="B9:B10"/>
    <mergeCell ref="C9:C10"/>
    <mergeCell ref="F9:G9"/>
    <mergeCell ref="B4:L4"/>
    <mergeCell ref="B6:J6"/>
    <mergeCell ref="B24:K25"/>
    <mergeCell ref="H27:K27"/>
    <mergeCell ref="J13:J14"/>
    <mergeCell ref="I15:I16"/>
    <mergeCell ref="J15:J16"/>
    <mergeCell ref="J17:J18"/>
    <mergeCell ref="I19:I20"/>
    <mergeCell ref="J19:J20"/>
    <mergeCell ref="B13:B14"/>
    <mergeCell ref="C13:C14"/>
    <mergeCell ref="F13:G13"/>
    <mergeCell ref="H17:H18"/>
    <mergeCell ref="I13:I14"/>
    <mergeCell ref="B15:B16"/>
    <mergeCell ref="C15:C16"/>
    <mergeCell ref="D15:D16"/>
    <mergeCell ref="F15:G15"/>
    <mergeCell ref="H15:H16"/>
    <mergeCell ref="H13:H14"/>
    <mergeCell ref="D13:D14"/>
    <mergeCell ref="F17:G17"/>
    <mergeCell ref="I17:I18"/>
    <mergeCell ref="B17:B18"/>
    <mergeCell ref="C17:C18"/>
    <mergeCell ref="A8:A20"/>
    <mergeCell ref="A30:A42"/>
    <mergeCell ref="B30:K30"/>
    <mergeCell ref="B31:B32"/>
    <mergeCell ref="C31:C32"/>
    <mergeCell ref="D31:D32"/>
    <mergeCell ref="E31:E32"/>
    <mergeCell ref="F31:G31"/>
    <mergeCell ref="H31:I31"/>
    <mergeCell ref="J31:J32"/>
    <mergeCell ref="B33:B34"/>
    <mergeCell ref="C33:C34"/>
    <mergeCell ref="D33:D34"/>
    <mergeCell ref="F33:G33"/>
    <mergeCell ref="H33:H34"/>
    <mergeCell ref="I33:I34"/>
    <mergeCell ref="D17:D18"/>
    <mergeCell ref="C23:K23"/>
    <mergeCell ref="B27:C27"/>
    <mergeCell ref="B19:B20"/>
    <mergeCell ref="C19:C20"/>
    <mergeCell ref="D19:D20"/>
    <mergeCell ref="F19:G19"/>
    <mergeCell ref="H19:H20"/>
    <mergeCell ref="J33:J34"/>
    <mergeCell ref="K33:K34"/>
    <mergeCell ref="B35:B36"/>
    <mergeCell ref="C35:C36"/>
    <mergeCell ref="D35:D36"/>
    <mergeCell ref="F35:G35"/>
    <mergeCell ref="H35:H36"/>
    <mergeCell ref="I35:I36"/>
    <mergeCell ref="J35:J36"/>
    <mergeCell ref="K35:K36"/>
    <mergeCell ref="F41:G41"/>
    <mergeCell ref="H41:H42"/>
    <mergeCell ref="I37:I38"/>
    <mergeCell ref="J37:J38"/>
    <mergeCell ref="K37:K38"/>
    <mergeCell ref="B39:B40"/>
    <mergeCell ref="C39:C40"/>
    <mergeCell ref="D39:D40"/>
    <mergeCell ref="F39:G39"/>
    <mergeCell ref="H39:H40"/>
    <mergeCell ref="I39:I40"/>
    <mergeCell ref="J39:J40"/>
    <mergeCell ref="K39:K40"/>
    <mergeCell ref="B37:B38"/>
    <mergeCell ref="C37:C38"/>
    <mergeCell ref="D37:D38"/>
    <mergeCell ref="F37:G37"/>
    <mergeCell ref="H37:H38"/>
    <mergeCell ref="H28:K28"/>
    <mergeCell ref="H49:K49"/>
    <mergeCell ref="H50:K50"/>
    <mergeCell ref="A52:A60"/>
    <mergeCell ref="B52:K52"/>
    <mergeCell ref="B53:B54"/>
    <mergeCell ref="C53:C54"/>
    <mergeCell ref="D53:D54"/>
    <mergeCell ref="E53:E54"/>
    <mergeCell ref="F53:G53"/>
    <mergeCell ref="H53:I53"/>
    <mergeCell ref="J53:J54"/>
    <mergeCell ref="B55:B56"/>
    <mergeCell ref="C55:C56"/>
    <mergeCell ref="D55:D56"/>
    <mergeCell ref="B49:C49"/>
    <mergeCell ref="I41:I42"/>
    <mergeCell ref="J41:J42"/>
    <mergeCell ref="K41:K42"/>
    <mergeCell ref="C45:K45"/>
    <mergeCell ref="B46:K47"/>
    <mergeCell ref="B41:B42"/>
    <mergeCell ref="C41:C42"/>
    <mergeCell ref="D41:D42"/>
    <mergeCell ref="I57:I58"/>
    <mergeCell ref="J57:J58"/>
    <mergeCell ref="K57:K58"/>
    <mergeCell ref="B57:B58"/>
    <mergeCell ref="C57:C58"/>
    <mergeCell ref="D57:D58"/>
    <mergeCell ref="F57:G57"/>
    <mergeCell ref="H57:H58"/>
    <mergeCell ref="F55:G55"/>
    <mergeCell ref="H55:H56"/>
    <mergeCell ref="I55:I56"/>
    <mergeCell ref="J55:J56"/>
    <mergeCell ref="K55:K56"/>
    <mergeCell ref="C63:K63"/>
    <mergeCell ref="B64:K65"/>
    <mergeCell ref="B67:C67"/>
    <mergeCell ref="H67:K67"/>
    <mergeCell ref="H68:K68"/>
    <mergeCell ref="B59:B60"/>
    <mergeCell ref="C59:C60"/>
    <mergeCell ref="D59:D60"/>
    <mergeCell ref="F59:G59"/>
    <mergeCell ref="H59:H60"/>
    <mergeCell ref="I59:I60"/>
    <mergeCell ref="J59:J60"/>
    <mergeCell ref="K59:K60"/>
  </mergeCells>
  <printOptions horizontalCentered="1"/>
  <pageMargins left="0.39370078740157483" right="0.39370078740157483" top="0.47244094488188981" bottom="0.19685039370078741" header="0.31496062992125984" footer="0.15748031496062992"/>
  <pageSetup paperSize="9" scale="69" fitToHeight="0" orientation="landscape" r:id="rId1"/>
  <headerFooter alignWithMargins="0"/>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D305D-A82D-4D2F-8419-CA798F03052A}">
  <sheetPr>
    <tabColor rgb="FFFF0000"/>
    <pageSetUpPr fitToPage="1"/>
  </sheetPr>
  <dimension ref="A1:L33"/>
  <sheetViews>
    <sheetView zoomScale="70" zoomScaleNormal="70" workbookViewId="0">
      <selection activeCell="B6" sqref="B6:G6"/>
    </sheetView>
  </sheetViews>
  <sheetFormatPr defaultColWidth="8.83203125" defaultRowHeight="12.3" x14ac:dyDescent="0.4"/>
  <cols>
    <col min="1" max="1" width="10.109375" style="84" customWidth="1"/>
    <col min="2" max="2" width="55.88671875" style="84" customWidth="1"/>
    <col min="3" max="3" width="31.44140625" style="84" customWidth="1"/>
    <col min="4" max="4" width="26.5" style="84" customWidth="1"/>
    <col min="5" max="5" width="37.1640625" style="84" customWidth="1"/>
    <col min="6" max="6" width="15.109375" style="84" customWidth="1"/>
    <col min="7" max="7" width="22.1640625" style="84" customWidth="1"/>
    <col min="8" max="16384" width="8.83203125" style="84"/>
  </cols>
  <sheetData>
    <row r="1" spans="1:10" ht="36.6" customHeight="1" x14ac:dyDescent="0.4">
      <c r="A1" s="391" t="s">
        <v>142</v>
      </c>
      <c r="B1" s="391"/>
      <c r="C1" s="391"/>
      <c r="D1" s="391"/>
      <c r="E1" s="391"/>
      <c r="F1" s="391"/>
      <c r="G1" s="391"/>
    </row>
    <row r="2" spans="1:10" ht="31" customHeight="1" x14ac:dyDescent="0.4">
      <c r="A2" s="392" t="s">
        <v>192</v>
      </c>
      <c r="B2" s="392"/>
      <c r="C2" s="392"/>
      <c r="D2" s="392"/>
      <c r="E2" s="392"/>
      <c r="F2" s="392"/>
      <c r="G2" s="392"/>
    </row>
    <row r="3" spans="1:10" ht="30" customHeight="1" x14ac:dyDescent="0.4">
      <c r="A3" s="393" t="s">
        <v>167</v>
      </c>
      <c r="B3" s="393"/>
      <c r="C3" s="393"/>
      <c r="D3" s="393"/>
      <c r="E3" s="393"/>
      <c r="F3" s="393"/>
      <c r="G3" s="393"/>
    </row>
    <row r="4" spans="1:10" ht="27" customHeight="1" x14ac:dyDescent="0.4">
      <c r="A4" s="381" t="s">
        <v>168</v>
      </c>
      <c r="B4" s="381"/>
      <c r="C4" s="381"/>
      <c r="D4" s="381"/>
      <c r="E4" s="381"/>
      <c r="F4" s="381"/>
      <c r="G4" s="381"/>
    </row>
    <row r="5" spans="1:10" ht="30" customHeight="1" thickBot="1" x14ac:dyDescent="0.45">
      <c r="A5" s="394" t="s">
        <v>22</v>
      </c>
      <c r="B5" s="394"/>
      <c r="C5" s="394"/>
      <c r="D5" s="179"/>
      <c r="E5" s="179"/>
      <c r="F5" s="179"/>
      <c r="G5" s="179"/>
      <c r="H5" s="179"/>
      <c r="I5" s="179"/>
      <c r="J5" s="179"/>
    </row>
    <row r="6" spans="1:10" ht="39" customHeight="1" thickBot="1" x14ac:dyDescent="0.45">
      <c r="A6" s="179"/>
      <c r="B6" s="388">
        <f>'Krycí list nabídky'!B8:O8</f>
        <v>0</v>
      </c>
      <c r="C6" s="389"/>
      <c r="D6" s="389"/>
      <c r="E6" s="389"/>
      <c r="F6" s="389"/>
      <c r="G6" s="390"/>
      <c r="H6" s="180"/>
      <c r="I6" s="181"/>
      <c r="J6" s="181"/>
    </row>
    <row r="7" spans="1:10" ht="12.6" thickBot="1" x14ac:dyDescent="0.45"/>
    <row r="8" spans="1:10" s="185" customFormat="1" ht="39" customHeight="1" thickTop="1" thickBot="1" x14ac:dyDescent="0.45">
      <c r="A8" s="182" t="s">
        <v>169</v>
      </c>
      <c r="B8" s="183" t="s">
        <v>170</v>
      </c>
      <c r="C8" s="183" t="s">
        <v>171</v>
      </c>
      <c r="D8" s="459" t="s">
        <v>197</v>
      </c>
      <c r="E8" s="183" t="s">
        <v>172</v>
      </c>
      <c r="F8" s="183" t="s">
        <v>173</v>
      </c>
      <c r="G8" s="184" t="s">
        <v>174</v>
      </c>
    </row>
    <row r="9" spans="1:10" ht="21" customHeight="1" thickTop="1" x14ac:dyDescent="0.4">
      <c r="A9" s="221">
        <v>1</v>
      </c>
      <c r="B9" s="222" t="s">
        <v>175</v>
      </c>
      <c r="C9" s="222"/>
      <c r="D9" s="222"/>
      <c r="E9" s="222"/>
      <c r="F9" s="222"/>
      <c r="G9" s="223"/>
    </row>
    <row r="10" spans="1:10" ht="21" customHeight="1" x14ac:dyDescent="0.4">
      <c r="A10" s="186">
        <v>2</v>
      </c>
      <c r="B10" s="187"/>
      <c r="C10" s="187"/>
      <c r="D10" s="187"/>
      <c r="E10" s="187"/>
      <c r="F10" s="187"/>
      <c r="G10" s="188"/>
    </row>
    <row r="11" spans="1:10" ht="21" customHeight="1" x14ac:dyDescent="0.4">
      <c r="A11" s="186">
        <v>3</v>
      </c>
      <c r="B11" s="187"/>
      <c r="C11" s="187"/>
      <c r="D11" s="187"/>
      <c r="E11" s="187"/>
      <c r="F11" s="187"/>
      <c r="G11" s="188"/>
    </row>
    <row r="12" spans="1:10" ht="21" customHeight="1" x14ac:dyDescent="0.4">
      <c r="A12" s="186">
        <v>4</v>
      </c>
      <c r="B12" s="187"/>
      <c r="C12" s="187"/>
      <c r="D12" s="187"/>
      <c r="E12" s="187"/>
      <c r="F12" s="187"/>
      <c r="G12" s="188"/>
    </row>
    <row r="13" spans="1:10" ht="21" customHeight="1" x14ac:dyDescent="0.4">
      <c r="A13" s="186">
        <v>5</v>
      </c>
      <c r="B13" s="187"/>
      <c r="C13" s="187"/>
      <c r="D13" s="187"/>
      <c r="E13" s="187"/>
      <c r="F13" s="187"/>
      <c r="G13" s="188"/>
    </row>
    <row r="14" spans="1:10" ht="21" customHeight="1" x14ac:dyDescent="0.4">
      <c r="A14" s="186">
        <v>6</v>
      </c>
      <c r="B14" s="187"/>
      <c r="C14" s="187"/>
      <c r="D14" s="187"/>
      <c r="E14" s="187"/>
      <c r="F14" s="187"/>
      <c r="G14" s="188"/>
    </row>
    <row r="15" spans="1:10" ht="21" customHeight="1" x14ac:dyDescent="0.4">
      <c r="A15" s="186">
        <v>7</v>
      </c>
      <c r="B15" s="187"/>
      <c r="C15" s="187"/>
      <c r="D15" s="187"/>
      <c r="E15" s="187"/>
      <c r="F15" s="187"/>
      <c r="G15" s="188"/>
    </row>
    <row r="16" spans="1:10" ht="21" customHeight="1" thickBot="1" x14ac:dyDescent="0.45">
      <c r="A16" s="189">
        <v>8</v>
      </c>
      <c r="B16" s="190"/>
      <c r="C16" s="190"/>
      <c r="D16" s="190"/>
      <c r="E16" s="190"/>
      <c r="F16" s="190"/>
      <c r="G16" s="191"/>
    </row>
    <row r="17" spans="1:12" ht="12" customHeight="1" thickTop="1" x14ac:dyDescent="0.4"/>
    <row r="18" spans="1:12" ht="14.1" x14ac:dyDescent="0.4">
      <c r="D18" s="86" t="s">
        <v>4</v>
      </c>
      <c r="L18" s="192"/>
    </row>
    <row r="19" spans="1:12" ht="28" customHeight="1" x14ac:dyDescent="0.4">
      <c r="D19" s="220"/>
      <c r="E19" s="382" t="s">
        <v>162</v>
      </c>
      <c r="F19" s="383"/>
      <c r="G19" s="383"/>
    </row>
    <row r="20" spans="1:12" ht="34.799999999999997" customHeight="1" x14ac:dyDescent="0.4">
      <c r="A20" s="460" t="s">
        <v>198</v>
      </c>
      <c r="B20" s="460"/>
      <c r="C20" s="460"/>
      <c r="D20" s="460"/>
      <c r="E20" s="460"/>
      <c r="F20" s="460"/>
      <c r="G20" s="460"/>
    </row>
    <row r="21" spans="1:12" ht="6" customHeight="1" x14ac:dyDescent="0.4"/>
    <row r="22" spans="1:12" ht="59.2" customHeight="1" x14ac:dyDescent="0.4">
      <c r="A22" s="384" t="s">
        <v>176</v>
      </c>
      <c r="B22" s="384"/>
      <c r="C22" s="384"/>
      <c r="D22" s="384"/>
      <c r="E22" s="384"/>
      <c r="F22" s="384"/>
      <c r="G22" s="384"/>
    </row>
    <row r="23" spans="1:12" ht="10" customHeight="1" x14ac:dyDescent="0.4"/>
    <row r="24" spans="1:12" ht="39" customHeight="1" x14ac:dyDescent="0.4">
      <c r="A24" s="385" t="str">
        <f>'Krycí list nabídky'!A76:G76</f>
        <v>V ……………………...………, dne ……………..………….. 2023</v>
      </c>
      <c r="B24" s="385"/>
      <c r="D24" s="386" t="s">
        <v>177</v>
      </c>
      <c r="E24" s="386"/>
      <c r="F24" s="386"/>
      <c r="G24" s="386"/>
      <c r="H24" s="193"/>
    </row>
    <row r="25" spans="1:12" ht="13" customHeight="1" x14ac:dyDescent="0.4">
      <c r="D25" s="387" t="s">
        <v>23</v>
      </c>
      <c r="E25" s="387"/>
      <c r="F25" s="387"/>
      <c r="G25" s="387"/>
      <c r="H25" s="194"/>
    </row>
    <row r="26" spans="1:12" x14ac:dyDescent="0.4">
      <c r="D26" s="387"/>
      <c r="E26" s="387"/>
      <c r="F26" s="387"/>
      <c r="G26" s="387"/>
      <c r="H26" s="194"/>
    </row>
    <row r="32" spans="1:12" x14ac:dyDescent="0.4">
      <c r="C32" s="86"/>
      <c r="D32" s="86"/>
      <c r="E32" s="86"/>
      <c r="F32" s="86"/>
    </row>
    <row r="33" spans="2:6" x14ac:dyDescent="0.4">
      <c r="B33" s="86"/>
      <c r="E33" s="86"/>
      <c r="F33" s="86"/>
    </row>
  </sheetData>
  <mergeCells count="12">
    <mergeCell ref="B6:G6"/>
    <mergeCell ref="A1:G1"/>
    <mergeCell ref="A2:G2"/>
    <mergeCell ref="A3:G3"/>
    <mergeCell ref="A4:G4"/>
    <mergeCell ref="A5:C5"/>
    <mergeCell ref="E19:G19"/>
    <mergeCell ref="A22:G22"/>
    <mergeCell ref="A24:B24"/>
    <mergeCell ref="D24:G24"/>
    <mergeCell ref="D25:G26"/>
    <mergeCell ref="A20:G20"/>
  </mergeCells>
  <pageMargins left="0.7" right="0.7" top="0.78740157499999996" bottom="0.78740157499999996" header="0.3" footer="0.3"/>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EC1D-B001-4724-9AC2-9D154F4A9908}">
  <sheetPr>
    <tabColor rgb="FFFF0000"/>
    <pageSetUpPr fitToPage="1"/>
  </sheetPr>
  <dimension ref="A1:I39"/>
  <sheetViews>
    <sheetView zoomScale="80" zoomScaleNormal="80" workbookViewId="0">
      <selection activeCell="B6" sqref="B6:D6"/>
    </sheetView>
  </sheetViews>
  <sheetFormatPr defaultColWidth="8.83203125" defaultRowHeight="11.1" x14ac:dyDescent="0.4"/>
  <cols>
    <col min="1" max="1" width="3.109375" style="195" customWidth="1"/>
    <col min="2" max="2" width="28.1640625" style="195" customWidth="1"/>
    <col min="3" max="3" width="60.83203125" style="195" customWidth="1"/>
    <col min="4" max="4" width="74.109375" style="195" customWidth="1"/>
    <col min="5" max="5" width="18.109375" style="195" customWidth="1"/>
    <col min="6" max="16384" width="8.83203125" style="195"/>
  </cols>
  <sheetData>
    <row r="1" spans="1:9" ht="30" customHeight="1" x14ac:dyDescent="0.4">
      <c r="A1" s="402" t="s">
        <v>142</v>
      </c>
      <c r="B1" s="402"/>
      <c r="C1" s="402"/>
      <c r="D1" s="402"/>
      <c r="E1" s="163"/>
    </row>
    <row r="2" spans="1:9" ht="23.1" customHeight="1" x14ac:dyDescent="0.4">
      <c r="A2" s="403" t="s">
        <v>191</v>
      </c>
      <c r="B2" s="403"/>
      <c r="C2" s="403"/>
      <c r="D2" s="403"/>
      <c r="E2" s="163"/>
    </row>
    <row r="3" spans="1:9" ht="22" customHeight="1" x14ac:dyDescent="0.4">
      <c r="A3" s="391" t="s">
        <v>178</v>
      </c>
      <c r="B3" s="391"/>
      <c r="C3" s="391"/>
      <c r="D3" s="391"/>
      <c r="E3" s="164"/>
    </row>
    <row r="4" spans="1:9" ht="21" customHeight="1" x14ac:dyDescent="0.4">
      <c r="A4" s="404" t="s">
        <v>179</v>
      </c>
      <c r="B4" s="404"/>
      <c r="C4" s="404"/>
      <c r="D4" s="404"/>
      <c r="E4" s="164"/>
    </row>
    <row r="5" spans="1:9" ht="22" customHeight="1" thickBot="1" x14ac:dyDescent="0.45">
      <c r="A5" s="196"/>
      <c r="B5" s="394" t="s">
        <v>22</v>
      </c>
      <c r="C5" s="394"/>
      <c r="D5" s="179"/>
      <c r="E5" s="179"/>
      <c r="F5" s="179"/>
      <c r="G5" s="179"/>
      <c r="H5" s="179"/>
      <c r="I5" s="179"/>
    </row>
    <row r="6" spans="1:9" ht="32.200000000000003" customHeight="1" thickBot="1" x14ac:dyDescent="0.45">
      <c r="A6" s="196"/>
      <c r="B6" s="388">
        <f>'Krycí list nabídky'!B8:O8</f>
        <v>0</v>
      </c>
      <c r="C6" s="389"/>
      <c r="D6" s="390"/>
      <c r="E6" s="181"/>
      <c r="F6" s="181"/>
      <c r="G6" s="181"/>
      <c r="H6" s="181"/>
      <c r="I6" s="181"/>
    </row>
    <row r="7" spans="1:9" ht="11.4" thickBot="1" x14ac:dyDescent="0.45">
      <c r="A7" s="164"/>
      <c r="B7" s="164"/>
      <c r="C7" s="164"/>
      <c r="D7" s="164"/>
    </row>
    <row r="8" spans="1:9" ht="30.7" customHeight="1" x14ac:dyDescent="0.4">
      <c r="A8" s="164"/>
      <c r="B8" s="395" t="s">
        <v>157</v>
      </c>
      <c r="C8" s="197" t="s">
        <v>158</v>
      </c>
      <c r="D8" s="198" t="s">
        <v>159</v>
      </c>
    </row>
    <row r="9" spans="1:9" ht="49" customHeight="1" thickBot="1" x14ac:dyDescent="0.45">
      <c r="A9" s="199"/>
      <c r="B9" s="396"/>
      <c r="C9" s="200" t="s">
        <v>180</v>
      </c>
      <c r="D9" s="201" t="s">
        <v>181</v>
      </c>
    </row>
    <row r="10" spans="1:9" ht="55" customHeight="1" thickTop="1" x14ac:dyDescent="0.4">
      <c r="A10" s="199"/>
      <c r="B10" s="202">
        <v>2021</v>
      </c>
      <c r="C10" s="217">
        <v>20</v>
      </c>
      <c r="D10" s="228"/>
    </row>
    <row r="11" spans="1:9" ht="55" customHeight="1" x14ac:dyDescent="0.4">
      <c r="A11" s="199"/>
      <c r="B11" s="203">
        <v>2020</v>
      </c>
      <c r="C11" s="218">
        <v>20</v>
      </c>
      <c r="D11" s="229"/>
    </row>
    <row r="12" spans="1:9" ht="55" customHeight="1" thickBot="1" x14ac:dyDescent="0.45">
      <c r="A12" s="199"/>
      <c r="B12" s="204">
        <v>2021</v>
      </c>
      <c r="C12" s="219">
        <v>20</v>
      </c>
      <c r="D12" s="230"/>
    </row>
    <row r="13" spans="1:9" x14ac:dyDescent="0.4">
      <c r="A13" s="199"/>
      <c r="B13" s="199"/>
      <c r="C13" s="199"/>
      <c r="D13" s="199"/>
    </row>
    <row r="14" spans="1:9" ht="18" customHeight="1" x14ac:dyDescent="0.4">
      <c r="A14" s="199"/>
      <c r="B14" s="205" t="s">
        <v>4</v>
      </c>
      <c r="C14" s="199"/>
      <c r="D14" s="199"/>
    </row>
    <row r="15" spans="1:9" ht="29.2" customHeight="1" x14ac:dyDescent="0.4">
      <c r="A15" s="199"/>
      <c r="B15" s="231"/>
      <c r="C15" s="397" t="s">
        <v>162</v>
      </c>
      <c r="D15" s="398"/>
    </row>
    <row r="16" spans="1:9" ht="9.6999999999999993" customHeight="1" x14ac:dyDescent="0.4">
      <c r="A16" s="399"/>
      <c r="B16" s="399"/>
    </row>
    <row r="17" spans="1:8" ht="58" customHeight="1" x14ac:dyDescent="0.4">
      <c r="A17" s="400" t="s">
        <v>24</v>
      </c>
      <c r="B17" s="400"/>
      <c r="C17" s="400"/>
      <c r="D17" s="400"/>
      <c r="E17" s="206"/>
      <c r="F17" s="206"/>
      <c r="G17" s="206"/>
      <c r="H17" s="206"/>
    </row>
    <row r="18" spans="1:8" ht="6" customHeight="1" x14ac:dyDescent="0.4">
      <c r="A18" s="207"/>
      <c r="B18" s="207"/>
      <c r="C18" s="207"/>
      <c r="D18" s="207"/>
      <c r="E18" s="206"/>
      <c r="F18" s="206"/>
      <c r="G18" s="206"/>
      <c r="H18" s="206"/>
    </row>
    <row r="19" spans="1:8" ht="40.799999999999997" customHeight="1" x14ac:dyDescent="0.45">
      <c r="A19" s="207"/>
      <c r="B19" s="401" t="str">
        <f>'[5]Krycí list nabídky'!A52</f>
        <v>V …………...………… dne ……………..………….. 2023</v>
      </c>
      <c r="C19" s="401"/>
      <c r="D19" s="227" t="s">
        <v>164</v>
      </c>
      <c r="E19" s="175"/>
      <c r="F19" s="206"/>
      <c r="G19" s="206"/>
      <c r="H19" s="206"/>
    </row>
    <row r="20" spans="1:8" s="208" customFormat="1" ht="43" customHeight="1" x14ac:dyDescent="0.4">
      <c r="D20" s="209" t="s">
        <v>23</v>
      </c>
      <c r="E20" s="210"/>
    </row>
    <row r="21" spans="1:8" ht="12" customHeight="1" x14ac:dyDescent="0.4">
      <c r="D21" s="210"/>
    </row>
    <row r="39" spans="4:4" x14ac:dyDescent="0.4">
      <c r="D39" s="211"/>
    </row>
  </sheetData>
  <mergeCells count="11">
    <mergeCell ref="B6:D6"/>
    <mergeCell ref="A1:D1"/>
    <mergeCell ref="A2:D2"/>
    <mergeCell ref="A3:D3"/>
    <mergeCell ref="A4:D4"/>
    <mergeCell ref="B5:C5"/>
    <mergeCell ref="B8:B9"/>
    <mergeCell ref="C15:D15"/>
    <mergeCell ref="A16:B16"/>
    <mergeCell ref="A17:D17"/>
    <mergeCell ref="B19:C19"/>
  </mergeCells>
  <pageMargins left="0.7" right="0.7" top="0.78740157499999996" bottom="0.78740157499999996" header="0.3" footer="0.3"/>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O70"/>
  <sheetViews>
    <sheetView showFormulas="1" zoomScale="50" zoomScaleNormal="50" zoomScalePageLayoutView="120" workbookViewId="0">
      <selection activeCell="D6" sqref="D6:J6"/>
    </sheetView>
  </sheetViews>
  <sheetFormatPr defaultColWidth="7.33203125" defaultRowHeight="12.3" x14ac:dyDescent="0.4"/>
  <cols>
    <col min="1" max="1" width="3.6640625" style="33" customWidth="1"/>
    <col min="2" max="2" width="6.1640625" style="33" customWidth="1"/>
    <col min="3" max="3" width="4.5" style="33" customWidth="1"/>
    <col min="4" max="4" width="29.5" style="33" customWidth="1"/>
    <col min="5" max="5" width="5.33203125" style="33" customWidth="1"/>
    <col min="6" max="6" width="10.6640625" style="33" customWidth="1"/>
    <col min="7" max="7" width="20.1640625" style="33" customWidth="1"/>
    <col min="8" max="8" width="16.1640625" style="33" customWidth="1"/>
    <col min="9" max="9" width="7.6640625" style="33" customWidth="1"/>
    <col min="10" max="10" width="7.6640625" style="34" customWidth="1"/>
    <col min="11" max="11" width="20.1640625" style="33" customWidth="1"/>
    <col min="12" max="12" width="16.1640625" style="33" customWidth="1"/>
    <col min="13" max="16" width="7.6640625" style="33" customWidth="1"/>
    <col min="17" max="16384" width="7.33203125" style="33"/>
  </cols>
  <sheetData>
    <row r="1" spans="1:15" ht="48.3" customHeight="1" x14ac:dyDescent="0.4">
      <c r="A1" s="445" t="s">
        <v>50</v>
      </c>
      <c r="B1" s="445"/>
      <c r="C1" s="445"/>
      <c r="D1" s="445"/>
      <c r="E1" s="445"/>
      <c r="F1" s="445"/>
      <c r="G1" s="445"/>
      <c r="H1" s="445"/>
      <c r="I1" s="445"/>
      <c r="J1" s="445"/>
      <c r="K1" s="445"/>
      <c r="L1" s="445"/>
      <c r="M1" s="445"/>
      <c r="N1" s="445"/>
    </row>
    <row r="2" spans="1:15" ht="28" customHeight="1" x14ac:dyDescent="0.4">
      <c r="A2" s="423" t="s">
        <v>194</v>
      </c>
      <c r="B2" s="423"/>
      <c r="C2" s="423"/>
      <c r="D2" s="423"/>
      <c r="E2" s="423"/>
      <c r="F2" s="423"/>
      <c r="G2" s="423"/>
      <c r="H2" s="423"/>
      <c r="I2" s="423"/>
      <c r="J2" s="423"/>
      <c r="K2" s="423"/>
      <c r="L2" s="423"/>
      <c r="M2" s="423"/>
      <c r="N2" s="423"/>
      <c r="O2" s="423"/>
    </row>
    <row r="4" spans="1:15" ht="33" customHeight="1" x14ac:dyDescent="0.4">
      <c r="A4" s="424" t="s">
        <v>51</v>
      </c>
      <c r="B4" s="424"/>
      <c r="D4" s="455" t="s">
        <v>142</v>
      </c>
      <c r="E4" s="455"/>
      <c r="F4" s="455"/>
      <c r="G4" s="455"/>
      <c r="H4" s="455"/>
      <c r="I4" s="455"/>
      <c r="J4" s="455"/>
      <c r="K4" s="455"/>
      <c r="L4" s="455"/>
      <c r="M4" s="455"/>
      <c r="N4" s="87"/>
      <c r="O4" s="87"/>
    </row>
    <row r="5" spans="1:15" ht="14.1" x14ac:dyDescent="0.4">
      <c r="A5" s="35"/>
      <c r="B5" s="35"/>
      <c r="C5" s="35"/>
    </row>
    <row r="6" spans="1:15" ht="30.75" customHeight="1" x14ac:dyDescent="0.4">
      <c r="A6" s="424" t="s">
        <v>52</v>
      </c>
      <c r="B6" s="424"/>
      <c r="C6" s="36"/>
      <c r="D6" s="425"/>
      <c r="E6" s="426"/>
      <c r="F6" s="426"/>
      <c r="G6" s="426"/>
      <c r="H6" s="426"/>
      <c r="I6" s="426"/>
      <c r="J6" s="427"/>
      <c r="K6" s="37"/>
      <c r="L6" s="428"/>
      <c r="M6" s="428"/>
      <c r="N6" s="428"/>
    </row>
    <row r="7" spans="1:15" ht="13.5" customHeight="1" x14ac:dyDescent="0.4">
      <c r="B7" s="36"/>
      <c r="C7" s="36"/>
      <c r="D7" s="38"/>
      <c r="E7" s="38"/>
      <c r="F7" s="38"/>
      <c r="G7" s="38"/>
      <c r="H7" s="38"/>
      <c r="I7" s="38"/>
      <c r="J7" s="39"/>
      <c r="K7" s="38"/>
      <c r="L7" s="38"/>
      <c r="M7" s="38"/>
      <c r="N7" s="38"/>
      <c r="O7" s="38"/>
    </row>
    <row r="8" spans="1:15" ht="10.5" customHeight="1" thickBot="1" x14ac:dyDescent="0.45"/>
    <row r="9" spans="1:15" s="41" customFormat="1" ht="34.5" customHeight="1" x14ac:dyDescent="0.4">
      <c r="A9" s="415" t="s">
        <v>6</v>
      </c>
      <c r="B9" s="418" t="s">
        <v>53</v>
      </c>
      <c r="C9" s="405" t="s">
        <v>7</v>
      </c>
      <c r="D9" s="405"/>
      <c r="E9" s="40"/>
      <c r="F9" s="420" t="s">
        <v>54</v>
      </c>
      <c r="G9" s="431" t="s">
        <v>8</v>
      </c>
      <c r="H9" s="432"/>
      <c r="I9" s="433"/>
      <c r="J9" s="437" t="s">
        <v>9</v>
      </c>
      <c r="K9" s="405" t="s">
        <v>55</v>
      </c>
      <c r="L9" s="405"/>
      <c r="M9" s="406"/>
      <c r="N9" s="406"/>
      <c r="O9" s="407"/>
    </row>
    <row r="10" spans="1:15" s="41" customFormat="1" ht="37.5" customHeight="1" x14ac:dyDescent="0.4">
      <c r="A10" s="416"/>
      <c r="B10" s="419"/>
      <c r="C10" s="440" t="s">
        <v>56</v>
      </c>
      <c r="D10" s="441"/>
      <c r="E10" s="444" t="s">
        <v>97</v>
      </c>
      <c r="F10" s="421"/>
      <c r="G10" s="434"/>
      <c r="H10" s="435"/>
      <c r="I10" s="436"/>
      <c r="J10" s="438"/>
      <c r="K10" s="408" t="s">
        <v>57</v>
      </c>
      <c r="L10" s="409"/>
      <c r="M10" s="410"/>
      <c r="N10" s="411" t="s">
        <v>58</v>
      </c>
      <c r="O10" s="413" t="s">
        <v>59</v>
      </c>
    </row>
    <row r="11" spans="1:15" s="41" customFormat="1" ht="90" customHeight="1" thickBot="1" x14ac:dyDescent="0.45">
      <c r="A11" s="417"/>
      <c r="B11" s="412"/>
      <c r="C11" s="442"/>
      <c r="D11" s="443"/>
      <c r="E11" s="442"/>
      <c r="F11" s="422"/>
      <c r="G11" s="42" t="s">
        <v>10</v>
      </c>
      <c r="H11" s="42" t="s">
        <v>11</v>
      </c>
      <c r="I11" s="43" t="s">
        <v>100</v>
      </c>
      <c r="J11" s="439"/>
      <c r="K11" s="42" t="s">
        <v>10</v>
      </c>
      <c r="L11" s="42" t="s">
        <v>11</v>
      </c>
      <c r="M11" s="43" t="s">
        <v>100</v>
      </c>
      <c r="N11" s="412"/>
      <c r="O11" s="414"/>
    </row>
    <row r="12" spans="1:15" s="41" customFormat="1" ht="30" customHeight="1" x14ac:dyDescent="0.4">
      <c r="A12" s="44" t="s">
        <v>60</v>
      </c>
      <c r="B12" s="45" t="s">
        <v>61</v>
      </c>
      <c r="C12" s="453" t="s">
        <v>62</v>
      </c>
      <c r="D12" s="454"/>
      <c r="E12" s="70"/>
      <c r="F12" s="46" t="s">
        <v>63</v>
      </c>
      <c r="G12" s="47" t="s">
        <v>63</v>
      </c>
      <c r="H12" s="47" t="s">
        <v>63</v>
      </c>
      <c r="I12" s="47" t="s">
        <v>63</v>
      </c>
      <c r="J12" s="47" t="s">
        <v>63</v>
      </c>
      <c r="K12" s="48"/>
      <c r="L12" s="48"/>
      <c r="M12" s="48"/>
      <c r="N12" s="48"/>
      <c r="O12" s="49"/>
    </row>
    <row r="13" spans="1:15" s="41" customFormat="1" ht="29.05" customHeight="1" x14ac:dyDescent="0.4">
      <c r="A13" s="50" t="s">
        <v>69</v>
      </c>
      <c r="B13" s="51" t="s">
        <v>64</v>
      </c>
      <c r="C13" s="429" t="s">
        <v>65</v>
      </c>
      <c r="D13" s="430"/>
      <c r="E13" s="71"/>
      <c r="F13" s="52" t="s">
        <v>63</v>
      </c>
      <c r="G13" s="53" t="s">
        <v>63</v>
      </c>
      <c r="H13" s="54" t="s">
        <v>66</v>
      </c>
      <c r="I13" s="54" t="s">
        <v>66</v>
      </c>
      <c r="J13" s="47" t="s">
        <v>63</v>
      </c>
      <c r="K13" s="55"/>
      <c r="L13" s="55"/>
      <c r="M13" s="55"/>
      <c r="N13" s="55"/>
      <c r="O13" s="56"/>
    </row>
    <row r="14" spans="1:15" s="41" customFormat="1" ht="29.05" customHeight="1" x14ac:dyDescent="0.4">
      <c r="A14" s="50" t="s">
        <v>73</v>
      </c>
      <c r="B14" s="51" t="s">
        <v>67</v>
      </c>
      <c r="C14" s="429" t="s">
        <v>68</v>
      </c>
      <c r="D14" s="430"/>
      <c r="E14" s="71"/>
      <c r="F14" s="52" t="s">
        <v>63</v>
      </c>
      <c r="G14" s="53" t="s">
        <v>63</v>
      </c>
      <c r="H14" s="54" t="s">
        <v>66</v>
      </c>
      <c r="I14" s="54" t="s">
        <v>66</v>
      </c>
      <c r="J14" s="47" t="s">
        <v>63</v>
      </c>
      <c r="K14" s="55"/>
      <c r="L14" s="55"/>
      <c r="M14" s="55"/>
      <c r="N14" s="55"/>
      <c r="O14" s="56"/>
    </row>
    <row r="15" spans="1:15" s="41" customFormat="1" ht="28" customHeight="1" x14ac:dyDescent="0.4">
      <c r="A15" s="50" t="s">
        <v>75</v>
      </c>
      <c r="B15" s="456" t="s">
        <v>70</v>
      </c>
      <c r="C15" s="429" t="s">
        <v>71</v>
      </c>
      <c r="D15" s="430"/>
      <c r="E15" s="71"/>
      <c r="F15" s="53" t="s">
        <v>63</v>
      </c>
      <c r="G15" s="57" t="s">
        <v>72</v>
      </c>
      <c r="H15" s="54" t="s">
        <v>66</v>
      </c>
      <c r="I15" s="54" t="s">
        <v>66</v>
      </c>
      <c r="J15" s="47" t="s">
        <v>63</v>
      </c>
      <c r="K15" s="55"/>
      <c r="L15" s="55"/>
      <c r="M15" s="55"/>
      <c r="N15" s="55"/>
      <c r="O15" s="56"/>
    </row>
    <row r="16" spans="1:15" s="41" customFormat="1" ht="29.05" customHeight="1" x14ac:dyDescent="0.4">
      <c r="A16" s="50" t="s">
        <v>76</v>
      </c>
      <c r="B16" s="457"/>
      <c r="C16" s="429" t="s">
        <v>74</v>
      </c>
      <c r="D16" s="430"/>
      <c r="E16" s="71"/>
      <c r="F16" s="53" t="s">
        <v>63</v>
      </c>
      <c r="G16" s="57" t="s">
        <v>72</v>
      </c>
      <c r="H16" s="54" t="s">
        <v>66</v>
      </c>
      <c r="I16" s="54" t="s">
        <v>66</v>
      </c>
      <c r="J16" s="47" t="s">
        <v>63</v>
      </c>
      <c r="K16" s="55"/>
      <c r="L16" s="55"/>
      <c r="M16" s="55"/>
      <c r="N16" s="55"/>
      <c r="O16" s="56"/>
    </row>
    <row r="17" spans="1:15" s="41" customFormat="1" ht="29.05" customHeight="1" x14ac:dyDescent="0.4">
      <c r="A17" s="50" t="s">
        <v>77</v>
      </c>
      <c r="B17" s="457"/>
      <c r="C17" s="429" t="s">
        <v>74</v>
      </c>
      <c r="D17" s="430"/>
      <c r="E17" s="71"/>
      <c r="F17" s="53" t="s">
        <v>63</v>
      </c>
      <c r="G17" s="57" t="s">
        <v>72</v>
      </c>
      <c r="H17" s="54" t="s">
        <v>66</v>
      </c>
      <c r="I17" s="54" t="s">
        <v>66</v>
      </c>
      <c r="J17" s="47" t="s">
        <v>63</v>
      </c>
      <c r="K17" s="55"/>
      <c r="L17" s="55"/>
      <c r="M17" s="55"/>
      <c r="N17" s="55"/>
      <c r="O17" s="56"/>
    </row>
    <row r="18" spans="1:15" s="41" customFormat="1" ht="29.05" customHeight="1" x14ac:dyDescent="0.4">
      <c r="A18" s="50" t="s">
        <v>81</v>
      </c>
      <c r="B18" s="458"/>
      <c r="C18" s="429" t="s">
        <v>74</v>
      </c>
      <c r="D18" s="430"/>
      <c r="E18" s="71"/>
      <c r="F18" s="52" t="s">
        <v>63</v>
      </c>
      <c r="G18" s="57" t="s">
        <v>72</v>
      </c>
      <c r="H18" s="54" t="s">
        <v>66</v>
      </c>
      <c r="I18" s="54" t="s">
        <v>66</v>
      </c>
      <c r="J18" s="47" t="s">
        <v>63</v>
      </c>
      <c r="K18" s="55"/>
      <c r="L18" s="55"/>
      <c r="M18" s="55"/>
      <c r="N18" s="55"/>
      <c r="O18" s="56"/>
    </row>
    <row r="19" spans="1:15" s="41" customFormat="1" ht="29.05" customHeight="1" x14ac:dyDescent="0.4">
      <c r="A19" s="50" t="s">
        <v>85</v>
      </c>
      <c r="B19" s="51" t="s">
        <v>78</v>
      </c>
      <c r="C19" s="429" t="s">
        <v>79</v>
      </c>
      <c r="D19" s="430"/>
      <c r="E19" s="71"/>
      <c r="F19" s="52" t="s">
        <v>63</v>
      </c>
      <c r="G19" s="58" t="s">
        <v>80</v>
      </c>
      <c r="H19" s="54" t="s">
        <v>66</v>
      </c>
      <c r="I19" s="54" t="s">
        <v>66</v>
      </c>
      <c r="J19" s="47" t="s">
        <v>63</v>
      </c>
      <c r="K19" s="55"/>
      <c r="L19" s="55"/>
      <c r="M19" s="55"/>
      <c r="N19" s="55"/>
      <c r="O19" s="56"/>
    </row>
    <row r="20" spans="1:15" s="41" customFormat="1" ht="29.05" customHeight="1" x14ac:dyDescent="0.4">
      <c r="A20" s="50" t="s">
        <v>88</v>
      </c>
      <c r="B20" s="51" t="s">
        <v>82</v>
      </c>
      <c r="C20" s="429" t="s">
        <v>83</v>
      </c>
      <c r="D20" s="430"/>
      <c r="E20" s="71"/>
      <c r="F20" s="52" t="s">
        <v>63</v>
      </c>
      <c r="G20" s="58" t="s">
        <v>84</v>
      </c>
      <c r="H20" s="54" t="s">
        <v>66</v>
      </c>
      <c r="I20" s="54" t="s">
        <v>66</v>
      </c>
      <c r="J20" s="47" t="s">
        <v>63</v>
      </c>
      <c r="K20" s="55"/>
      <c r="L20" s="55"/>
      <c r="M20" s="55"/>
      <c r="N20" s="55"/>
      <c r="O20" s="56"/>
    </row>
    <row r="21" spans="1:15" ht="29.05" customHeight="1" x14ac:dyDescent="0.4">
      <c r="A21" s="50" t="s">
        <v>90</v>
      </c>
      <c r="B21" s="58" t="s">
        <v>86</v>
      </c>
      <c r="C21" s="429" t="s">
        <v>87</v>
      </c>
      <c r="D21" s="430"/>
      <c r="E21" s="71"/>
      <c r="F21" s="52" t="s">
        <v>63</v>
      </c>
      <c r="G21" s="57" t="s">
        <v>72</v>
      </c>
      <c r="H21" s="54" t="s">
        <v>66</v>
      </c>
      <c r="I21" s="54" t="s">
        <v>66</v>
      </c>
      <c r="J21" s="47" t="s">
        <v>63</v>
      </c>
      <c r="K21" s="55"/>
      <c r="L21" s="55"/>
      <c r="M21" s="55"/>
      <c r="N21" s="55"/>
      <c r="O21" s="56"/>
    </row>
    <row r="22" spans="1:15" ht="38.049999999999997" customHeight="1" x14ac:dyDescent="0.4">
      <c r="A22" s="50" t="s">
        <v>91</v>
      </c>
      <c r="B22" s="59" t="s">
        <v>89</v>
      </c>
      <c r="C22" s="452" t="s">
        <v>101</v>
      </c>
      <c r="D22" s="452"/>
      <c r="E22" s="71"/>
      <c r="F22" s="52" t="s">
        <v>63</v>
      </c>
      <c r="G22" s="57" t="s">
        <v>72</v>
      </c>
      <c r="H22" s="54" t="s">
        <v>66</v>
      </c>
      <c r="I22" s="54" t="s">
        <v>66</v>
      </c>
      <c r="J22" s="47" t="s">
        <v>63</v>
      </c>
      <c r="K22" s="55"/>
      <c r="L22" s="55"/>
      <c r="M22" s="55"/>
      <c r="N22" s="55"/>
      <c r="O22" s="56"/>
    </row>
    <row r="23" spans="1:15" ht="27" customHeight="1" x14ac:dyDescent="0.4">
      <c r="A23" s="50" t="s">
        <v>92</v>
      </c>
      <c r="B23" s="446" t="s">
        <v>105</v>
      </c>
      <c r="C23" s="429" t="s">
        <v>94</v>
      </c>
      <c r="D23" s="448"/>
      <c r="E23" s="69"/>
      <c r="F23" s="53" t="s">
        <v>63</v>
      </c>
      <c r="G23" s="57" t="s">
        <v>63</v>
      </c>
      <c r="H23" s="57" t="s">
        <v>63</v>
      </c>
      <c r="I23" s="57" t="s">
        <v>63</v>
      </c>
      <c r="J23" s="57" t="s">
        <v>63</v>
      </c>
      <c r="K23" s="55"/>
      <c r="L23" s="55"/>
      <c r="M23" s="55"/>
      <c r="N23" s="55"/>
      <c r="O23" s="56"/>
    </row>
    <row r="24" spans="1:15" ht="27" customHeight="1" x14ac:dyDescent="0.4">
      <c r="A24" s="50" t="s">
        <v>93</v>
      </c>
      <c r="B24" s="447"/>
      <c r="C24" s="60" t="s">
        <v>60</v>
      </c>
      <c r="D24" s="61" t="s">
        <v>56</v>
      </c>
      <c r="E24" s="68"/>
      <c r="F24" s="53" t="s">
        <v>63</v>
      </c>
      <c r="G24" s="57" t="s">
        <v>63</v>
      </c>
      <c r="H24" s="57" t="s">
        <v>63</v>
      </c>
      <c r="I24" s="57" t="s">
        <v>63</v>
      </c>
      <c r="J24" s="57" t="s">
        <v>63</v>
      </c>
      <c r="K24" s="55"/>
      <c r="L24" s="55"/>
      <c r="M24" s="55"/>
      <c r="N24" s="55"/>
      <c r="O24" s="56"/>
    </row>
    <row r="25" spans="1:15" ht="27" customHeight="1" x14ac:dyDescent="0.4">
      <c r="A25" s="50" t="s">
        <v>95</v>
      </c>
      <c r="B25" s="447"/>
      <c r="C25" s="60" t="s">
        <v>69</v>
      </c>
      <c r="D25" s="61" t="s">
        <v>56</v>
      </c>
      <c r="E25" s="68"/>
      <c r="F25" s="53" t="s">
        <v>63</v>
      </c>
      <c r="G25" s="57" t="s">
        <v>63</v>
      </c>
      <c r="H25" s="57" t="s">
        <v>63</v>
      </c>
      <c r="I25" s="57" t="s">
        <v>63</v>
      </c>
      <c r="J25" s="57" t="s">
        <v>63</v>
      </c>
      <c r="K25" s="55"/>
      <c r="L25" s="55"/>
      <c r="M25" s="55"/>
      <c r="N25" s="55"/>
      <c r="O25" s="56"/>
    </row>
    <row r="26" spans="1:15" ht="24" customHeight="1" x14ac:dyDescent="0.4">
      <c r="A26" s="449" t="s">
        <v>96</v>
      </c>
      <c r="B26" s="450"/>
      <c r="C26" s="450"/>
      <c r="D26" s="450"/>
      <c r="E26" s="450"/>
      <c r="F26" s="450"/>
      <c r="G26" s="450"/>
      <c r="H26" s="450"/>
      <c r="I26" s="450"/>
      <c r="J26" s="450"/>
      <c r="K26" s="450"/>
      <c r="L26" s="450"/>
      <c r="M26" s="450"/>
      <c r="N26" s="450"/>
      <c r="O26" s="451"/>
    </row>
    <row r="27" spans="1:15" ht="21" customHeight="1" x14ac:dyDescent="0.4">
      <c r="A27" s="62" t="s">
        <v>60</v>
      </c>
      <c r="B27" s="77"/>
      <c r="C27" s="77"/>
      <c r="D27" s="63"/>
      <c r="E27" s="63"/>
      <c r="F27" s="63"/>
      <c r="G27" s="64"/>
      <c r="H27" s="64"/>
      <c r="I27" s="64"/>
      <c r="J27" s="78"/>
      <c r="K27" s="64"/>
      <c r="L27" s="64"/>
      <c r="M27" s="64"/>
      <c r="N27" s="64"/>
      <c r="O27" s="79"/>
    </row>
    <row r="28" spans="1:15" ht="21" customHeight="1" x14ac:dyDescent="0.4">
      <c r="A28" s="62" t="s">
        <v>69</v>
      </c>
      <c r="B28" s="77"/>
      <c r="C28" s="77"/>
      <c r="D28" s="63"/>
      <c r="E28" s="63"/>
      <c r="F28" s="63"/>
      <c r="G28" s="64"/>
      <c r="H28" s="64"/>
      <c r="I28" s="64"/>
      <c r="J28" s="78"/>
      <c r="K28" s="64"/>
      <c r="L28" s="64"/>
      <c r="M28" s="64"/>
      <c r="N28" s="64"/>
      <c r="O28" s="79"/>
    </row>
    <row r="29" spans="1:15" ht="21" customHeight="1" x14ac:dyDescent="0.4">
      <c r="A29" s="62" t="s">
        <v>73</v>
      </c>
      <c r="B29" s="77"/>
      <c r="C29" s="77"/>
      <c r="D29" s="63"/>
      <c r="E29" s="63"/>
      <c r="F29" s="63"/>
      <c r="G29" s="64"/>
      <c r="H29" s="64"/>
      <c r="I29" s="64"/>
      <c r="J29" s="78"/>
      <c r="K29" s="64"/>
      <c r="L29" s="64"/>
      <c r="M29" s="64"/>
      <c r="N29" s="64"/>
      <c r="O29" s="79"/>
    </row>
    <row r="30" spans="1:15" ht="21" customHeight="1" x14ac:dyDescent="0.4">
      <c r="A30" s="62" t="s">
        <v>75</v>
      </c>
      <c r="B30" s="77"/>
      <c r="C30" s="77"/>
      <c r="D30" s="63"/>
      <c r="E30" s="63"/>
      <c r="F30" s="63"/>
      <c r="G30" s="64"/>
      <c r="H30" s="64"/>
      <c r="I30" s="64"/>
      <c r="J30" s="78"/>
      <c r="K30" s="64"/>
      <c r="L30" s="64"/>
      <c r="M30" s="64"/>
      <c r="N30" s="64"/>
      <c r="O30" s="79"/>
    </row>
    <row r="31" spans="1:15" ht="21" customHeight="1" thickBot="1" x14ac:dyDescent="0.45">
      <c r="A31" s="65" t="s">
        <v>76</v>
      </c>
      <c r="B31" s="80"/>
      <c r="C31" s="80"/>
      <c r="D31" s="66"/>
      <c r="E31" s="66"/>
      <c r="F31" s="66"/>
      <c r="G31" s="67"/>
      <c r="H31" s="67"/>
      <c r="I31" s="67"/>
      <c r="J31" s="81"/>
      <c r="K31" s="67"/>
      <c r="L31" s="67"/>
      <c r="M31" s="67"/>
      <c r="N31" s="67"/>
      <c r="O31" s="82"/>
    </row>
    <row r="32" spans="1:15" ht="15" customHeight="1" x14ac:dyDescent="0.4"/>
    <row r="33" spans="1:15" ht="43.8" customHeight="1" x14ac:dyDescent="0.4"/>
    <row r="34" spans="1:15" ht="15" customHeight="1" x14ac:dyDescent="0.4">
      <c r="A34" s="303" t="s">
        <v>182</v>
      </c>
      <c r="B34" s="303"/>
      <c r="C34" s="303"/>
      <c r="L34" s="334" t="s">
        <v>19</v>
      </c>
      <c r="M34" s="334"/>
      <c r="N34" s="334"/>
      <c r="O34" s="334"/>
    </row>
    <row r="35" spans="1:15" ht="15" customHeight="1" x14ac:dyDescent="0.4">
      <c r="L35" s="335" t="s">
        <v>23</v>
      </c>
      <c r="M35" s="335"/>
      <c r="N35" s="335"/>
      <c r="O35" s="335"/>
    </row>
    <row r="36" spans="1:15" ht="15" customHeight="1" x14ac:dyDescent="0.4">
      <c r="L36" s="335"/>
      <c r="M36" s="335"/>
      <c r="N36" s="335"/>
      <c r="O36" s="335"/>
    </row>
    <row r="37" spans="1:15" ht="15" customHeight="1" x14ac:dyDescent="0.4"/>
    <row r="38" spans="1:15" ht="15" customHeight="1" x14ac:dyDescent="0.4"/>
    <row r="39" spans="1:15" ht="15" customHeight="1" x14ac:dyDescent="0.4"/>
    <row r="40" spans="1:15" ht="15" customHeight="1" x14ac:dyDescent="0.4"/>
    <row r="41" spans="1:15" ht="15" customHeight="1" x14ac:dyDescent="0.4"/>
    <row r="42" spans="1:15" ht="15" customHeight="1" x14ac:dyDescent="0.4"/>
    <row r="43" spans="1:15" ht="15" customHeight="1" x14ac:dyDescent="0.4"/>
    <row r="44" spans="1:15" ht="15" customHeight="1" x14ac:dyDescent="0.4"/>
    <row r="45" spans="1:15" ht="15" customHeight="1" x14ac:dyDescent="0.4"/>
    <row r="46" spans="1:15" ht="15" customHeight="1" x14ac:dyDescent="0.4"/>
    <row r="47" spans="1:15" ht="15" customHeight="1" x14ac:dyDescent="0.4"/>
    <row r="48" spans="1:15"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sheetData>
  <mergeCells count="37">
    <mergeCell ref="A34:C34"/>
    <mergeCell ref="L34:O34"/>
    <mergeCell ref="L35:O36"/>
    <mergeCell ref="A1:N1"/>
    <mergeCell ref="B23:B25"/>
    <mergeCell ref="C23:D23"/>
    <mergeCell ref="A26:O26"/>
    <mergeCell ref="C19:D19"/>
    <mergeCell ref="C20:D20"/>
    <mergeCell ref="C21:D21"/>
    <mergeCell ref="C22:D22"/>
    <mergeCell ref="C12:D12"/>
    <mergeCell ref="C13:D13"/>
    <mergeCell ref="D4:M4"/>
    <mergeCell ref="B15:B18"/>
    <mergeCell ref="C15:D15"/>
    <mergeCell ref="C16:D16"/>
    <mergeCell ref="C17:D17"/>
    <mergeCell ref="C18:D18"/>
    <mergeCell ref="G9:I10"/>
    <mergeCell ref="J9:J11"/>
    <mergeCell ref="C10:D11"/>
    <mergeCell ref="E10:E11"/>
    <mergeCell ref="C14:D14"/>
    <mergeCell ref="A2:O2"/>
    <mergeCell ref="A4:B4"/>
    <mergeCell ref="A6:B6"/>
    <mergeCell ref="D6:J6"/>
    <mergeCell ref="L6:N6"/>
    <mergeCell ref="K9:O9"/>
    <mergeCell ref="K10:M10"/>
    <mergeCell ref="N10:N11"/>
    <mergeCell ref="O10:O11"/>
    <mergeCell ref="A9:A11"/>
    <mergeCell ref="B9:B11"/>
    <mergeCell ref="C9:D9"/>
    <mergeCell ref="F9:F11"/>
  </mergeCells>
  <phoneticPr fontId="56" type="noConversion"/>
  <printOptions horizontalCentered="1"/>
  <pageMargins left="0.35433070866141736" right="0.27559055118110237" top="0.43307086614173229" bottom="0.23622047244094491" header="0.31496062992125984" footer="0.15748031496062992"/>
  <pageSetup paperSize="9" scale="4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2</vt:i4>
      </vt:variant>
    </vt:vector>
  </HeadingPairs>
  <TitlesOfParts>
    <vt:vector size="9" baseType="lpstr">
      <vt:lpstr>Krycí list nabídky</vt:lpstr>
      <vt:lpstr>Poddodavaté (v nabídce)</vt:lpstr>
      <vt:lpstr>Přehled obratu</vt:lpstr>
      <vt:lpstr>Přehled referencí - dodávky</vt:lpstr>
      <vt:lpstr>Realizační tým</vt:lpstr>
      <vt:lpstr>Počet zaměstnanců</vt:lpstr>
      <vt:lpstr>Seznam dokladů OR</vt:lpstr>
      <vt:lpstr>'Přehled referencí - dodávky'!Názvy_tisku</vt:lpstr>
      <vt:lpstr>'Krycí list nabídky'!Oblast_tisku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2016-11-07T21:40:04Z</cp:lastPrinted>
  <dcterms:created xsi:type="dcterms:W3CDTF">2008-10-22T10:10:09Z</dcterms:created>
  <dcterms:modified xsi:type="dcterms:W3CDTF">2023-03-13T12:26:18Z</dcterms:modified>
</cp:coreProperties>
</file>