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8735" windowHeight="12210" activeTab="1"/>
  </bookViews>
  <sheets>
    <sheet name="Stavba" sheetId="1" r:id="rId1"/>
    <sheet name="01 01 Pol" sheetId="15" r:id="rId2"/>
    <sheet name="01 02 Pol" sheetId="12" r:id="rId3"/>
  </sheets>
  <definedNames>
    <definedName name="CelkemObjekty" localSheetId="0">Stavba!$I$32</definedName>
    <definedName name="CisloStavby" localSheetId="0">Stavba!$D$5</definedName>
    <definedName name="dadresa" localSheetId="0">Stavba!$D$12</definedName>
    <definedName name="DIČ" localSheetId="0">Stavba!$K$12</definedName>
    <definedName name="dmisto" localSheetId="0">Stavba!$D$13</definedName>
    <definedName name="dpsc" localSheetId="0">Stavba!$C$13</definedName>
    <definedName name="IČO" localSheetId="0">Stavba!$K$11</definedName>
    <definedName name="MistoStavby">Stavba!$D$6</definedName>
    <definedName name="NazevObjektu" localSheetId="0">Stavba!#REF!</definedName>
    <definedName name="NazevStavby" localSheetId="0">Stavba!$E$5</definedName>
    <definedName name="Objednatel" localSheetId="0">Stavba!$D$7</definedName>
    <definedName name="Objekt" localSheetId="0">Stavba!$B$30</definedName>
    <definedName name="odic" localSheetId="0">Stavba!$K$8</definedName>
    <definedName name="oico" localSheetId="0">Stavba!$K$7</definedName>
    <definedName name="omisto" localSheetId="0">Stavba!$D$9</definedName>
    <definedName name="onazev" localSheetId="0">Stavba!$D$8</definedName>
    <definedName name="opsc" localSheetId="0">Stavba!$C$9</definedName>
    <definedName name="PocetMJ">#REF!</definedName>
    <definedName name="_xlnm.Print_Area" localSheetId="1">'01 01 Pol'!$A$1:$K$477</definedName>
    <definedName name="_xlnm.Print_Area" localSheetId="2">'01 02 Pol'!$A$1:$K$231</definedName>
    <definedName name="_xlnm.Print_Area" localSheetId="0">Stavba!$A$1:$J$44</definedName>
    <definedName name="SazbaDPH1" localSheetId="0">Stavba!$D$19</definedName>
    <definedName name="SazbaDPH2" localSheetId="0">Stavba!$D$21</definedName>
    <definedName name="SoucetDilu" localSheetId="0">Stavba!#REF!</definedName>
    <definedName name="StavbaCelkem" localSheetId="0">Stavba!#REF!</definedName>
    <definedName name="Zhotovitel" localSheetId="0">Stavba!$D$11</definedName>
  </definedNames>
  <calcPr calcId="114210"/>
</workbook>
</file>

<file path=xl/calcChain.xml><?xml version="1.0" encoding="utf-8"?>
<calcChain xmlns="http://schemas.openxmlformats.org/spreadsheetml/2006/main">
  <c r="G484" i="15"/>
  <c r="G483"/>
  <c r="G482"/>
  <c r="G481"/>
  <c r="G480"/>
  <c r="G8"/>
  <c r="G13"/>
  <c r="G20"/>
  <c r="G29"/>
  <c r="G34"/>
  <c r="G38"/>
  <c r="G42"/>
  <c r="G46"/>
  <c r="G59"/>
  <c r="G62"/>
  <c r="G67"/>
  <c r="G70"/>
  <c r="G75"/>
  <c r="G80"/>
  <c r="G85"/>
  <c r="G87"/>
  <c r="G89"/>
  <c r="G91"/>
  <c r="G98"/>
  <c r="G100"/>
  <c r="G104"/>
  <c r="G113"/>
  <c r="G117"/>
  <c r="F7"/>
  <c r="G121"/>
  <c r="F120"/>
  <c r="G127"/>
  <c r="G132"/>
  <c r="G136"/>
  <c r="G142"/>
  <c r="G146"/>
  <c r="G150"/>
  <c r="G154"/>
  <c r="G158"/>
  <c r="G162"/>
  <c r="F126"/>
  <c r="G167"/>
  <c r="G171"/>
  <c r="G175"/>
  <c r="G179"/>
  <c r="G183"/>
  <c r="G187"/>
  <c r="G191"/>
  <c r="G195"/>
  <c r="G199"/>
  <c r="G203"/>
  <c r="G207"/>
  <c r="G211"/>
  <c r="G215"/>
  <c r="G219"/>
  <c r="G223"/>
  <c r="G227"/>
  <c r="G232"/>
  <c r="G237"/>
  <c r="G242"/>
  <c r="G246"/>
  <c r="G250"/>
  <c r="G255"/>
  <c r="G259"/>
  <c r="G265"/>
  <c r="G271"/>
  <c r="G275"/>
  <c r="G279"/>
  <c r="G283"/>
  <c r="G287"/>
  <c r="G291"/>
  <c r="G295"/>
  <c r="G299"/>
  <c r="G303"/>
  <c r="G307"/>
  <c r="G311"/>
  <c r="G315"/>
  <c r="G319"/>
  <c r="G323"/>
  <c r="G327"/>
  <c r="G331"/>
  <c r="G335"/>
  <c r="G339"/>
  <c r="G343"/>
  <c r="G347"/>
  <c r="G351"/>
  <c r="G355"/>
  <c r="G359"/>
  <c r="G363"/>
  <c r="G367"/>
  <c r="G371"/>
  <c r="G375"/>
  <c r="G379"/>
  <c r="G383"/>
  <c r="G387"/>
  <c r="G391"/>
  <c r="G395"/>
  <c r="G399"/>
  <c r="G403"/>
  <c r="G407"/>
  <c r="G411"/>
  <c r="G415"/>
  <c r="G419"/>
  <c r="G423"/>
  <c r="G427"/>
  <c r="G431"/>
  <c r="F166"/>
  <c r="G436"/>
  <c r="F435"/>
  <c r="G440"/>
  <c r="G443"/>
  <c r="G446"/>
  <c r="F439"/>
  <c r="G450"/>
  <c r="F449"/>
  <c r="G454"/>
  <c r="G458"/>
  <c r="G462"/>
  <c r="G466"/>
  <c r="G471"/>
  <c r="F453"/>
  <c r="G479"/>
  <c r="G485"/>
  <c r="AK478"/>
  <c r="AL478"/>
  <c r="I8"/>
  <c r="K8"/>
  <c r="I13"/>
  <c r="K13"/>
  <c r="I20"/>
  <c r="K20"/>
  <c r="I29"/>
  <c r="K29"/>
  <c r="I34"/>
  <c r="K34"/>
  <c r="I38"/>
  <c r="K38"/>
  <c r="I42"/>
  <c r="K42"/>
  <c r="I46"/>
  <c r="K46"/>
  <c r="I59"/>
  <c r="K59"/>
  <c r="I62"/>
  <c r="K62"/>
  <c r="I67"/>
  <c r="K67"/>
  <c r="I70"/>
  <c r="K70"/>
  <c r="I75"/>
  <c r="K75"/>
  <c r="I80"/>
  <c r="K80"/>
  <c r="I85"/>
  <c r="K85"/>
  <c r="I87"/>
  <c r="K87"/>
  <c r="I89"/>
  <c r="K89"/>
  <c r="I91"/>
  <c r="K91"/>
  <c r="I98"/>
  <c r="K98"/>
  <c r="I100"/>
  <c r="K100"/>
  <c r="I104"/>
  <c r="K104"/>
  <c r="I113"/>
  <c r="K113"/>
  <c r="I117"/>
  <c r="K117"/>
  <c r="I121"/>
  <c r="I120"/>
  <c r="K121"/>
  <c r="K120"/>
  <c r="I127"/>
  <c r="K127"/>
  <c r="I132"/>
  <c r="K132"/>
  <c r="I136"/>
  <c r="K136"/>
  <c r="I142"/>
  <c r="K142"/>
  <c r="I146"/>
  <c r="K146"/>
  <c r="I150"/>
  <c r="K150"/>
  <c r="I154"/>
  <c r="K154"/>
  <c r="I158"/>
  <c r="K158"/>
  <c r="I162"/>
  <c r="K162"/>
  <c r="I167"/>
  <c r="K167"/>
  <c r="I171"/>
  <c r="K171"/>
  <c r="I175"/>
  <c r="K175"/>
  <c r="I179"/>
  <c r="K179"/>
  <c r="I183"/>
  <c r="K183"/>
  <c r="I187"/>
  <c r="K187"/>
  <c r="I191"/>
  <c r="K191"/>
  <c r="I195"/>
  <c r="K195"/>
  <c r="I199"/>
  <c r="K199"/>
  <c r="I203"/>
  <c r="K203"/>
  <c r="I207"/>
  <c r="K207"/>
  <c r="I211"/>
  <c r="K211"/>
  <c r="I215"/>
  <c r="K215"/>
  <c r="I219"/>
  <c r="K219"/>
  <c r="I223"/>
  <c r="K223"/>
  <c r="I227"/>
  <c r="K227"/>
  <c r="I232"/>
  <c r="K232"/>
  <c r="I237"/>
  <c r="K237"/>
  <c r="I242"/>
  <c r="K242"/>
  <c r="I246"/>
  <c r="K246"/>
  <c r="I250"/>
  <c r="K250"/>
  <c r="I255"/>
  <c r="K255"/>
  <c r="I259"/>
  <c r="K259"/>
  <c r="I265"/>
  <c r="K265"/>
  <c r="I271"/>
  <c r="K271"/>
  <c r="I275"/>
  <c r="K275"/>
  <c r="I279"/>
  <c r="K279"/>
  <c r="I283"/>
  <c r="K283"/>
  <c r="I287"/>
  <c r="K287"/>
  <c r="I291"/>
  <c r="K291"/>
  <c r="I295"/>
  <c r="K295"/>
  <c r="I299"/>
  <c r="K299"/>
  <c r="I303"/>
  <c r="K303"/>
  <c r="I307"/>
  <c r="K307"/>
  <c r="I311"/>
  <c r="K311"/>
  <c r="I315"/>
  <c r="K315"/>
  <c r="I319"/>
  <c r="K319"/>
  <c r="I323"/>
  <c r="K323"/>
  <c r="I327"/>
  <c r="K327"/>
  <c r="I331"/>
  <c r="K331"/>
  <c r="I335"/>
  <c r="K335"/>
  <c r="I339"/>
  <c r="K339"/>
  <c r="I343"/>
  <c r="K343"/>
  <c r="I347"/>
  <c r="K347"/>
  <c r="I351"/>
  <c r="K351"/>
  <c r="I355"/>
  <c r="K355"/>
  <c r="I359"/>
  <c r="K359"/>
  <c r="I363"/>
  <c r="K363"/>
  <c r="I367"/>
  <c r="K367"/>
  <c r="I371"/>
  <c r="K371"/>
  <c r="I375"/>
  <c r="K375"/>
  <c r="I379"/>
  <c r="K379"/>
  <c r="I383"/>
  <c r="K383"/>
  <c r="I387"/>
  <c r="K387"/>
  <c r="I391"/>
  <c r="K391"/>
  <c r="I395"/>
  <c r="K395"/>
  <c r="I399"/>
  <c r="K399"/>
  <c r="I403"/>
  <c r="K403"/>
  <c r="I407"/>
  <c r="K407"/>
  <c r="I411"/>
  <c r="K411"/>
  <c r="I415"/>
  <c r="K415"/>
  <c r="I419"/>
  <c r="K419"/>
  <c r="I423"/>
  <c r="K423"/>
  <c r="I427"/>
  <c r="K427"/>
  <c r="I431"/>
  <c r="K431"/>
  <c r="I436"/>
  <c r="I435"/>
  <c r="K436"/>
  <c r="K435"/>
  <c r="I440"/>
  <c r="K440"/>
  <c r="I443"/>
  <c r="K443"/>
  <c r="I446"/>
  <c r="K446"/>
  <c r="I450"/>
  <c r="I449"/>
  <c r="K450"/>
  <c r="K449"/>
  <c r="I454"/>
  <c r="K454"/>
  <c r="I458"/>
  <c r="K458"/>
  <c r="I462"/>
  <c r="K462"/>
  <c r="I466"/>
  <c r="K466"/>
  <c r="I471"/>
  <c r="K471"/>
  <c r="AK232" i="12"/>
  <c r="AL232"/>
  <c r="G8"/>
  <c r="I8"/>
  <c r="K8"/>
  <c r="G13"/>
  <c r="I13"/>
  <c r="K13"/>
  <c r="G17"/>
  <c r="I17"/>
  <c r="K17"/>
  <c r="G28"/>
  <c r="I28"/>
  <c r="K28"/>
  <c r="G31"/>
  <c r="I31"/>
  <c r="K31"/>
  <c r="G36"/>
  <c r="I36"/>
  <c r="K36"/>
  <c r="G39"/>
  <c r="I39"/>
  <c r="K39"/>
  <c r="G43"/>
  <c r="I43"/>
  <c r="K43"/>
  <c r="G47"/>
  <c r="I47"/>
  <c r="K47"/>
  <c r="G49"/>
  <c r="I49"/>
  <c r="K49"/>
  <c r="G51"/>
  <c r="I51"/>
  <c r="K51"/>
  <c r="G58"/>
  <c r="I58"/>
  <c r="K58"/>
  <c r="G60"/>
  <c r="I60"/>
  <c r="K60"/>
  <c r="G64"/>
  <c r="I64"/>
  <c r="K64"/>
  <c r="G73"/>
  <c r="I73"/>
  <c r="K73"/>
  <c r="G77"/>
  <c r="I77"/>
  <c r="K77"/>
  <c r="G81"/>
  <c r="F80"/>
  <c r="I81"/>
  <c r="I80"/>
  <c r="K81"/>
  <c r="K80"/>
  <c r="G86"/>
  <c r="I86"/>
  <c r="K86"/>
  <c r="G90"/>
  <c r="I90"/>
  <c r="K90"/>
  <c r="G94"/>
  <c r="I94"/>
  <c r="K94"/>
  <c r="G98"/>
  <c r="I98"/>
  <c r="K98"/>
  <c r="G102"/>
  <c r="I102"/>
  <c r="K102"/>
  <c r="G106"/>
  <c r="I106"/>
  <c r="K106"/>
  <c r="G110"/>
  <c r="I110"/>
  <c r="K110"/>
  <c r="G114"/>
  <c r="I114"/>
  <c r="K114"/>
  <c r="G118"/>
  <c r="I118"/>
  <c r="K118"/>
  <c r="G123"/>
  <c r="I123"/>
  <c r="K123"/>
  <c r="G127"/>
  <c r="I127"/>
  <c r="K127"/>
  <c r="G131"/>
  <c r="I131"/>
  <c r="K131"/>
  <c r="G139"/>
  <c r="I139"/>
  <c r="K139"/>
  <c r="G144"/>
  <c r="I144"/>
  <c r="K144"/>
  <c r="G149"/>
  <c r="I149"/>
  <c r="K149"/>
  <c r="G154"/>
  <c r="I154"/>
  <c r="K154"/>
  <c r="G158"/>
  <c r="I158"/>
  <c r="K158"/>
  <c r="G162"/>
  <c r="I162"/>
  <c r="K162"/>
  <c r="G166"/>
  <c r="I166"/>
  <c r="K166"/>
  <c r="G170"/>
  <c r="I170"/>
  <c r="K170"/>
  <c r="G174"/>
  <c r="I174"/>
  <c r="K174"/>
  <c r="G178"/>
  <c r="I178"/>
  <c r="K178"/>
  <c r="G182"/>
  <c r="I182"/>
  <c r="K182"/>
  <c r="G187"/>
  <c r="F186"/>
  <c r="I187"/>
  <c r="I186"/>
  <c r="K187"/>
  <c r="K186"/>
  <c r="G191"/>
  <c r="I191"/>
  <c r="K191"/>
  <c r="G194"/>
  <c r="I194"/>
  <c r="K194"/>
  <c r="G198"/>
  <c r="I198"/>
  <c r="K198"/>
  <c r="G203"/>
  <c r="F202"/>
  <c r="I203"/>
  <c r="I202"/>
  <c r="K203"/>
  <c r="K202"/>
  <c r="G207"/>
  <c r="I207"/>
  <c r="K207"/>
  <c r="G211"/>
  <c r="I211"/>
  <c r="K211"/>
  <c r="G215"/>
  <c r="I215"/>
  <c r="K215"/>
  <c r="G219"/>
  <c r="I219"/>
  <c r="K219"/>
  <c r="G225"/>
  <c r="I225"/>
  <c r="K225"/>
  <c r="F41" i="1"/>
  <c r="G38"/>
  <c r="F38"/>
  <c r="F32"/>
  <c r="I19"/>
  <c r="G30"/>
  <c r="F30"/>
  <c r="D20"/>
  <c r="D22"/>
  <c r="I190" i="12"/>
  <c r="K190"/>
  <c r="F190"/>
  <c r="K85"/>
  <c r="F85"/>
  <c r="I85"/>
  <c r="I7"/>
  <c r="I206"/>
  <c r="K206"/>
  <c r="F206"/>
  <c r="K122"/>
  <c r="F122"/>
  <c r="I122"/>
  <c r="K7"/>
  <c r="F7"/>
  <c r="I439" i="15"/>
  <c r="K439"/>
  <c r="I126"/>
  <c r="K126"/>
  <c r="I7"/>
  <c r="I453"/>
  <c r="K453"/>
  <c r="I166"/>
  <c r="K166"/>
  <c r="K7"/>
  <c r="G233" i="12"/>
  <c r="G40" i="1"/>
  <c r="H40"/>
  <c r="I40"/>
  <c r="G39"/>
  <c r="G41"/>
  <c r="G31"/>
  <c r="G32"/>
  <c r="H39"/>
  <c r="H41"/>
  <c r="H31"/>
  <c r="H32"/>
  <c r="I39"/>
  <c r="I41"/>
  <c r="I31"/>
  <c r="I32"/>
  <c r="J40"/>
  <c r="I21"/>
  <c r="I22"/>
  <c r="I24"/>
  <c r="J39"/>
  <c r="J41"/>
  <c r="J31"/>
  <c r="J32"/>
</calcChain>
</file>

<file path=xl/sharedStrings.xml><?xml version="1.0" encoding="utf-8"?>
<sst xmlns="http://schemas.openxmlformats.org/spreadsheetml/2006/main" count="1145" uniqueCount="468">
  <si>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</si>
  <si>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</si>
  <si>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</si>
  <si>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</si>
  <si>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</si>
  <si>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</si>
  <si>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</si>
  <si>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</si>
  <si>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</si>
  <si>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</si>
  <si>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</si>
  <si>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</si>
  <si>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</si>
  <si>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</si>
  <si>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</t>
  </si>
  <si>
    <t>Položkový rozpočet stavby</t>
  </si>
  <si>
    <t>Zaokrouhlení</t>
  </si>
  <si>
    <t>Název</t>
  </si>
  <si>
    <t>Rekapitulace objektů, provozních souborů a nákladů</t>
  </si>
  <si>
    <t>Číslo a název objektu / provozního souboru</t>
  </si>
  <si>
    <t>01-01</t>
  </si>
  <si>
    <t>PELHŘIMOV - OPRAVA VODOVODU V ČÁSTI ULICE NÁDRAŽNÍ A MYSLOTÍNSKÁ</t>
  </si>
  <si>
    <t>DPH celkem</t>
  </si>
  <si>
    <t>01</t>
  </si>
  <si>
    <t>SO 01 VODOVOD</t>
  </si>
  <si>
    <t>Celkem za stavbu</t>
  </si>
  <si>
    <t>Rekapitulace rozpočtů</t>
  </si>
  <si>
    <t>Číslo</t>
  </si>
  <si>
    <t>01.1 Vodovodní řady - T, T-1, T-2</t>
  </si>
  <si>
    <t>02</t>
  </si>
  <si>
    <t>01.2 Vodovodní přípojky</t>
  </si>
  <si>
    <t>1</t>
  </si>
  <si>
    <t>Zemní práce</t>
  </si>
  <si>
    <t>4</t>
  </si>
  <si>
    <t>Vodorovné konstrukce</t>
  </si>
  <si>
    <t>5</t>
  </si>
  <si>
    <t>Komunikace</t>
  </si>
  <si>
    <t>8</t>
  </si>
  <si>
    <t>Trubní vedení</t>
  </si>
  <si>
    <t>9</t>
  </si>
  <si>
    <t>Ostatní konstrukce, bourání</t>
  </si>
  <si>
    <t>99</t>
  </si>
  <si>
    <t>Staveništní přesun hmot</t>
  </si>
  <si>
    <t>M46</t>
  </si>
  <si>
    <t>Zemní práce při montážích</t>
  </si>
  <si>
    <t>D96</t>
  </si>
  <si>
    <t>Přesuny suti a vybouraných hmot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</si>
  <si>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</si>
  <si>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</si>
  <si>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</si>
  <si>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</si>
  <si>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</si>
  <si>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</si>
  <si>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</si>
  <si>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</si>
  <si>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</si>
  <si>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</si>
  <si>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</si>
  <si>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hmotnost / MJ</t>
  </si>
  <si>
    <t>hmotnost celk.(t)</t>
  </si>
  <si>
    <t>dem. hmotnost / MJ</t>
  </si>
  <si>
    <t>dem. hmotnost celk.(t)</t>
  </si>
  <si>
    <t>Díl:</t>
  </si>
  <si>
    <t>113107224R00</t>
  </si>
  <si>
    <t>Odstranění podkladu nad 200 m2,kam.drcené tl.40 cm</t>
  </si>
  <si>
    <t>m2</t>
  </si>
  <si>
    <t xml:space="preserve">Výkresová dokumentace : </t>
  </si>
  <si>
    <t xml:space="preserve">C. Souhrnná technická zpráva - požadavek ŘSD : </t>
  </si>
  <si>
    <t>překop - asfalt : 1,0*(3,2+3,3+4,5)</t>
  </si>
  <si>
    <t>překop - asf. chodník : 1,0*(1,8+1,8+7)</t>
  </si>
  <si>
    <t>113151214R00</t>
  </si>
  <si>
    <t>Frézování krytu nad 500 m2, bez překážek, tl.5 cm</t>
  </si>
  <si>
    <t>tl. 25 cm - 5 vrstev : 5*21,6</t>
  </si>
  <si>
    <t>132201202R00</t>
  </si>
  <si>
    <t>Hloubení rýh šířky do 200 cm v hor.3 do 1000 m3</t>
  </si>
  <si>
    <t>m3</t>
  </si>
  <si>
    <t xml:space="preserve">C. Souhrnná technická zpráva - zatřídění hornin, rozměry : </t>
  </si>
  <si>
    <t xml:space="preserve">situace - rozměry : </t>
  </si>
  <si>
    <t>Začátek provozního součtu</t>
  </si>
  <si>
    <t xml:space="preserve">  překop - asfalt : 1,0*(1,85-0,65)*(3,2+3,3+4,5)</t>
  </si>
  <si>
    <t xml:space="preserve">  překop - asf. chodník : 1,0*(1,85-0,50)*(1,8+1,8+7)</t>
  </si>
  <si>
    <t xml:space="preserve">  tráva : 1,0*1,85*(5+2,9+2,5+3,0)</t>
  </si>
  <si>
    <t xml:space="preserve">  Mezisoučet</t>
  </si>
  <si>
    <t>Konec provozního součtu</t>
  </si>
  <si>
    <t>70% : 52,3*0,70</t>
  </si>
  <si>
    <t>132201209R00</t>
  </si>
  <si>
    <t>Příplatek za lepivost - hloubení rýh 200cm v hor.3</t>
  </si>
  <si>
    <t xml:space="preserve">dle požadavku projektanta : </t>
  </si>
  <si>
    <t>výměra pol. 132201202R00 : 36,61000</t>
  </si>
  <si>
    <t>132301202R00</t>
  </si>
  <si>
    <t>Hloubení rýh šířky do 200 cm v hor.4 do 1000 m3</t>
  </si>
  <si>
    <t>30% : 52,3*0,30</t>
  </si>
  <si>
    <t>132301209R00</t>
  </si>
  <si>
    <t>Příplatek za lepivost - hloubení rýh 200cm v hor.4</t>
  </si>
  <si>
    <t>výměra pol. 132301202R00 : 15,6900</t>
  </si>
  <si>
    <t>141721101R00</t>
  </si>
  <si>
    <t>Řízené protlačení a vtažení PE d 110 mm, hor.1 - 4</t>
  </si>
  <si>
    <t>m</t>
  </si>
  <si>
    <t xml:space="preserve">C. Souhrnná technická zpráva : </t>
  </si>
  <si>
    <t>protlak : 14+31+12</t>
  </si>
  <si>
    <t>151101101R00</t>
  </si>
  <si>
    <t>Pažení a rozepření stěn rýh - příložné - hl. do 2m</t>
  </si>
  <si>
    <t xml:space="preserve">C. Souhrnná technická zpráva, vzorový řez : </t>
  </si>
  <si>
    <t>1,85*(10+8+14)*2</t>
  </si>
  <si>
    <t>151101111R00</t>
  </si>
  <si>
    <t>Odstranění paženi stěn rýh - příložné - hl. do 2 m</t>
  </si>
  <si>
    <t>výměra pol. 151101101R00 : 118,400</t>
  </si>
  <si>
    <t>161101101R00</t>
  </si>
  <si>
    <t>Svislé přemístění výkopku z hor.1-4 do 2,5 m</t>
  </si>
  <si>
    <t>50% : 52,30*0,50</t>
  </si>
  <si>
    <t>162501102R00</t>
  </si>
  <si>
    <t>Vodorovné přemístění výkopku z hor.1-4 do 3000 m</t>
  </si>
  <si>
    <t xml:space="preserve">odvoz vytlačené kubatury : </t>
  </si>
  <si>
    <t>lože : 3,200</t>
  </si>
  <si>
    <t>obsyp : 11,91727</t>
  </si>
  <si>
    <t>vytlačená kubatura potr. : 0,1627</t>
  </si>
  <si>
    <t>171201201R00</t>
  </si>
  <si>
    <t>Uložení sypaniny na skládku</t>
  </si>
  <si>
    <t>výměra pol. 171201201R00 : 15,27997</t>
  </si>
  <si>
    <t>174101101R00</t>
  </si>
  <si>
    <t>Zásyp jam, rýh, šachet se zhutněním</t>
  </si>
  <si>
    <t xml:space="preserve">Objem rýhy po odečtení vytlačené kubatury : </t>
  </si>
  <si>
    <t>52,300</t>
  </si>
  <si>
    <t>-15,27997</t>
  </si>
  <si>
    <t>175101101R00</t>
  </si>
  <si>
    <t>Obsyp potrubí bez prohození sypaniny</t>
  </si>
  <si>
    <t>1,0*(0,090+0,300)*(10+14)</t>
  </si>
  <si>
    <t>1,0*(0,040+0,300)*8</t>
  </si>
  <si>
    <t>Mezisoučet</t>
  </si>
  <si>
    <t>-pi*0,090^2*1/4*(10+14)</t>
  </si>
  <si>
    <t>-pi*0,040^2*1/4*8</t>
  </si>
  <si>
    <t>199000005R00</t>
  </si>
  <si>
    <t>Poplatek za skládku zeminy 1- 4</t>
  </si>
  <si>
    <t>t</t>
  </si>
  <si>
    <t>15,27997*1,9</t>
  </si>
  <si>
    <t>583412066R</t>
  </si>
  <si>
    <t>Kamenivo drcené frakce  0/4  D kraj Vysočina</t>
  </si>
  <si>
    <t>T</t>
  </si>
  <si>
    <t xml:space="preserve">materiál na obsyp dle pol. 175101101R00 přepočet na tuny : </t>
  </si>
  <si>
    <t>11,9173*1,89*1,02</t>
  </si>
  <si>
    <t>451572111R00</t>
  </si>
  <si>
    <t>Lože pod potrubí z kameniva těženého 0 - 4 mm</t>
  </si>
  <si>
    <t>1,0*0,10*(10+8+14)</t>
  </si>
  <si>
    <t>564762111R00</t>
  </si>
  <si>
    <t>Podklad z kam.drceného 32-63 s výplň.kamen. 20 cm</t>
  </si>
  <si>
    <t>21,6</t>
  </si>
  <si>
    <t>564861111R00</t>
  </si>
  <si>
    <t>Podklad ze štěrkodrti po zhutnění tloušťky 20 cm</t>
  </si>
  <si>
    <t>565131111R00</t>
  </si>
  <si>
    <t>Podklad z obal kamen. ACP 16+, š. do 3 m, tl. 5 cm</t>
  </si>
  <si>
    <t>565161112R00</t>
  </si>
  <si>
    <t>Podklad z obal kamen. ACP 22+, š. do 3 m, tl. 9 cm</t>
  </si>
  <si>
    <t>573231111R00</t>
  </si>
  <si>
    <t>Postřik živičný spojovací z emulze 0,5-0,7 kg/m2</t>
  </si>
  <si>
    <t>576111113R00</t>
  </si>
  <si>
    <t>Koberec asfalt.mastix SMA 8 S (AKMJ) do 3 m, 4 cm</t>
  </si>
  <si>
    <t>577161224R00</t>
  </si>
  <si>
    <t>Beton asfalt. ACL 22 ložný, š. do 3 m, tl. 7 cm</t>
  </si>
  <si>
    <t>871171121R00</t>
  </si>
  <si>
    <t>Montáž trubek polyetylenových ve výkopu d 40 mm</t>
  </si>
  <si>
    <t xml:space="preserve">C. Souhrnná technická zpráva - výpis materiálu : </t>
  </si>
  <si>
    <t>871241121R00</t>
  </si>
  <si>
    <t>Montáž potrubí polyetylenového ve výkopu d 90 mm</t>
  </si>
  <si>
    <t>10+14</t>
  </si>
  <si>
    <t>892241111R00</t>
  </si>
  <si>
    <t>Tlaková zkouška vodovodního potrubí DN 80</t>
  </si>
  <si>
    <t xml:space="preserve">práce potřebné k předání díla : </t>
  </si>
  <si>
    <t>D 25 mm : 14</t>
  </si>
  <si>
    <t>D 90 mm : 10+14+16+15</t>
  </si>
  <si>
    <t>D 40 : 8</t>
  </si>
  <si>
    <t>D 32 : 12</t>
  </si>
  <si>
    <t>892273111R00</t>
  </si>
  <si>
    <t>Desinfekce vodovodního potrubí DN 125</t>
  </si>
  <si>
    <t>89</t>
  </si>
  <si>
    <t>892372111R00</t>
  </si>
  <si>
    <t>Zabezpečení konců vodovod. potrubí DN 300</t>
  </si>
  <si>
    <t>kus</t>
  </si>
  <si>
    <t>7 ks  přípojek : 7</t>
  </si>
  <si>
    <t>892970001</t>
  </si>
  <si>
    <t>Vyhledávací vodič - montáž</t>
  </si>
  <si>
    <t>899900001</t>
  </si>
  <si>
    <t>Vodoměrná šachta z PP, DN 1000 mm, v. 1500 mm - montáž</t>
  </si>
  <si>
    <t>ks</t>
  </si>
  <si>
    <t>MAT012001</t>
  </si>
  <si>
    <t>PE100,SDR 17, Egeplast SLM RC+, DN 25 mm,</t>
  </si>
  <si>
    <t>zatažení v pol. protlaku, pouze materiál : 14</t>
  </si>
  <si>
    <t>MAT012002</t>
  </si>
  <si>
    <t>PE100, SDR 17, dn 90 mm</t>
  </si>
  <si>
    <t>24</t>
  </si>
  <si>
    <t>MAT012003</t>
  </si>
  <si>
    <t>PE100,SDR 17, Egeplast SLM RC+, dn 90 mm,</t>
  </si>
  <si>
    <t>zatažení v pol. protlaku, pouze materiál : 16+15</t>
  </si>
  <si>
    <t>MAT012004</t>
  </si>
  <si>
    <t>PE100,SDR 17, DN 40 mm</t>
  </si>
  <si>
    <t>MAT012005</t>
  </si>
  <si>
    <t>PE100,SDR17, Egeplast SLM RC+, DN 32 mm</t>
  </si>
  <si>
    <t>zatažení v pol. protlaku, pouze materiál : 12</t>
  </si>
  <si>
    <t>MAT012006</t>
  </si>
  <si>
    <t>Vodoměrná šachta zPP, DN 1000 mm, výška 150 mm</t>
  </si>
  <si>
    <t>MAT012007</t>
  </si>
  <si>
    <t>Vytyčovací vodič CY 1,5 mm2</t>
  </si>
  <si>
    <t>990000001</t>
  </si>
  <si>
    <t>Geodetické práce - vytyčení a zaměření</t>
  </si>
  <si>
    <t xml:space="preserve">práce potřebné k řádnému zkompletování díla : </t>
  </si>
  <si>
    <t>998225111R00</t>
  </si>
  <si>
    <t>Přesun hmot, pozemní komunikace, kryt živičný</t>
  </si>
  <si>
    <t xml:space="preserve">přesun hmot ke komunikacím : </t>
  </si>
  <si>
    <t>tonáž oddílu 5 komunikace : 32,40389</t>
  </si>
  <si>
    <t>998273101R00</t>
  </si>
  <si>
    <t>Přesun hmot, trubní vedení litinové, otevř. výkop</t>
  </si>
  <si>
    <t xml:space="preserve">tonáž oddílu 8 Trubní vedení a M46 : </t>
  </si>
  <si>
    <t>0,58521+0,14434</t>
  </si>
  <si>
    <t>998274101R00</t>
  </si>
  <si>
    <t>Přesun hmot, trubní vedení betonové, otevř. výkop</t>
  </si>
  <si>
    <t xml:space="preserve">tonáž oddílu 1 Zemní práce a 4 Vodorovné konstrukce : </t>
  </si>
  <si>
    <t>23,28975+3,62304</t>
  </si>
  <si>
    <t>460490012R00</t>
  </si>
  <si>
    <t>Zakrytí kabelu výstražnou folií PVC, šířka 33 cm</t>
  </si>
  <si>
    <t>10+14+8</t>
  </si>
  <si>
    <t>199000000R00</t>
  </si>
  <si>
    <t>Poplatek za skladku suti</t>
  </si>
  <si>
    <t>vybourané kamenivo : 12,096</t>
  </si>
  <si>
    <t>979082213R00</t>
  </si>
  <si>
    <t>Vodorovná doprava suti po suchu do 1 km</t>
  </si>
  <si>
    <t>vybourané kamenivo : 12,09600</t>
  </si>
  <si>
    <t>živice z frézování : 13,82400</t>
  </si>
  <si>
    <t>979082219R00</t>
  </si>
  <si>
    <t>Příplatek za dopravu suti po suchu za další 1 km</t>
  </si>
  <si>
    <t xml:space="preserve">vybourané kamenivo : </t>
  </si>
  <si>
    <t xml:space="preserve">odvoz do 3 km, příplatek 2 km : </t>
  </si>
  <si>
    <t>12,09600*2</t>
  </si>
  <si>
    <t xml:space="preserve">  živice z frézování : </t>
  </si>
  <si>
    <t>odvoz do 5 km, příplatek 4 km : 13,82400*4</t>
  </si>
  <si>
    <t>1,5*(322,6+119,0)</t>
  </si>
  <si>
    <t>odbočení : 1,0*(7+12)</t>
  </si>
  <si>
    <t>113151113R00</t>
  </si>
  <si>
    <t>Frézování krytu pl.do 500 m2,pruh do 75 cm,tl.4 cm</t>
  </si>
  <si>
    <t xml:space="preserve">  2 pruhy po  0,5 m v tl. 16 cm : 2*0,5*(322,6+119,0)</t>
  </si>
  <si>
    <t>4 vrstvy po tl. 4 cm : 4*441,6</t>
  </si>
  <si>
    <t xml:space="preserve">  tl. 25 cm - 5 vrstev v tl. 5 cm : 1,5*(322,6+119,0)</t>
  </si>
  <si>
    <t xml:space="preserve">  odbočení : 1,0*(7+12)</t>
  </si>
  <si>
    <t>5*681,4</t>
  </si>
  <si>
    <t>119001401R00</t>
  </si>
  <si>
    <t>Dočasné zajištění ocelového potrubí do DN 200 mm</t>
  </si>
  <si>
    <t xml:space="preserve">C. Souhrnná technická zpráva, podélný profil, situace : </t>
  </si>
  <si>
    <t>1,5*2</t>
  </si>
  <si>
    <t>1,0*1</t>
  </si>
  <si>
    <t>119001412R00</t>
  </si>
  <si>
    <t>Dočasné zajištění betonového potrubí DN 200-500 mm</t>
  </si>
  <si>
    <t>1,5*6</t>
  </si>
  <si>
    <t>119001423R00</t>
  </si>
  <si>
    <t>Dočasné zajištění kabelů - v počtu nad 6 kabelů</t>
  </si>
  <si>
    <t>1,5*8</t>
  </si>
  <si>
    <t>130001101R00</t>
  </si>
  <si>
    <t>Příplatek za ztížené hloubení v blízkosti vedení</t>
  </si>
  <si>
    <t>1,5*2,0*(3+9+12)</t>
  </si>
  <si>
    <t>1,0*2,0*1</t>
  </si>
  <si>
    <t>souběh s kanalizací - 50% : 1,5*2,0*160,3*0,50</t>
  </si>
  <si>
    <t xml:space="preserve">podélný profil, situace - rozměry : </t>
  </si>
  <si>
    <t xml:space="preserve">  1,5*(2,50-0,65)*322,6</t>
  </si>
  <si>
    <t xml:space="preserve">  1,5*(1,85-0,65)*119,0</t>
  </si>
  <si>
    <t xml:space="preserve">  odbočení T-2 - asf. kom. : 1,0*(2,20-0,65)*7</t>
  </si>
  <si>
    <t xml:space="preserve">  tráva : 1,0*2,2*5</t>
  </si>
  <si>
    <t xml:space="preserve">  odbočení T-1 - asf. kom. : 1,0*(1,96-0,65)*12</t>
  </si>
  <si>
    <t>70% : 1146,985*0,70</t>
  </si>
  <si>
    <t>výměra pol. 132201202R00 : 802,88950</t>
  </si>
  <si>
    <t>30% : 1146,985*0,30</t>
  </si>
  <si>
    <t>výměra pol. 132301202R00 : 344,09550</t>
  </si>
  <si>
    <t>protlak : 11</t>
  </si>
  <si>
    <t>1,85*119,0*2</t>
  </si>
  <si>
    <t>1,96*12*2</t>
  </si>
  <si>
    <t>151101102R00</t>
  </si>
  <si>
    <t>Pažení a rozepření stěn rýh - příložné - hl. do 4m</t>
  </si>
  <si>
    <t>2,5*322,6*2</t>
  </si>
  <si>
    <t>2,2*12*2</t>
  </si>
  <si>
    <t>výměra pol. 151101101R00 : 487,34000</t>
  </si>
  <si>
    <t>151101112R00</t>
  </si>
  <si>
    <t>Odstranění pažení stěn rýh - příložné - hl. do 4 m</t>
  </si>
  <si>
    <t>výměra pol. 151101102R00 : 1665,80000</t>
  </si>
  <si>
    <t>50% : 1146,985*0,50</t>
  </si>
  <si>
    <t>lože : 68,6400</t>
  </si>
  <si>
    <t>obsyp : 389,15393</t>
  </si>
  <si>
    <t>vytlačená kubatura potr. : 37,9981</t>
  </si>
  <si>
    <t>výměra pol. 171201201R00 : 495,79203</t>
  </si>
  <si>
    <t>1146,9850</t>
  </si>
  <si>
    <t>-495,79203</t>
  </si>
  <si>
    <t>1,5*(0,330+0,300)*(322,6+119,0)</t>
  </si>
  <si>
    <t>1,0*(0,110+0,300)*(12+12)</t>
  </si>
  <si>
    <t>-pi*0,330^2*1/4*(322,6+119,0)</t>
  </si>
  <si>
    <t>-pi*0,110^2*1/4*(12+12)</t>
  </si>
  <si>
    <t>495,79203*1,9</t>
  </si>
  <si>
    <t>389,15393*1,89*1,02</t>
  </si>
  <si>
    <t>1,5*0,10*(322,6+119,0)</t>
  </si>
  <si>
    <t>1,0*0,10*(12+12)</t>
  </si>
  <si>
    <t>681,400</t>
  </si>
  <si>
    <t>nad rýhou š. 1,5 m : 662,4</t>
  </si>
  <si>
    <t>2 pruhy poš. 0,5 m : 441,6</t>
  </si>
  <si>
    <t>odbočení : 19,0</t>
  </si>
  <si>
    <t>681,4</t>
  </si>
  <si>
    <t>1123,000</t>
  </si>
  <si>
    <t>851601102R00</t>
  </si>
  <si>
    <t>Montáž potrubí tlakového, tvárná litina DN 100</t>
  </si>
  <si>
    <t xml:space="preserve">C. Souhrnná technická zpráva, kladečský plán - výpis materiálu : </t>
  </si>
  <si>
    <t>851601107R00</t>
  </si>
  <si>
    <t>Montáž potrubí tlakového, tvárná litina DN 300</t>
  </si>
  <si>
    <t>441,6</t>
  </si>
  <si>
    <t>852372121R00</t>
  </si>
  <si>
    <t>Montáž trub litin. tlak. přír. do 1 m,výkop DN 300</t>
  </si>
  <si>
    <t>857601101R00</t>
  </si>
  <si>
    <t>Montáž tvarovek jednoosých, tvárná litina DN 80</t>
  </si>
  <si>
    <t>2</t>
  </si>
  <si>
    <t>857601102R00</t>
  </si>
  <si>
    <t>Montáž tvarovek jednoosých, tvárná litina DN 100</t>
  </si>
  <si>
    <t>2+2+4+1+1</t>
  </si>
  <si>
    <t>857601107R00</t>
  </si>
  <si>
    <t>Montáž tvarovek jednoosých, tvárná litina DN 300</t>
  </si>
  <si>
    <t>3+2+2</t>
  </si>
  <si>
    <t>857701107R00</t>
  </si>
  <si>
    <t>Montáž tvarovek odbočných, tvárná litina DN 300</t>
  </si>
  <si>
    <t>1+5+2</t>
  </si>
  <si>
    <t>891211111R00</t>
  </si>
  <si>
    <t>Montáž vodovodních šoupátek ve výkopu DN 50</t>
  </si>
  <si>
    <t>1+2+1</t>
  </si>
  <si>
    <t>891241111R00</t>
  </si>
  <si>
    <t>Montáž vodovodních šoupátek ve výkopu DN 80</t>
  </si>
  <si>
    <t>6</t>
  </si>
  <si>
    <t>891247211R00</t>
  </si>
  <si>
    <t>Montáž hydrantů nadzemních DN 80</t>
  </si>
  <si>
    <t>891261111R00</t>
  </si>
  <si>
    <t>Montáž vodovodních šoupátek ve výkopu DN 100</t>
  </si>
  <si>
    <t>891269111R00</t>
  </si>
  <si>
    <t>Montáž navrtávacích pasů DN 100</t>
  </si>
  <si>
    <t>891371111R00</t>
  </si>
  <si>
    <t>Montáž vodovodních šoupátek ve výkopu DN 300</t>
  </si>
  <si>
    <t>891379111R00</t>
  </si>
  <si>
    <t>Montáž navrtávacích pasů DN 300</t>
  </si>
  <si>
    <t>1+2</t>
  </si>
  <si>
    <t>892271111R00</t>
  </si>
  <si>
    <t>Tlaková zkouška vodovodního potrubí DN 125</t>
  </si>
  <si>
    <t>dle pol. 850601102R00 : 24</t>
  </si>
  <si>
    <t>892381111R00</t>
  </si>
  <si>
    <t>Tlaková zkouška vodovodního potrubí DN 350</t>
  </si>
  <si>
    <t>dle pol. 850601107R00 : 441,6</t>
  </si>
  <si>
    <t>892383111R00</t>
  </si>
  <si>
    <t>Desinfekce vodovodního potrubí DN 350</t>
  </si>
  <si>
    <t>899401111R00</t>
  </si>
  <si>
    <t>Osazení poklopů litinových ventilových</t>
  </si>
  <si>
    <t>dle pol. 8912111111R00 : 4</t>
  </si>
  <si>
    <t>899401112R00</t>
  </si>
  <si>
    <t>Osazení poklopů litinových šoupátkových</t>
  </si>
  <si>
    <t>dle pol. 891241111R00 : 6</t>
  </si>
  <si>
    <t>dle pol. 891261111R00 : 2</t>
  </si>
  <si>
    <t>dle pol. 891371111R00 : 2</t>
  </si>
  <si>
    <t>899713111R00</t>
  </si>
  <si>
    <t>Orientační tabulky na sloupku ocelovém, betonovém</t>
  </si>
  <si>
    <t>šoupata : 4+6+2+2</t>
  </si>
  <si>
    <t>hydranty : 2</t>
  </si>
  <si>
    <t>navrtávací pas : 4</t>
  </si>
  <si>
    <t>899919111</t>
  </si>
  <si>
    <t>Zajištětní dodávky vody - suchovod do DN 100</t>
  </si>
  <si>
    <t xml:space="preserve">C. Souhrnná technická zpráva - dle požadavku projektanta : </t>
  </si>
  <si>
    <t>MAT011001</t>
  </si>
  <si>
    <t>Hydrant nadzemní, odjezdový, hawle, DN 80 mm, výška 1,5 m</t>
  </si>
  <si>
    <t>MAT011002</t>
  </si>
  <si>
    <t>ŠOUPĚ DN 80/90 HAWLE</t>
  </si>
  <si>
    <t>MAT011003</t>
  </si>
  <si>
    <t>ŠOUPĚ DN 100  HAWLE</t>
  </si>
  <si>
    <t>MAT011004</t>
  </si>
  <si>
    <t>ŠOUPĚ DN 300, HAWLE</t>
  </si>
  <si>
    <t>MAT011005</t>
  </si>
  <si>
    <t>ŠOUPÁTKO DN 1“, HAWLE</t>
  </si>
  <si>
    <t>MAT011006</t>
  </si>
  <si>
    <t>ŠOUPÁTKO DN 5/4“, HAWLE</t>
  </si>
  <si>
    <t>MAT011007</t>
  </si>
  <si>
    <t>ŠOUPÁTKO DN 6/4“, HAWLE</t>
  </si>
  <si>
    <t>MAT011008</t>
  </si>
  <si>
    <t>SPECIÁLNÍ  PŘÍRUBA DN  300 mm, HAWLE</t>
  </si>
  <si>
    <t>3</t>
  </si>
  <si>
    <t>MAT011009</t>
  </si>
  <si>
    <t>FF DN 300 mm, L=800 PN 10 Duktus-LS</t>
  </si>
  <si>
    <t>MAT011010</t>
  </si>
  <si>
    <t>KOLENO SPATKOU DN 90/80, HAWLE</t>
  </si>
  <si>
    <t>MAT011011</t>
  </si>
  <si>
    <t>NAVRTACÍ PAS  pro lit. Potrubí, DN 300/11/4“, HAWLE</t>
  </si>
  <si>
    <t>MAT011012</t>
  </si>
  <si>
    <t>NAVRTACÍ PAS  pro lit. Potrubí, DN 300/2“, HAWLE</t>
  </si>
  <si>
    <t>MAT011013</t>
  </si>
  <si>
    <t>T KUS, DN  300/100, PN 10  Duktus-LS</t>
  </si>
  <si>
    <t>MAT011014</t>
  </si>
  <si>
    <t>NAVRTACÍ PAS HACOM, DN 100/2“, HAWLE</t>
  </si>
  <si>
    <t>MAT011015</t>
  </si>
  <si>
    <t>ZEMNÍ  SOUPRAVA, DN 80 mm, hl. 2,-2,5 m</t>
  </si>
  <si>
    <t>MAT011016</t>
  </si>
  <si>
    <t>ZEMNÍ  SOUPRAVA, DN 100 mm, hl. 2,-2,5 m</t>
  </si>
  <si>
    <t>MAT011017</t>
  </si>
  <si>
    <t>ZEMNÍ  SOUPRAVA, DN 300 mm, hl. 2,-2,5 m</t>
  </si>
  <si>
    <t>MAT011018</t>
  </si>
  <si>
    <t>Waga 3000, Havle, hrdlo-hrdlo přémé, JS/DN 100 mm</t>
  </si>
  <si>
    <t>MAT011019</t>
  </si>
  <si>
    <t>ZEMNÍ  SOUPRAVA, hl. 2,5-3,5m, DN 3“-2“</t>
  </si>
  <si>
    <t>MAT011020</t>
  </si>
  <si>
    <t>UNI  DESKA</t>
  </si>
  <si>
    <t>14</t>
  </si>
  <si>
    <t>MAT011021</t>
  </si>
  <si>
    <t>F kus  DN 100 mm, PN 10, Duktus-LS</t>
  </si>
  <si>
    <t>MAT011022</t>
  </si>
  <si>
    <t>F kus  DN 300 mm, PN 10, Duktus-LS</t>
  </si>
  <si>
    <t>MAT011023</t>
  </si>
  <si>
    <t>MMK shrdly, DN  100 mm, 11°  BRS Duktus-LS</t>
  </si>
  <si>
    <t>MAT011024</t>
  </si>
  <si>
    <t>MMK shrdly, DN  100 mm, 30°  BRS Duktus-LS</t>
  </si>
  <si>
    <t>MAT011025</t>
  </si>
  <si>
    <t>MMK shrdly, DN  100 mm, 45,  BRS Duktus-LS</t>
  </si>
  <si>
    <t>MAT011026</t>
  </si>
  <si>
    <t>MMK shrdly, DN  300 mm, 45°  BRS Duktus-LS</t>
  </si>
  <si>
    <t>MAT011027</t>
  </si>
  <si>
    <t>MMA  BRS shrdly, DN 300/80 mm,PN 10,  Duktus-LS</t>
  </si>
  <si>
    <t>MAT011028</t>
  </si>
  <si>
    <t>MMA  BRS shrdly, DN 300/100 mm, PN 10, Duktus-LS</t>
  </si>
  <si>
    <t>MAT011029</t>
  </si>
  <si>
    <t>Víčko k poklopu</t>
  </si>
  <si>
    <t>10</t>
  </si>
  <si>
    <t>MAT011030</t>
  </si>
  <si>
    <t>POKLOP</t>
  </si>
  <si>
    <t>MAT011031</t>
  </si>
  <si>
    <t>POKLOP ventilový, Hawle</t>
  </si>
  <si>
    <t>MAT011032</t>
  </si>
  <si>
    <t>Víčko kkpoklopu, Hawle</t>
  </si>
  <si>
    <t>MAT011033</t>
  </si>
  <si>
    <t>tvárná litina, hrdlové trouby se zinko-aluminiovým povlakemBRS C 50 ZN+Epoxid, DN 300 Duktus-LS</t>
  </si>
  <si>
    <t>23</t>
  </si>
  <si>
    <t>MAT011034</t>
  </si>
  <si>
    <t>tvárná litina, hrdlové trouby se zinko-aluminiovým povlakemTYTON  C 50 ZN+Epoxid, DN 300 Duktus-LS</t>
  </si>
  <si>
    <t>55</t>
  </si>
  <si>
    <t>MAT011035</t>
  </si>
  <si>
    <t>tvárná litina, hrdlové trouby se zinko-aluminiovým povlakemBRS C 100 ZN+Epoxid, DN 100 Duktus-LS</t>
  </si>
  <si>
    <t>MAT011036</t>
  </si>
  <si>
    <t>PE 100, SDR 17,  DN 90 mm,</t>
  </si>
  <si>
    <t>MAT011037</t>
  </si>
  <si>
    <t>PE 100, SDR 17, Egeplast SLM RC+, DN 90 mm.</t>
  </si>
  <si>
    <t>11</t>
  </si>
  <si>
    <t>MAT011038</t>
  </si>
  <si>
    <t>BB betonový blok</t>
  </si>
  <si>
    <t>MAT011039</t>
  </si>
  <si>
    <t>Orientační tabulky</t>
  </si>
  <si>
    <t>20</t>
  </si>
  <si>
    <t>MAT011040</t>
  </si>
  <si>
    <t>465,6</t>
  </si>
  <si>
    <t>441,6+24</t>
  </si>
  <si>
    <t>tonáž oddílu 5 komunikace : 1201,31795</t>
  </si>
  <si>
    <t>tonáž oddílu 8 Trubní vedení a M46 : 32,60924+0,14434</t>
  </si>
  <si>
    <t>tonáž oddílu 1 Zemní práce a 4 Vodorovné konstrukce : 753,14899+77,71421</t>
  </si>
  <si>
    <t>322,6+119,0+12+12</t>
  </si>
  <si>
    <t>vybourané kamenivo : 381,58400</t>
  </si>
  <si>
    <t>živice z frézování : 181,93920+436,09600</t>
  </si>
  <si>
    <t>odvoz do 3 km, příplatek 2 km : 381,54*2</t>
  </si>
  <si>
    <t xml:space="preserve">  živice z frézování : 181,93920+436,09600</t>
  </si>
  <si>
    <t>odvoz do 5 km, příplatek 4 km : 618,03520*4</t>
  </si>
  <si>
    <t>Dopravní značení</t>
  </si>
  <si>
    <t>Vytýčení sítí a průzkumy</t>
  </si>
  <si>
    <t>Zařízení staveniště</t>
  </si>
  <si>
    <t xml:space="preserve">Rezerva </t>
  </si>
  <si>
    <t>nepředvídatelné skutečnosti</t>
  </si>
  <si>
    <t>Kč</t>
  </si>
  <si>
    <t>Zkoušky hutnění</t>
  </si>
  <si>
    <t>průběžné hutnění dle normy včetně protokolů</t>
  </si>
  <si>
    <t>Celkem</t>
  </si>
  <si>
    <t>kpl</t>
  </si>
</sst>
</file>

<file path=xl/styles.xml><?xml version="1.0" encoding="utf-8"?>
<styleSheet xmlns="http://schemas.openxmlformats.org/spreadsheetml/2006/main">
  <numFmts count="1">
    <numFmt numFmtId="164" formatCode="#,##0.00000"/>
  </numFmts>
  <fonts count="16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indexed="53"/>
      <name val="Arial CE"/>
      <charset val="238"/>
    </font>
    <font>
      <sz val="8"/>
      <color indexed="5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90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0" fillId="2" borderId="2" xfId="0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8" fillId="3" borderId="0" xfId="0" applyNumberFormat="1" applyFont="1" applyFill="1" applyBorder="1" applyAlignment="1">
      <alignment vertical="center"/>
    </xf>
    <xf numFmtId="4" fontId="0" fillId="0" borderId="4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3" borderId="0" xfId="0" applyNumberFormat="1" applyFill="1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4" fontId="6" fillId="4" borderId="9" xfId="0" applyNumberFormat="1" applyFont="1" applyFill="1" applyBorder="1" applyAlignment="1">
      <alignment horizontal="right" vertical="center"/>
    </xf>
    <xf numFmtId="4" fontId="6" fillId="4" borderId="10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49" fontId="6" fillId="0" borderId="0" xfId="0" applyNumberFormat="1" applyFont="1" applyBorder="1" applyAlignment="1">
      <alignment horizontal="left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1" fontId="0" fillId="0" borderId="1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9" fontId="6" fillId="0" borderId="0" xfId="0" applyNumberFormat="1" applyFont="1" applyAlignment="1">
      <alignment horizontal="left"/>
    </xf>
    <xf numFmtId="4" fontId="0" fillId="0" borderId="0" xfId="0" applyNumberFormat="1"/>
    <xf numFmtId="4" fontId="0" fillId="0" borderId="0" xfId="0" applyNumberFormat="1" applyAlignment="1"/>
    <xf numFmtId="4" fontId="0" fillId="0" borderId="4" xfId="0" applyNumberFormat="1" applyBorder="1"/>
    <xf numFmtId="4" fontId="0" fillId="4" borderId="14" xfId="0" applyNumberFormat="1" applyFill="1" applyBorder="1"/>
    <xf numFmtId="4" fontId="0" fillId="4" borderId="14" xfId="0" applyNumberFormat="1" applyFill="1" applyBorder="1" applyAlignment="1"/>
    <xf numFmtId="4" fontId="0" fillId="0" borderId="6" xfId="0" applyNumberFormat="1" applyBorder="1"/>
    <xf numFmtId="4" fontId="0" fillId="0" borderId="7" xfId="0" applyNumberFormat="1" applyBorder="1"/>
    <xf numFmtId="4" fontId="0" fillId="0" borderId="15" xfId="0" applyNumberFormat="1" applyBorder="1"/>
    <xf numFmtId="4" fontId="0" fillId="0" borderId="15" xfId="0" applyNumberFormat="1" applyBorder="1" applyAlignment="1"/>
    <xf numFmtId="4" fontId="4" fillId="2" borderId="6" xfId="0" applyNumberFormat="1" applyFont="1" applyFill="1" applyBorder="1" applyAlignment="1">
      <alignment vertical="center"/>
    </xf>
    <xf numFmtId="4" fontId="7" fillId="2" borderId="7" xfId="0" applyNumberFormat="1" applyFont="1" applyFill="1" applyBorder="1" applyAlignment="1">
      <alignment vertical="center"/>
    </xf>
    <xf numFmtId="4" fontId="7" fillId="2" borderId="7" xfId="0" applyNumberFormat="1" applyFont="1" applyFill="1" applyBorder="1" applyAlignment="1">
      <alignment vertical="center" wrapText="1"/>
    </xf>
    <xf numFmtId="4" fontId="7" fillId="2" borderId="15" xfId="0" applyNumberFormat="1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0" fillId="0" borderId="2" xfId="0" applyNumberFormat="1" applyBorder="1"/>
    <xf numFmtId="4" fontId="0" fillId="0" borderId="16" xfId="0" applyNumberFormat="1" applyBorder="1"/>
    <xf numFmtId="4" fontId="0" fillId="0" borderId="16" xfId="0" applyNumberFormat="1" applyBorder="1" applyAlignment="1"/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4" fontId="10" fillId="2" borderId="6" xfId="0" applyNumberFormat="1" applyFont="1" applyFill="1" applyBorder="1" applyAlignment="1">
      <alignment horizontal="center" vertical="center" wrapText="1"/>
    </xf>
    <xf numFmtId="4" fontId="10" fillId="2" borderId="7" xfId="0" applyNumberFormat="1" applyFont="1" applyFill="1" applyBorder="1" applyAlignment="1">
      <alignment horizontal="center" vertical="center" wrapText="1"/>
    </xf>
    <xf numFmtId="4" fontId="10" fillId="2" borderId="15" xfId="0" applyNumberFormat="1" applyFont="1" applyFill="1" applyBorder="1" applyAlignment="1">
      <alignment horizontal="center" vertical="center" wrapText="1"/>
    </xf>
    <xf numFmtId="4" fontId="0" fillId="0" borderId="12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4" xfId="0" applyNumberFormat="1" applyBorder="1" applyAlignment="1"/>
    <xf numFmtId="49" fontId="0" fillId="0" borderId="0" xfId="0" applyNumberFormat="1" applyAlignment="1">
      <alignment wrapText="1"/>
    </xf>
    <xf numFmtId="0" fontId="11" fillId="0" borderId="0" xfId="0" applyFont="1"/>
    <xf numFmtId="4" fontId="11" fillId="0" borderId="4" xfId="0" applyNumberFormat="1" applyFont="1" applyBorder="1"/>
    <xf numFmtId="4" fontId="11" fillId="0" borderId="17" xfId="0" applyNumberFormat="1" applyFont="1" applyBorder="1"/>
    <xf numFmtId="49" fontId="0" fillId="0" borderId="2" xfId="0" applyNumberFormat="1" applyBorder="1"/>
    <xf numFmtId="0" fontId="0" fillId="0" borderId="18" xfId="0" applyBorder="1"/>
    <xf numFmtId="0" fontId="0" fillId="0" borderId="19" xfId="0" applyBorder="1"/>
    <xf numFmtId="49" fontId="0" fillId="0" borderId="20" xfId="0" applyNumberFormat="1" applyBorder="1"/>
    <xf numFmtId="0" fontId="0" fillId="0" borderId="21" xfId="0" applyBorder="1"/>
    <xf numFmtId="49" fontId="0" fillId="0" borderId="22" xfId="0" applyNumberFormat="1" applyBorder="1"/>
    <xf numFmtId="0" fontId="0" fillId="2" borderId="23" xfId="0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0" fontId="0" fillId="2" borderId="25" xfId="0" applyFill="1" applyBorder="1" applyAlignment="1">
      <alignment wrapText="1"/>
    </xf>
    <xf numFmtId="0" fontId="11" fillId="0" borderId="4" xfId="0" applyNumberFormat="1" applyFont="1" applyBorder="1"/>
    <xf numFmtId="0" fontId="0" fillId="2" borderId="12" xfId="0" applyNumberFormat="1" applyFill="1" applyBorder="1"/>
    <xf numFmtId="0" fontId="11" fillId="0" borderId="5" xfId="0" applyFont="1" applyBorder="1" applyAlignment="1">
      <alignment horizontal="center" shrinkToFit="1"/>
    </xf>
    <xf numFmtId="0" fontId="12" fillId="0" borderId="5" xfId="0" applyNumberFormat="1" applyFont="1" applyBorder="1" applyAlignment="1">
      <alignment horizontal="center" wrapText="1" shrinkToFit="1"/>
    </xf>
    <xf numFmtId="0" fontId="13" fillId="0" borderId="5" xfId="0" applyNumberFormat="1" applyFont="1" applyBorder="1" applyAlignment="1">
      <alignment horizontal="center" wrapText="1" shrinkToFit="1"/>
    </xf>
    <xf numFmtId="0" fontId="14" fillId="0" borderId="5" xfId="0" applyNumberFormat="1" applyFont="1" applyBorder="1" applyAlignment="1">
      <alignment horizontal="center" wrapText="1" shrinkToFit="1"/>
    </xf>
    <xf numFmtId="0" fontId="15" fillId="0" borderId="5" xfId="0" applyNumberFormat="1" applyFont="1" applyBorder="1" applyAlignment="1">
      <alignment horizontal="center" wrapText="1" shrinkToFit="1"/>
    </xf>
    <xf numFmtId="0" fontId="0" fillId="2" borderId="11" xfId="0" applyFill="1" applyBorder="1" applyAlignment="1">
      <alignment horizontal="center" shrinkToFit="1"/>
    </xf>
    <xf numFmtId="164" fontId="0" fillId="2" borderId="14" xfId="0" applyNumberFormat="1" applyFill="1" applyBorder="1"/>
    <xf numFmtId="164" fontId="11" fillId="0" borderId="17" xfId="0" applyNumberFormat="1" applyFont="1" applyBorder="1"/>
    <xf numFmtId="164" fontId="12" fillId="0" borderId="17" xfId="0" applyNumberFormat="1" applyFont="1" applyBorder="1" applyAlignment="1">
      <alignment wrapText="1"/>
    </xf>
    <xf numFmtId="164" fontId="13" fillId="0" borderId="17" xfId="0" applyNumberFormat="1" applyFont="1" applyBorder="1" applyAlignment="1">
      <alignment wrapText="1"/>
    </xf>
    <xf numFmtId="164" fontId="14" fillId="0" borderId="17" xfId="0" applyNumberFormat="1" applyFont="1" applyBorder="1" applyAlignment="1">
      <alignment wrapText="1"/>
    </xf>
    <xf numFmtId="164" fontId="15" fillId="0" borderId="17" xfId="0" applyNumberFormat="1" applyFont="1" applyBorder="1" applyAlignment="1">
      <alignment wrapText="1"/>
    </xf>
    <xf numFmtId="4" fontId="0" fillId="2" borderId="14" xfId="0" applyNumberFormat="1" applyFill="1" applyBorder="1"/>
    <xf numFmtId="4" fontId="0" fillId="2" borderId="12" xfId="0" applyNumberFormat="1" applyFill="1" applyBorder="1"/>
    <xf numFmtId="0" fontId="11" fillId="0" borderId="26" xfId="0" applyFont="1" applyBorder="1"/>
    <xf numFmtId="0" fontId="0" fillId="2" borderId="27" xfId="0" applyFill="1" applyBorder="1"/>
    <xf numFmtId="4" fontId="11" fillId="0" borderId="28" xfId="0" applyNumberFormat="1" applyFont="1" applyBorder="1"/>
    <xf numFmtId="4" fontId="0" fillId="2" borderId="29" xfId="0" applyNumberFormat="1" applyFill="1" applyBorder="1"/>
    <xf numFmtId="0" fontId="0" fillId="2" borderId="24" xfId="0" applyFill="1" applyBorder="1" applyAlignment="1">
      <alignment horizontal="center"/>
    </xf>
    <xf numFmtId="0" fontId="0" fillId="2" borderId="24" xfId="0" applyFill="1" applyBorder="1"/>
    <xf numFmtId="0" fontId="0" fillId="2" borderId="30" xfId="0" applyFill="1" applyBorder="1"/>
    <xf numFmtId="0" fontId="0" fillId="2" borderId="24" xfId="0" applyFill="1" applyBorder="1" applyAlignment="1">
      <alignment wrapText="1"/>
    </xf>
    <xf numFmtId="0" fontId="0" fillId="2" borderId="31" xfId="0" applyFill="1" applyBorder="1"/>
    <xf numFmtId="49" fontId="0" fillId="2" borderId="32" xfId="0" applyNumberFormat="1" applyFill="1" applyBorder="1"/>
    <xf numFmtId="49" fontId="0" fillId="2" borderId="33" xfId="0" applyNumberFormat="1" applyFill="1" applyBorder="1" applyAlignment="1">
      <alignment wrapText="1"/>
    </xf>
    <xf numFmtId="0" fontId="0" fillId="2" borderId="34" xfId="0" applyFill="1" applyBorder="1" applyAlignment="1">
      <alignment horizontal="center"/>
    </xf>
    <xf numFmtId="164" fontId="0" fillId="2" borderId="33" xfId="0" applyNumberFormat="1" applyFill="1" applyBorder="1"/>
    <xf numFmtId="4" fontId="0" fillId="2" borderId="33" xfId="0" applyNumberFormat="1" applyFill="1" applyBorder="1"/>
    <xf numFmtId="4" fontId="0" fillId="2" borderId="32" xfId="0" applyNumberFormat="1" applyFill="1" applyBorder="1"/>
    <xf numFmtId="4" fontId="0" fillId="2" borderId="35" xfId="0" applyNumberFormat="1" applyFill="1" applyBorder="1"/>
    <xf numFmtId="0" fontId="11" fillId="0" borderId="36" xfId="0" applyFont="1" applyBorder="1"/>
    <xf numFmtId="0" fontId="11" fillId="0" borderId="37" xfId="0" applyNumberFormat="1" applyFont="1" applyBorder="1"/>
    <xf numFmtId="0" fontId="12" fillId="0" borderId="38" xfId="0" applyNumberFormat="1" applyFont="1" applyBorder="1" applyAlignment="1">
      <alignment horizontal="center" wrapText="1" shrinkToFit="1"/>
    </xf>
    <xf numFmtId="164" fontId="12" fillId="0" borderId="39" xfId="0" applyNumberFormat="1" applyFont="1" applyBorder="1" applyAlignment="1">
      <alignment wrapText="1"/>
    </xf>
    <xf numFmtId="4" fontId="11" fillId="0" borderId="39" xfId="0" applyNumberFormat="1" applyFont="1" applyBorder="1"/>
    <xf numFmtId="4" fontId="11" fillId="0" borderId="37" xfId="0" applyNumberFormat="1" applyFont="1" applyBorder="1"/>
    <xf numFmtId="4" fontId="11" fillId="0" borderId="40" xfId="0" applyNumberFormat="1" applyFont="1" applyBorder="1"/>
    <xf numFmtId="0" fontId="11" fillId="0" borderId="17" xfId="0" applyNumberFormat="1" applyFont="1" applyBorder="1" applyAlignment="1">
      <alignment horizontal="left" wrapText="1"/>
    </xf>
    <xf numFmtId="0" fontId="12" fillId="0" borderId="17" xfId="0" quotePrefix="1" applyNumberFormat="1" applyFont="1" applyBorder="1" applyAlignment="1">
      <alignment horizontal="left" wrapText="1"/>
    </xf>
    <xf numFmtId="0" fontId="13" fillId="0" borderId="17" xfId="0" applyNumberFormat="1" applyFont="1" applyBorder="1" applyAlignment="1">
      <alignment horizontal="left" wrapText="1"/>
    </xf>
    <xf numFmtId="0" fontId="13" fillId="0" borderId="17" xfId="0" quotePrefix="1" applyNumberFormat="1" applyFont="1" applyBorder="1" applyAlignment="1">
      <alignment horizontal="left" wrapText="1"/>
    </xf>
    <xf numFmtId="0" fontId="14" fillId="0" borderId="17" xfId="0" quotePrefix="1" applyNumberFormat="1" applyFont="1" applyBorder="1" applyAlignment="1">
      <alignment horizontal="left" wrapText="1"/>
    </xf>
    <xf numFmtId="0" fontId="15" fillId="0" borderId="17" xfId="0" quotePrefix="1" applyNumberFormat="1" applyFont="1" applyBorder="1" applyAlignment="1">
      <alignment horizontal="left" wrapText="1"/>
    </xf>
    <xf numFmtId="0" fontId="0" fillId="2" borderId="14" xfId="0" applyNumberFormat="1" applyFill="1" applyBorder="1" applyAlignment="1">
      <alignment horizontal="left" wrapText="1"/>
    </xf>
    <xf numFmtId="0" fontId="12" fillId="0" borderId="39" xfId="0" quotePrefix="1" applyNumberFormat="1" applyFont="1" applyBorder="1" applyAlignment="1">
      <alignment horizontal="left" wrapText="1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41" xfId="0" applyBorder="1"/>
    <xf numFmtId="0" fontId="0" fillId="0" borderId="41" xfId="0" applyBorder="1" applyAlignment="1">
      <alignment horizontal="center"/>
    </xf>
    <xf numFmtId="4" fontId="0" fillId="0" borderId="41" xfId="0" applyNumberFormat="1" applyBorder="1"/>
    <xf numFmtId="4" fontId="11" fillId="0" borderId="16" xfId="0" applyNumberFormat="1" applyFont="1" applyBorder="1"/>
    <xf numFmtId="4" fontId="11" fillId="0" borderId="41" xfId="0" applyNumberFormat="1" applyFont="1" applyBorder="1"/>
    <xf numFmtId="49" fontId="11" fillId="0" borderId="14" xfId="0" applyNumberFormat="1" applyFont="1" applyBorder="1"/>
    <xf numFmtId="49" fontId="11" fillId="0" borderId="16" xfId="0" applyNumberFormat="1" applyFont="1" applyBorder="1"/>
    <xf numFmtId="49" fontId="11" fillId="0" borderId="41" xfId="0" applyNumberFormat="1" applyFont="1" applyBorder="1"/>
    <xf numFmtId="49" fontId="0" fillId="0" borderId="32" xfId="0" applyNumberFormat="1" applyBorder="1"/>
    <xf numFmtId="49" fontId="0" fillId="0" borderId="42" xfId="0" applyNumberFormat="1" applyBorder="1"/>
    <xf numFmtId="0" fontId="0" fillId="0" borderId="42" xfId="0" applyBorder="1"/>
    <xf numFmtId="0" fontId="0" fillId="0" borderId="33" xfId="0" applyBorder="1"/>
    <xf numFmtId="49" fontId="0" fillId="0" borderId="43" xfId="0" applyNumberFormat="1" applyBorder="1"/>
    <xf numFmtId="0" fontId="0" fillId="0" borderId="43" xfId="0" applyBorder="1"/>
    <xf numFmtId="0" fontId="0" fillId="0" borderId="39" xfId="0" applyBorder="1"/>
    <xf numFmtId="49" fontId="0" fillId="0" borderId="39" xfId="0" applyNumberFormat="1" applyBorder="1"/>
    <xf numFmtId="4" fontId="0" fillId="0" borderId="39" xfId="0" applyNumberFormat="1" applyBorder="1"/>
    <xf numFmtId="4" fontId="0" fillId="4" borderId="1" xfId="0" applyNumberFormat="1" applyFill="1" applyBorder="1"/>
    <xf numFmtId="4" fontId="0" fillId="4" borderId="2" xfId="0" applyNumberFormat="1" applyFill="1" applyBorder="1"/>
    <xf numFmtId="4" fontId="0" fillId="4" borderId="3" xfId="0" applyNumberFormat="1" applyFill="1" applyBorder="1"/>
    <xf numFmtId="4" fontId="6" fillId="5" borderId="10" xfId="0" applyNumberFormat="1" applyFont="1" applyFill="1" applyBorder="1" applyAlignment="1">
      <alignment horizontal="right" vertical="center"/>
    </xf>
    <xf numFmtId="4" fontId="6" fillId="5" borderId="44" xfId="0" applyNumberFormat="1" applyFont="1" applyFill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0" fillId="0" borderId="45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4" fontId="0" fillId="0" borderId="43" xfId="0" applyNumberFormat="1" applyBorder="1" applyAlignment="1">
      <alignment horizontal="right" vertical="center"/>
    </xf>
    <xf numFmtId="4" fontId="0" fillId="0" borderId="46" xfId="0" applyNumberFormat="1" applyBorder="1" applyAlignment="1">
      <alignment horizontal="right" vertical="center"/>
    </xf>
    <xf numFmtId="4" fontId="0" fillId="2" borderId="12" xfId="0" applyNumberFormat="1" applyFill="1" applyBorder="1"/>
    <xf numFmtId="4" fontId="0" fillId="2" borderId="11" xfId="0" applyNumberFormat="1" applyFill="1" applyBorder="1"/>
    <xf numFmtId="4" fontId="0" fillId="2" borderId="32" xfId="0" applyNumberFormat="1" applyFill="1" applyBorder="1"/>
    <xf numFmtId="4" fontId="0" fillId="2" borderId="34" xfId="0" applyNumberFormat="1" applyFill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49" fontId="0" fillId="0" borderId="20" xfId="0" applyNumberFormat="1" applyBorder="1" applyAlignment="1">
      <alignment wrapText="1"/>
    </xf>
    <xf numFmtId="49" fontId="0" fillId="0" borderId="20" xfId="0" applyNumberFormat="1" applyBorder="1"/>
    <xf numFmtId="49" fontId="0" fillId="0" borderId="47" xfId="0" applyNumberFormat="1" applyBorder="1"/>
    <xf numFmtId="49" fontId="0" fillId="0" borderId="2" xfId="0" applyNumberFormat="1" applyBorder="1" applyAlignment="1">
      <alignment wrapText="1"/>
    </xf>
    <xf numFmtId="49" fontId="0" fillId="0" borderId="2" xfId="0" applyNumberFormat="1" applyBorder="1"/>
    <xf numFmtId="49" fontId="0" fillId="0" borderId="48" xfId="0" applyNumberFormat="1" applyBorder="1"/>
    <xf numFmtId="49" fontId="0" fillId="0" borderId="22" xfId="0" applyNumberFormat="1" applyBorder="1" applyAlignment="1">
      <alignment wrapText="1"/>
    </xf>
    <xf numFmtId="49" fontId="0" fillId="0" borderId="22" xfId="0" applyNumberFormat="1" applyBorder="1"/>
    <xf numFmtId="49" fontId="0" fillId="0" borderId="49" xfId="0" applyNumberFormat="1" applyBorder="1"/>
  </cellXfs>
  <cellStyles count="2">
    <cellStyle name="Normal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tabColor rgb="FF66FF66"/>
    <pageSetUpPr fitToPage="1"/>
  </sheetPr>
  <dimension ref="A1:O47"/>
  <sheetViews>
    <sheetView showGridLines="0" topLeftCell="B13" zoomScaleNormal="100" zoomScaleSheetLayoutView="75" workbookViewId="0">
      <selection activeCell="L30" sqref="L30"/>
    </sheetView>
  </sheetViews>
  <sheetFormatPr defaultRowHeight="12.75"/>
  <cols>
    <col min="1" max="1" width="0.5703125" hidden="1" customWidth="1"/>
    <col min="2" max="2" width="7.140625" customWidth="1"/>
    <col min="4" max="4" width="13.42578125" customWidth="1"/>
    <col min="5" max="5" width="13.140625" customWidth="1"/>
    <col min="6" max="6" width="12.42578125" customWidth="1"/>
    <col min="7" max="7" width="12.42578125" style="1" customWidth="1"/>
    <col min="8" max="8" width="13.5703125" customWidth="1"/>
    <col min="9" max="9" width="13.140625" style="1" customWidth="1"/>
    <col min="10" max="10" width="7" style="1" customWidth="1"/>
    <col min="11" max="15" width="10.7109375" customWidth="1"/>
  </cols>
  <sheetData>
    <row r="1" spans="2:15" ht="12" customHeight="1"/>
    <row r="2" spans="2:15" ht="17.25" customHeight="1">
      <c r="B2" s="2"/>
      <c r="C2" s="2" t="s">
        <v>15</v>
      </c>
      <c r="D2" s="3"/>
      <c r="E2" s="4"/>
      <c r="F2" s="3"/>
      <c r="G2" s="5"/>
      <c r="H2" s="6" t="s">
        <v>0</v>
      </c>
      <c r="I2" s="7"/>
      <c r="K2" s="2"/>
    </row>
    <row r="3" spans="2:15" ht="6" customHeight="1">
      <c r="C3" s="8"/>
      <c r="D3" s="9" t="s">
        <v>1</v>
      </c>
    </row>
    <row r="4" spans="2:15" ht="4.5" customHeight="1"/>
    <row r="5" spans="2:15" ht="13.5" customHeight="1">
      <c r="C5" s="10" t="s">
        <v>2</v>
      </c>
      <c r="D5" s="45" t="s">
        <v>20</v>
      </c>
      <c r="E5" s="52" t="s">
        <v>21</v>
      </c>
      <c r="F5" s="12"/>
      <c r="G5" s="13"/>
      <c r="H5" s="12"/>
      <c r="I5" s="13"/>
      <c r="O5" s="7"/>
    </row>
    <row r="7" spans="2:15" ht="25.5" customHeight="1">
      <c r="C7" s="14" t="s">
        <v>3</v>
      </c>
      <c r="D7" s="15"/>
      <c r="H7" s="16" t="s">
        <v>4</v>
      </c>
      <c r="J7" s="15"/>
      <c r="K7" s="15"/>
    </row>
    <row r="8" spans="2:15">
      <c r="D8" s="15"/>
      <c r="H8" s="16" t="s">
        <v>5</v>
      </c>
      <c r="J8" s="15"/>
      <c r="K8" s="15"/>
    </row>
    <row r="9" spans="2:15" ht="12" customHeight="1">
      <c r="C9" s="16"/>
      <c r="D9" s="15"/>
      <c r="J9" s="16"/>
    </row>
    <row r="10" spans="2:15" ht="12" customHeight="1">
      <c r="C10" s="16"/>
      <c r="D10" s="15"/>
      <c r="J10" s="16"/>
    </row>
    <row r="11" spans="2:15">
      <c r="C11" s="14" t="s">
        <v>6</v>
      </c>
      <c r="D11" s="15"/>
      <c r="H11" s="16" t="s">
        <v>4</v>
      </c>
      <c r="J11" s="15"/>
      <c r="K11" s="15"/>
    </row>
    <row r="12" spans="2:15">
      <c r="D12" s="15"/>
      <c r="H12" s="16" t="s">
        <v>5</v>
      </c>
      <c r="J12" s="15"/>
      <c r="K12" s="15"/>
    </row>
    <row r="13" spans="2:15">
      <c r="C13" s="16"/>
      <c r="D13" s="15"/>
      <c r="H13" s="16"/>
      <c r="J13" s="15"/>
    </row>
    <row r="14" spans="2:15" ht="24.75" customHeight="1">
      <c r="C14" s="17" t="s">
        <v>7</v>
      </c>
      <c r="H14" s="17" t="s">
        <v>8</v>
      </c>
      <c r="J14" s="16"/>
    </row>
    <row r="15" spans="2:15" ht="12.75" customHeight="1">
      <c r="G15" s="44"/>
      <c r="J15" s="16"/>
    </row>
    <row r="16" spans="2:15" ht="28.5" customHeight="1">
      <c r="C16" s="17" t="s">
        <v>9</v>
      </c>
      <c r="H16" s="17" t="s">
        <v>9</v>
      </c>
    </row>
    <row r="17" spans="1:11" ht="25.5" customHeight="1"/>
    <row r="18" spans="1:11" ht="13.5" customHeight="1">
      <c r="B18" s="18"/>
      <c r="C18" s="19"/>
      <c r="D18" s="19"/>
      <c r="E18" s="20"/>
      <c r="F18" s="21"/>
      <c r="G18" s="22"/>
      <c r="H18" s="23"/>
      <c r="I18" s="22"/>
      <c r="J18" s="24" t="s">
        <v>10</v>
      </c>
      <c r="K18" s="25"/>
    </row>
    <row r="19" spans="1:11" ht="15" customHeight="1">
      <c r="B19" s="26" t="s">
        <v>11</v>
      </c>
      <c r="C19" s="27"/>
      <c r="D19" s="28">
        <v>15</v>
      </c>
      <c r="E19" s="29" t="s">
        <v>12</v>
      </c>
      <c r="F19" s="30"/>
      <c r="G19" s="31"/>
      <c r="H19" s="31"/>
      <c r="I19" s="167">
        <f>F32</f>
        <v>0</v>
      </c>
      <c r="J19" s="168"/>
      <c r="K19" s="32"/>
    </row>
    <row r="20" spans="1:11">
      <c r="B20" s="26" t="s">
        <v>13</v>
      </c>
      <c r="C20" s="27"/>
      <c r="D20" s="28">
        <f ca="1">SazbaDPH1</f>
        <v>15</v>
      </c>
      <c r="E20" s="29" t="s">
        <v>12</v>
      </c>
      <c r="F20" s="33"/>
      <c r="G20" s="34"/>
      <c r="H20" s="34"/>
      <c r="I20" s="169">
        <v>0</v>
      </c>
      <c r="J20" s="170"/>
      <c r="K20" s="35"/>
    </row>
    <row r="21" spans="1:11">
      <c r="B21" s="26" t="s">
        <v>11</v>
      </c>
      <c r="C21" s="27"/>
      <c r="D21" s="28">
        <v>21</v>
      </c>
      <c r="E21" s="29" t="s">
        <v>12</v>
      </c>
      <c r="F21" s="33"/>
      <c r="G21" s="34"/>
      <c r="H21" s="34"/>
      <c r="I21" s="169">
        <f>G31</f>
        <v>0</v>
      </c>
      <c r="J21" s="170"/>
      <c r="K21" s="35"/>
    </row>
    <row r="22" spans="1:11">
      <c r="B22" s="47" t="s">
        <v>13</v>
      </c>
      <c r="C22" s="48"/>
      <c r="D22" s="49">
        <f ca="1">SazbaDPH2</f>
        <v>21</v>
      </c>
      <c r="E22" s="46" t="s">
        <v>12</v>
      </c>
      <c r="F22" s="50"/>
      <c r="G22" s="51"/>
      <c r="H22" s="51"/>
      <c r="I22" s="171">
        <f>H31</f>
        <v>0</v>
      </c>
      <c r="J22" s="172"/>
      <c r="K22" s="35"/>
    </row>
    <row r="23" spans="1:11" ht="13.5" thickBot="1">
      <c r="B23" s="26" t="s">
        <v>16</v>
      </c>
      <c r="C23" s="27"/>
      <c r="D23" s="28"/>
      <c r="E23" s="46"/>
      <c r="F23" s="36"/>
      <c r="G23" s="36"/>
      <c r="H23" s="36"/>
      <c r="I23" s="173">
        <v>0</v>
      </c>
      <c r="J23" s="174"/>
      <c r="K23" s="35"/>
    </row>
    <row r="24" spans="1:11" ht="16.5" thickBot="1">
      <c r="B24" s="37" t="s">
        <v>14</v>
      </c>
      <c r="C24" s="38"/>
      <c r="D24" s="38"/>
      <c r="E24" s="39"/>
      <c r="F24" s="40"/>
      <c r="G24" s="41"/>
      <c r="H24" s="41"/>
      <c r="I24" s="165">
        <f>SUM(I19:I23)</f>
        <v>0</v>
      </c>
      <c r="J24" s="166"/>
      <c r="K24" s="42"/>
    </row>
    <row r="27" spans="1:11" ht="1.5" customHeight="1"/>
    <row r="28" spans="1:11" ht="18">
      <c r="B28" s="11" t="s">
        <v>18</v>
      </c>
      <c r="C28" s="43"/>
      <c r="D28" s="43"/>
      <c r="E28" s="43"/>
      <c r="F28" s="43"/>
      <c r="G28" s="43"/>
      <c r="H28" s="43"/>
      <c r="I28" s="43"/>
      <c r="J28" s="43"/>
    </row>
    <row r="30" spans="1:11" ht="25.5">
      <c r="A30" s="55"/>
      <c r="B30" s="62" t="s">
        <v>19</v>
      </c>
      <c r="C30" s="63"/>
      <c r="D30" s="63"/>
      <c r="E30" s="64"/>
      <c r="F30" s="65" t="str">
        <f ca="1">CONCATENATE("Základ DPH ",SazbaDPH1," %")</f>
        <v>Základ DPH 15 %</v>
      </c>
      <c r="G30" s="65" t="str">
        <f ca="1">CONCATENATE("Základ DPH ",SazbaDPH2," %")</f>
        <v>Základ DPH 21 %</v>
      </c>
      <c r="H30" s="65" t="s">
        <v>22</v>
      </c>
      <c r="I30" s="65" t="s">
        <v>14</v>
      </c>
      <c r="J30" s="65" t="s">
        <v>12</v>
      </c>
    </row>
    <row r="31" spans="1:11">
      <c r="A31" s="55"/>
      <c r="B31" s="66" t="s">
        <v>23</v>
      </c>
      <c r="C31" s="67" t="s">
        <v>24</v>
      </c>
      <c r="D31" s="67"/>
      <c r="E31" s="67"/>
      <c r="F31" s="68">
        <v>0</v>
      </c>
      <c r="G31" s="69">
        <f>G41</f>
        <v>0</v>
      </c>
      <c r="H31" s="68">
        <f>H41</f>
        <v>0</v>
      </c>
      <c r="I31" s="69">
        <f>I41</f>
        <v>0</v>
      </c>
      <c r="J31" s="69" t="str">
        <f ca="1">IF(CelkemObjekty=0,"",I31/CelkemObjekty*100)</f>
        <v/>
      </c>
    </row>
    <row r="32" spans="1:11">
      <c r="A32" s="55"/>
      <c r="B32" s="162" t="s">
        <v>25</v>
      </c>
      <c r="C32" s="163"/>
      <c r="D32" s="163"/>
      <c r="E32" s="164"/>
      <c r="F32" s="56">
        <f>F31</f>
        <v>0</v>
      </c>
      <c r="G32" s="57">
        <f>G31</f>
        <v>0</v>
      </c>
      <c r="H32" s="56">
        <f>H31</f>
        <v>0</v>
      </c>
      <c r="I32" s="57">
        <f>I31</f>
        <v>0</v>
      </c>
      <c r="J32" s="57" t="str">
        <f>J31</f>
        <v/>
      </c>
    </row>
    <row r="36" spans="1:11" ht="15.75">
      <c r="B36" s="70" t="s">
        <v>26</v>
      </c>
    </row>
    <row r="38" spans="1:11" ht="25.5" customHeight="1">
      <c r="A38" s="72"/>
      <c r="B38" s="73" t="s">
        <v>27</v>
      </c>
      <c r="C38" s="74" t="s">
        <v>17</v>
      </c>
      <c r="D38" s="74"/>
      <c r="E38" s="74"/>
      <c r="F38" s="75" t="str">
        <f ca="1">CONCATENATE("Základ DPH ",SazbaDPH1," %")</f>
        <v>Základ DPH 15 %</v>
      </c>
      <c r="G38" s="75" t="str">
        <f ca="1">CONCATENATE("Základ DPH ",SazbaDPH2," %")</f>
        <v>Základ DPH 21 %</v>
      </c>
      <c r="H38" s="75" t="s">
        <v>22</v>
      </c>
      <c r="I38" s="75" t="s">
        <v>14</v>
      </c>
      <c r="J38" s="75" t="s">
        <v>12</v>
      </c>
      <c r="K38" s="71"/>
    </row>
    <row r="39" spans="1:11">
      <c r="A39" s="55"/>
      <c r="B39" s="58" t="s">
        <v>23</v>
      </c>
      <c r="C39" s="59" t="s">
        <v>28</v>
      </c>
      <c r="D39" s="59"/>
      <c r="E39" s="59"/>
      <c r="F39" s="60">
        <v>0</v>
      </c>
      <c r="G39" s="61">
        <f ca="1">'01 01 Pol'!G479</f>
        <v>0</v>
      </c>
      <c r="H39" s="60">
        <f>G39*0.21</f>
        <v>0</v>
      </c>
      <c r="I39" s="61">
        <f>SUM(F39:H39)</f>
        <v>0</v>
      </c>
      <c r="J39" s="61" t="str">
        <f ca="1">IF(CelkemObjekty=0,"",I39/CelkemObjekty*100)</f>
        <v/>
      </c>
    </row>
    <row r="40" spans="1:11">
      <c r="A40" s="55"/>
      <c r="B40" s="76" t="s">
        <v>29</v>
      </c>
      <c r="C40" s="77" t="s">
        <v>30</v>
      </c>
      <c r="D40" s="77"/>
      <c r="E40" s="77"/>
      <c r="F40" s="78">
        <v>0</v>
      </c>
      <c r="G40" s="79">
        <f ca="1">'01 02 Pol'!G233</f>
        <v>0</v>
      </c>
      <c r="H40" s="78">
        <f>G40*0.21</f>
        <v>0</v>
      </c>
      <c r="I40" s="79">
        <f>SUM(F40:H40)</f>
        <v>0</v>
      </c>
      <c r="J40" s="79" t="str">
        <f ca="1">IF(CelkemObjekty=0,"",I40/CelkemObjekty*100)</f>
        <v/>
      </c>
    </row>
    <row r="41" spans="1:11">
      <c r="A41" s="55"/>
      <c r="B41" s="162" t="s">
        <v>25</v>
      </c>
      <c r="C41" s="163"/>
      <c r="D41" s="163"/>
      <c r="E41" s="164"/>
      <c r="F41" s="56">
        <f>SUM(F39:F40)</f>
        <v>0</v>
      </c>
      <c r="G41" s="57">
        <f>SUM(G39:G40)</f>
        <v>0</v>
      </c>
      <c r="H41" s="56">
        <f>SUM(H39:H40)</f>
        <v>0</v>
      </c>
      <c r="I41" s="57">
        <f>SUM(I39:I40)</f>
        <v>0</v>
      </c>
      <c r="J41" s="57">
        <f>SUM(J39:J40)</f>
        <v>0</v>
      </c>
    </row>
    <row r="45" spans="1:11">
      <c r="A45" s="53"/>
      <c r="B45" s="53"/>
      <c r="C45" s="53"/>
      <c r="D45" s="53"/>
      <c r="E45" s="53"/>
      <c r="F45" s="53"/>
      <c r="G45" s="54"/>
      <c r="H45" s="53"/>
      <c r="I45" s="54"/>
      <c r="J45" s="54"/>
    </row>
    <row r="46" spans="1:11">
      <c r="A46" s="53"/>
      <c r="B46" s="53"/>
      <c r="C46" s="53"/>
      <c r="D46" s="53"/>
      <c r="E46" s="53"/>
      <c r="F46" s="53"/>
      <c r="G46" s="54"/>
      <c r="H46" s="53"/>
      <c r="I46" s="54"/>
      <c r="J46" s="54"/>
    </row>
    <row r="47" spans="1:11">
      <c r="A47" s="53"/>
      <c r="B47" s="53"/>
      <c r="C47" s="53"/>
      <c r="D47" s="53"/>
      <c r="E47" s="53"/>
      <c r="F47" s="53"/>
      <c r="G47" s="54"/>
      <c r="H47" s="53"/>
      <c r="I47" s="54"/>
      <c r="J47" s="54"/>
    </row>
  </sheetData>
  <mergeCells count="8">
    <mergeCell ref="B32:E32"/>
    <mergeCell ref="B41:E41"/>
    <mergeCell ref="I24:J24"/>
    <mergeCell ref="I19:J19"/>
    <mergeCell ref="I20:J20"/>
    <mergeCell ref="I21:J21"/>
    <mergeCell ref="I22:J22"/>
    <mergeCell ref="I23:J23"/>
  </mergeCells>
  <phoneticPr fontId="0" type="noConversion"/>
  <pageMargins left="0.39370078740157483" right="0.19685039370078741" top="0.39370078740157483" bottom="0.39370078740157483" header="0" footer="0.19685039370078741"/>
  <pageSetup paperSize="9" scale="98" fitToHeight="9999" orientation="portrait" horizontalDpi="300" verticalDpi="300" r:id="rId1"/>
  <headerFooter alignWithMargins="0">
    <oddFooter>&amp;L&amp;9Zpracováno programem &amp;"Arial CE,tučné"BUILDpower S,  © RTS, a.s.&amp;R&amp;9Stránka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9966"/>
    <outlinePr summaryBelow="0"/>
    <pageSetUpPr fitToPage="1"/>
  </sheetPr>
  <dimension ref="A1:BH5000"/>
  <sheetViews>
    <sheetView tabSelected="1" topLeftCell="A447" workbookViewId="0">
      <selection activeCell="E484" sqref="E48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7109375" customWidth="1"/>
    <col min="5" max="5" width="10.710937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179" t="s">
        <v>47</v>
      </c>
      <c r="B1" s="179"/>
      <c r="C1" s="180"/>
      <c r="D1" s="179"/>
      <c r="E1" s="179"/>
      <c r="F1" s="179"/>
      <c r="G1" s="179"/>
    </row>
    <row r="2" spans="1:60" ht="13.5" thickTop="1">
      <c r="A2" s="86" t="s">
        <v>48</v>
      </c>
      <c r="B2" s="87" t="s">
        <v>20</v>
      </c>
      <c r="C2" s="181" t="s">
        <v>21</v>
      </c>
      <c r="D2" s="182"/>
      <c r="E2" s="182"/>
      <c r="F2" s="182"/>
      <c r="G2" s="183"/>
    </row>
    <row r="3" spans="1:60">
      <c r="A3" s="85" t="s">
        <v>49</v>
      </c>
      <c r="B3" s="84" t="s">
        <v>23</v>
      </c>
      <c r="C3" s="184" t="s">
        <v>24</v>
      </c>
      <c r="D3" s="185"/>
      <c r="E3" s="185"/>
      <c r="F3" s="185"/>
      <c r="G3" s="186"/>
    </row>
    <row r="4" spans="1:60" ht="13.5" thickBot="1">
      <c r="A4" s="88" t="s">
        <v>50</v>
      </c>
      <c r="B4" s="89" t="s">
        <v>23</v>
      </c>
      <c r="C4" s="187" t="s">
        <v>28</v>
      </c>
      <c r="D4" s="188"/>
      <c r="E4" s="188"/>
      <c r="F4" s="188"/>
      <c r="G4" s="189"/>
    </row>
    <row r="5" spans="1:60" ht="14.25" thickTop="1" thickBot="1">
      <c r="C5" s="80"/>
      <c r="D5" s="17"/>
    </row>
    <row r="6" spans="1:60" ht="39.75" thickTop="1" thickBot="1">
      <c r="A6" s="90" t="s">
        <v>51</v>
      </c>
      <c r="B6" s="91" t="s">
        <v>52</v>
      </c>
      <c r="C6" s="92" t="s">
        <v>53</v>
      </c>
      <c r="D6" s="114" t="s">
        <v>54</v>
      </c>
      <c r="E6" s="115" t="s">
        <v>55</v>
      </c>
      <c r="F6" s="116" t="s">
        <v>56</v>
      </c>
      <c r="G6" s="90" t="s">
        <v>57</v>
      </c>
      <c r="H6" s="117" t="s">
        <v>58</v>
      </c>
      <c r="I6" s="117" t="s">
        <v>59</v>
      </c>
      <c r="J6" s="117" t="s">
        <v>60</v>
      </c>
      <c r="K6" s="93" t="s">
        <v>61</v>
      </c>
    </row>
    <row r="7" spans="1:60">
      <c r="A7" s="118" t="s">
        <v>62</v>
      </c>
      <c r="B7" s="119" t="s">
        <v>31</v>
      </c>
      <c r="C7" s="120" t="s">
        <v>32</v>
      </c>
      <c r="D7" s="121"/>
      <c r="E7" s="122"/>
      <c r="F7" s="177">
        <f>SUM(G8:G119)</f>
        <v>0</v>
      </c>
      <c r="G7" s="178"/>
      <c r="H7" s="123"/>
      <c r="I7" s="123">
        <f>SUM(I8:I119)</f>
        <v>753.14899460000004</v>
      </c>
      <c r="J7" s="124"/>
      <c r="K7" s="125">
        <f>SUM(K8:K119)</f>
        <v>999.61919999999998</v>
      </c>
    </row>
    <row r="8" spans="1:60" ht="22.5" outlineLevel="1">
      <c r="A8" s="110">
        <v>1</v>
      </c>
      <c r="B8" s="94" t="s">
        <v>63</v>
      </c>
      <c r="C8" s="133" t="s">
        <v>64</v>
      </c>
      <c r="D8" s="96" t="s">
        <v>65</v>
      </c>
      <c r="E8" s="103">
        <v>681.4</v>
      </c>
      <c r="F8" s="83"/>
      <c r="G8" s="83">
        <f>E8*F8</f>
        <v>0</v>
      </c>
      <c r="H8" s="83">
        <v>0</v>
      </c>
      <c r="I8" s="83">
        <f>E8*H8</f>
        <v>0</v>
      </c>
      <c r="J8" s="82">
        <v>0.56000000000000005</v>
      </c>
      <c r="K8" s="112">
        <f>E8*J8</f>
        <v>381.584</v>
      </c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</row>
    <row r="9" spans="1:60" outlineLevel="1">
      <c r="A9" s="110"/>
      <c r="B9" s="94"/>
      <c r="C9" s="134" t="s">
        <v>66</v>
      </c>
      <c r="D9" s="97"/>
      <c r="E9" s="104">
        <v>0</v>
      </c>
      <c r="F9" s="83"/>
      <c r="G9" s="83"/>
      <c r="H9" s="83"/>
      <c r="I9" s="83"/>
      <c r="J9" s="82"/>
      <c r="K9" s="112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</row>
    <row r="10" spans="1:60" outlineLevel="1">
      <c r="A10" s="110"/>
      <c r="B10" s="94"/>
      <c r="C10" s="134" t="s">
        <v>67</v>
      </c>
      <c r="D10" s="97"/>
      <c r="E10" s="104">
        <v>0</v>
      </c>
      <c r="F10" s="83"/>
      <c r="G10" s="83"/>
      <c r="H10" s="83"/>
      <c r="I10" s="83"/>
      <c r="J10" s="82"/>
      <c r="K10" s="112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</row>
    <row r="11" spans="1:60" outlineLevel="1">
      <c r="A11" s="110"/>
      <c r="B11" s="94"/>
      <c r="C11" s="134" t="s">
        <v>233</v>
      </c>
      <c r="D11" s="97"/>
      <c r="E11" s="104">
        <v>662.4</v>
      </c>
      <c r="F11" s="83"/>
      <c r="G11" s="83"/>
      <c r="H11" s="83"/>
      <c r="I11" s="83"/>
      <c r="J11" s="82"/>
      <c r="K11" s="112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</row>
    <row r="12" spans="1:60" outlineLevel="1">
      <c r="A12" s="110"/>
      <c r="B12" s="94"/>
      <c r="C12" s="134" t="s">
        <v>234</v>
      </c>
      <c r="D12" s="97"/>
      <c r="E12" s="104">
        <v>19</v>
      </c>
      <c r="F12" s="83"/>
      <c r="G12" s="83"/>
      <c r="H12" s="83"/>
      <c r="I12" s="83"/>
      <c r="J12" s="82"/>
      <c r="K12" s="112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</row>
    <row r="13" spans="1:60" outlineLevel="1">
      <c r="A13" s="110">
        <v>2</v>
      </c>
      <c r="B13" s="94" t="s">
        <v>235</v>
      </c>
      <c r="C13" s="133" t="s">
        <v>236</v>
      </c>
      <c r="D13" s="96" t="s">
        <v>65</v>
      </c>
      <c r="E13" s="103">
        <v>1766.4</v>
      </c>
      <c r="F13" s="83"/>
      <c r="G13" s="83">
        <f>E13*F13</f>
        <v>0</v>
      </c>
      <c r="H13" s="83">
        <v>0</v>
      </c>
      <c r="I13" s="83">
        <f>E13*H13</f>
        <v>0</v>
      </c>
      <c r="J13" s="82">
        <v>0.10299999999999999</v>
      </c>
      <c r="K13" s="112">
        <f>E13*J13</f>
        <v>181.9392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</row>
    <row r="14" spans="1:60" outlineLevel="1">
      <c r="A14" s="110"/>
      <c r="B14" s="94"/>
      <c r="C14" s="134" t="s">
        <v>66</v>
      </c>
      <c r="D14" s="97"/>
      <c r="E14" s="104">
        <v>0</v>
      </c>
      <c r="F14" s="83"/>
      <c r="G14" s="83"/>
      <c r="H14" s="83"/>
      <c r="I14" s="83"/>
      <c r="J14" s="82"/>
      <c r="K14" s="112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</row>
    <row r="15" spans="1:60" outlineLevel="1">
      <c r="A15" s="110"/>
      <c r="B15" s="94"/>
      <c r="C15" s="134" t="s">
        <v>67</v>
      </c>
      <c r="D15" s="97"/>
      <c r="E15" s="104">
        <v>0</v>
      </c>
      <c r="F15" s="83"/>
      <c r="G15" s="83"/>
      <c r="H15" s="83"/>
      <c r="I15" s="83"/>
      <c r="J15" s="82"/>
      <c r="K15" s="112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</row>
    <row r="16" spans="1:60" outlineLevel="1">
      <c r="A16" s="110"/>
      <c r="B16" s="94"/>
      <c r="C16" s="135" t="s">
        <v>78</v>
      </c>
      <c r="D16" s="98"/>
      <c r="E16" s="105"/>
      <c r="F16" s="83"/>
      <c r="G16" s="83"/>
      <c r="H16" s="83"/>
      <c r="I16" s="83"/>
      <c r="J16" s="82"/>
      <c r="K16" s="112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</row>
    <row r="17" spans="1:60" outlineLevel="1">
      <c r="A17" s="110"/>
      <c r="B17" s="94"/>
      <c r="C17" s="136" t="s">
        <v>237</v>
      </c>
      <c r="D17" s="98"/>
      <c r="E17" s="105">
        <v>441.6</v>
      </c>
      <c r="F17" s="83"/>
      <c r="G17" s="83"/>
      <c r="H17" s="83"/>
      <c r="I17" s="83"/>
      <c r="J17" s="82"/>
      <c r="K17" s="112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</row>
    <row r="18" spans="1:60" outlineLevel="1">
      <c r="A18" s="110"/>
      <c r="B18" s="94"/>
      <c r="C18" s="135" t="s">
        <v>83</v>
      </c>
      <c r="D18" s="98"/>
      <c r="E18" s="105"/>
      <c r="F18" s="83"/>
      <c r="G18" s="83"/>
      <c r="H18" s="83"/>
      <c r="I18" s="83"/>
      <c r="J18" s="82"/>
      <c r="K18" s="112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</row>
    <row r="19" spans="1:60" outlineLevel="1">
      <c r="A19" s="110"/>
      <c r="B19" s="94"/>
      <c r="C19" s="134" t="s">
        <v>238</v>
      </c>
      <c r="D19" s="97"/>
      <c r="E19" s="104">
        <v>1766.4</v>
      </c>
      <c r="F19" s="83"/>
      <c r="G19" s="83"/>
      <c r="H19" s="83"/>
      <c r="I19" s="83"/>
      <c r="J19" s="82"/>
      <c r="K19" s="112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</row>
    <row r="20" spans="1:60" outlineLevel="1">
      <c r="A20" s="110">
        <v>3</v>
      </c>
      <c r="B20" s="94" t="s">
        <v>70</v>
      </c>
      <c r="C20" s="133" t="s">
        <v>71</v>
      </c>
      <c r="D20" s="96" t="s">
        <v>65</v>
      </c>
      <c r="E20" s="103">
        <v>3407</v>
      </c>
      <c r="F20" s="83"/>
      <c r="G20" s="83">
        <f>E20*F20</f>
        <v>0</v>
      </c>
      <c r="H20" s="83">
        <v>0</v>
      </c>
      <c r="I20" s="83">
        <f>E20*H20</f>
        <v>0</v>
      </c>
      <c r="J20" s="82">
        <v>0.128</v>
      </c>
      <c r="K20" s="112">
        <f>E20*J20</f>
        <v>436.096</v>
      </c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</row>
    <row r="21" spans="1:60" outlineLevel="1">
      <c r="A21" s="110"/>
      <c r="B21" s="94"/>
      <c r="C21" s="134" t="s">
        <v>66</v>
      </c>
      <c r="D21" s="97"/>
      <c r="E21" s="104">
        <v>0</v>
      </c>
      <c r="F21" s="83"/>
      <c r="G21" s="83"/>
      <c r="H21" s="83"/>
      <c r="I21" s="83"/>
      <c r="J21" s="82"/>
      <c r="K21" s="112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</row>
    <row r="22" spans="1:60" outlineLevel="1">
      <c r="A22" s="110"/>
      <c r="B22" s="94"/>
      <c r="C22" s="134" t="s">
        <v>67</v>
      </c>
      <c r="D22" s="97"/>
      <c r="E22" s="104">
        <v>0</v>
      </c>
      <c r="F22" s="83"/>
      <c r="G22" s="83"/>
      <c r="H22" s="83"/>
      <c r="I22" s="83"/>
      <c r="J22" s="82"/>
      <c r="K22" s="112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</row>
    <row r="23" spans="1:60" outlineLevel="1">
      <c r="A23" s="110"/>
      <c r="B23" s="94"/>
      <c r="C23" s="135" t="s">
        <v>78</v>
      </c>
      <c r="D23" s="98"/>
      <c r="E23" s="105"/>
      <c r="F23" s="83"/>
      <c r="G23" s="83"/>
      <c r="H23" s="83"/>
      <c r="I23" s="83"/>
      <c r="J23" s="82"/>
      <c r="K23" s="112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</row>
    <row r="24" spans="1:60" outlineLevel="1">
      <c r="A24" s="110"/>
      <c r="B24" s="94"/>
      <c r="C24" s="136" t="s">
        <v>239</v>
      </c>
      <c r="D24" s="98"/>
      <c r="E24" s="105">
        <v>662.4</v>
      </c>
      <c r="F24" s="83"/>
      <c r="G24" s="83"/>
      <c r="H24" s="83"/>
      <c r="I24" s="83"/>
      <c r="J24" s="82"/>
      <c r="K24" s="112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</row>
    <row r="25" spans="1:60" outlineLevel="1">
      <c r="A25" s="110"/>
      <c r="B25" s="94"/>
      <c r="C25" s="136" t="s">
        <v>240</v>
      </c>
      <c r="D25" s="98"/>
      <c r="E25" s="105">
        <v>19</v>
      </c>
      <c r="F25" s="83"/>
      <c r="G25" s="83"/>
      <c r="H25" s="83"/>
      <c r="I25" s="83"/>
      <c r="J25" s="82"/>
      <c r="K25" s="112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</row>
    <row r="26" spans="1:60" outlineLevel="1">
      <c r="A26" s="110"/>
      <c r="B26" s="94"/>
      <c r="C26" s="137" t="s">
        <v>82</v>
      </c>
      <c r="D26" s="99"/>
      <c r="E26" s="106">
        <v>681.4</v>
      </c>
      <c r="F26" s="83"/>
      <c r="G26" s="83"/>
      <c r="H26" s="83"/>
      <c r="I26" s="83"/>
      <c r="J26" s="82"/>
      <c r="K26" s="112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</row>
    <row r="27" spans="1:60" outlineLevel="1">
      <c r="A27" s="110"/>
      <c r="B27" s="94"/>
      <c r="C27" s="135" t="s">
        <v>83</v>
      </c>
      <c r="D27" s="98"/>
      <c r="E27" s="105"/>
      <c r="F27" s="83"/>
      <c r="G27" s="83"/>
      <c r="H27" s="83"/>
      <c r="I27" s="83"/>
      <c r="J27" s="82"/>
      <c r="K27" s="112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</row>
    <row r="28" spans="1:60" outlineLevel="1">
      <c r="A28" s="110"/>
      <c r="B28" s="94"/>
      <c r="C28" s="134" t="s">
        <v>241</v>
      </c>
      <c r="D28" s="97"/>
      <c r="E28" s="104">
        <v>3407</v>
      </c>
      <c r="F28" s="83"/>
      <c r="G28" s="83"/>
      <c r="H28" s="83"/>
      <c r="I28" s="83"/>
      <c r="J28" s="82"/>
      <c r="K28" s="112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</row>
    <row r="29" spans="1:60" outlineLevel="1">
      <c r="A29" s="110">
        <v>4</v>
      </c>
      <c r="B29" s="94" t="s">
        <v>242</v>
      </c>
      <c r="C29" s="133" t="s">
        <v>243</v>
      </c>
      <c r="D29" s="96" t="s">
        <v>97</v>
      </c>
      <c r="E29" s="103">
        <v>4</v>
      </c>
      <c r="F29" s="83"/>
      <c r="G29" s="83">
        <f>E29*F29</f>
        <v>0</v>
      </c>
      <c r="H29" s="83">
        <v>8.6899999999999998E-3</v>
      </c>
      <c r="I29" s="83">
        <f>E29*H29</f>
        <v>3.4759999999999999E-2</v>
      </c>
      <c r="J29" s="82">
        <v>0</v>
      </c>
      <c r="K29" s="112">
        <f>E29*J29</f>
        <v>0</v>
      </c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</row>
    <row r="30" spans="1:60" outlineLevel="1">
      <c r="A30" s="110"/>
      <c r="B30" s="94"/>
      <c r="C30" s="134" t="s">
        <v>66</v>
      </c>
      <c r="D30" s="97"/>
      <c r="E30" s="104">
        <v>0</v>
      </c>
      <c r="F30" s="83"/>
      <c r="G30" s="83"/>
      <c r="H30" s="83"/>
      <c r="I30" s="83"/>
      <c r="J30" s="82"/>
      <c r="K30" s="112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</row>
    <row r="31" spans="1:60" ht="22.5" outlineLevel="1">
      <c r="A31" s="110"/>
      <c r="B31" s="94"/>
      <c r="C31" s="134" t="s">
        <v>244</v>
      </c>
      <c r="D31" s="97"/>
      <c r="E31" s="104">
        <v>0</v>
      </c>
      <c r="F31" s="83"/>
      <c r="G31" s="83"/>
      <c r="H31" s="83"/>
      <c r="I31" s="83"/>
      <c r="J31" s="82"/>
      <c r="K31" s="112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</row>
    <row r="32" spans="1:60" outlineLevel="1">
      <c r="A32" s="110"/>
      <c r="B32" s="94"/>
      <c r="C32" s="134" t="s">
        <v>245</v>
      </c>
      <c r="D32" s="97"/>
      <c r="E32" s="104">
        <v>3</v>
      </c>
      <c r="F32" s="83"/>
      <c r="G32" s="83"/>
      <c r="H32" s="83"/>
      <c r="I32" s="83"/>
      <c r="J32" s="82"/>
      <c r="K32" s="112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</row>
    <row r="33" spans="1:60" outlineLevel="1">
      <c r="A33" s="110"/>
      <c r="B33" s="94"/>
      <c r="C33" s="134" t="s">
        <v>246</v>
      </c>
      <c r="D33" s="97"/>
      <c r="E33" s="104">
        <v>1</v>
      </c>
      <c r="F33" s="83"/>
      <c r="G33" s="83"/>
      <c r="H33" s="83"/>
      <c r="I33" s="83"/>
      <c r="J33" s="82"/>
      <c r="K33" s="112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</row>
    <row r="34" spans="1:60" ht="22.5" outlineLevel="1">
      <c r="A34" s="110">
        <v>5</v>
      </c>
      <c r="B34" s="94" t="s">
        <v>247</v>
      </c>
      <c r="C34" s="133" t="s">
        <v>248</v>
      </c>
      <c r="D34" s="96" t="s">
        <v>97</v>
      </c>
      <c r="E34" s="103">
        <v>9</v>
      </c>
      <c r="F34" s="83"/>
      <c r="G34" s="83">
        <f>E34*F34</f>
        <v>0</v>
      </c>
      <c r="H34" s="83">
        <v>1.2710000000000001E-2</v>
      </c>
      <c r="I34" s="83">
        <f>E34*H34</f>
        <v>0.11439000000000001</v>
      </c>
      <c r="J34" s="82">
        <v>0</v>
      </c>
      <c r="K34" s="112">
        <f>E34*J34</f>
        <v>0</v>
      </c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</row>
    <row r="35" spans="1:60" outlineLevel="1">
      <c r="A35" s="110"/>
      <c r="B35" s="94"/>
      <c r="C35" s="134" t="s">
        <v>66</v>
      </c>
      <c r="D35" s="97"/>
      <c r="E35" s="104">
        <v>0</v>
      </c>
      <c r="F35" s="83"/>
      <c r="G35" s="83"/>
      <c r="H35" s="83"/>
      <c r="I35" s="83"/>
      <c r="J35" s="82"/>
      <c r="K35" s="112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</row>
    <row r="36" spans="1:60" ht="22.5" outlineLevel="1">
      <c r="A36" s="110"/>
      <c r="B36" s="94"/>
      <c r="C36" s="134" t="s">
        <v>244</v>
      </c>
      <c r="D36" s="97"/>
      <c r="E36" s="104">
        <v>0</v>
      </c>
      <c r="F36" s="83"/>
      <c r="G36" s="83"/>
      <c r="H36" s="83"/>
      <c r="I36" s="83"/>
      <c r="J36" s="82"/>
      <c r="K36" s="112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</row>
    <row r="37" spans="1:60" outlineLevel="1">
      <c r="A37" s="110"/>
      <c r="B37" s="94"/>
      <c r="C37" s="134" t="s">
        <v>249</v>
      </c>
      <c r="D37" s="97"/>
      <c r="E37" s="104">
        <v>9</v>
      </c>
      <c r="F37" s="83"/>
      <c r="G37" s="83"/>
      <c r="H37" s="83"/>
      <c r="I37" s="83"/>
      <c r="J37" s="82"/>
      <c r="K37" s="112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</row>
    <row r="38" spans="1:60" outlineLevel="1">
      <c r="A38" s="110">
        <v>6</v>
      </c>
      <c r="B38" s="94" t="s">
        <v>250</v>
      </c>
      <c r="C38" s="133" t="s">
        <v>251</v>
      </c>
      <c r="D38" s="96" t="s">
        <v>97</v>
      </c>
      <c r="E38" s="103">
        <v>12</v>
      </c>
      <c r="F38" s="83"/>
      <c r="G38" s="83">
        <f>E38*F38</f>
        <v>0</v>
      </c>
      <c r="H38" s="83">
        <v>6.9629999999999997E-2</v>
      </c>
      <c r="I38" s="83">
        <f>E38*H38</f>
        <v>0.83555999999999997</v>
      </c>
      <c r="J38" s="82">
        <v>0</v>
      </c>
      <c r="K38" s="112">
        <f>E38*J38</f>
        <v>0</v>
      </c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</row>
    <row r="39" spans="1:60" outlineLevel="1">
      <c r="A39" s="110"/>
      <c r="B39" s="94"/>
      <c r="C39" s="134" t="s">
        <v>66</v>
      </c>
      <c r="D39" s="97"/>
      <c r="E39" s="104">
        <v>0</v>
      </c>
      <c r="F39" s="83"/>
      <c r="G39" s="83"/>
      <c r="H39" s="83"/>
      <c r="I39" s="83"/>
      <c r="J39" s="82"/>
      <c r="K39" s="112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</row>
    <row r="40" spans="1:60" ht="22.5" outlineLevel="1">
      <c r="A40" s="110"/>
      <c r="B40" s="94"/>
      <c r="C40" s="134" t="s">
        <v>244</v>
      </c>
      <c r="D40" s="97"/>
      <c r="E40" s="104">
        <v>0</v>
      </c>
      <c r="F40" s="83"/>
      <c r="G40" s="83"/>
      <c r="H40" s="83"/>
      <c r="I40" s="83"/>
      <c r="J40" s="82"/>
      <c r="K40" s="112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</row>
    <row r="41" spans="1:60" outlineLevel="1">
      <c r="A41" s="110"/>
      <c r="B41" s="94"/>
      <c r="C41" s="134" t="s">
        <v>252</v>
      </c>
      <c r="D41" s="97"/>
      <c r="E41" s="104">
        <v>12</v>
      </c>
      <c r="F41" s="83"/>
      <c r="G41" s="83"/>
      <c r="H41" s="83"/>
      <c r="I41" s="83"/>
      <c r="J41" s="82"/>
      <c r="K41" s="112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</row>
    <row r="42" spans="1:60" outlineLevel="1">
      <c r="A42" s="110">
        <v>7</v>
      </c>
      <c r="B42" s="94" t="s">
        <v>253</v>
      </c>
      <c r="C42" s="133" t="s">
        <v>254</v>
      </c>
      <c r="D42" s="96" t="s">
        <v>75</v>
      </c>
      <c r="E42" s="103">
        <v>314.45</v>
      </c>
      <c r="F42" s="83"/>
      <c r="G42" s="83">
        <f>E42*F42</f>
        <v>0</v>
      </c>
      <c r="H42" s="83">
        <v>0</v>
      </c>
      <c r="I42" s="83">
        <f>E42*H42</f>
        <v>0</v>
      </c>
      <c r="J42" s="82">
        <v>0</v>
      </c>
      <c r="K42" s="112">
        <f>E42*J42</f>
        <v>0</v>
      </c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</row>
    <row r="43" spans="1:60" outlineLevel="1">
      <c r="A43" s="110"/>
      <c r="B43" s="94"/>
      <c r="C43" s="134" t="s">
        <v>255</v>
      </c>
      <c r="D43" s="97"/>
      <c r="E43" s="104">
        <v>72</v>
      </c>
      <c r="F43" s="83"/>
      <c r="G43" s="83"/>
      <c r="H43" s="83"/>
      <c r="I43" s="83"/>
      <c r="J43" s="82"/>
      <c r="K43" s="112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</row>
    <row r="44" spans="1:60" outlineLevel="1">
      <c r="A44" s="110"/>
      <c r="B44" s="94"/>
      <c r="C44" s="134" t="s">
        <v>256</v>
      </c>
      <c r="D44" s="97"/>
      <c r="E44" s="104">
        <v>2</v>
      </c>
      <c r="F44" s="83"/>
      <c r="G44" s="83"/>
      <c r="H44" s="83"/>
      <c r="I44" s="83"/>
      <c r="J44" s="82"/>
      <c r="K44" s="112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</row>
    <row r="45" spans="1:60" outlineLevel="1">
      <c r="A45" s="110"/>
      <c r="B45" s="94"/>
      <c r="C45" s="134" t="s">
        <v>257</v>
      </c>
      <c r="D45" s="97"/>
      <c r="E45" s="104">
        <v>240.45</v>
      </c>
      <c r="F45" s="83"/>
      <c r="G45" s="83"/>
      <c r="H45" s="83"/>
      <c r="I45" s="83"/>
      <c r="J45" s="82"/>
      <c r="K45" s="112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</row>
    <row r="46" spans="1:60" outlineLevel="1">
      <c r="A46" s="110">
        <v>8</v>
      </c>
      <c r="B46" s="94" t="s">
        <v>73</v>
      </c>
      <c r="C46" s="133" t="s">
        <v>74</v>
      </c>
      <c r="D46" s="96" t="s">
        <v>75</v>
      </c>
      <c r="E46" s="103">
        <v>802.8895</v>
      </c>
      <c r="F46" s="83"/>
      <c r="G46" s="83">
        <f>E46*F46</f>
        <v>0</v>
      </c>
      <c r="H46" s="83">
        <v>0</v>
      </c>
      <c r="I46" s="83">
        <f>E46*H46</f>
        <v>0</v>
      </c>
      <c r="J46" s="82">
        <v>0</v>
      </c>
      <c r="K46" s="112">
        <f>E46*J46</f>
        <v>0</v>
      </c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</row>
    <row r="47" spans="1:60" outlineLevel="1">
      <c r="A47" s="110"/>
      <c r="B47" s="94"/>
      <c r="C47" s="134" t="s">
        <v>66</v>
      </c>
      <c r="D47" s="97"/>
      <c r="E47" s="104">
        <v>0</v>
      </c>
      <c r="F47" s="83"/>
      <c r="G47" s="83"/>
      <c r="H47" s="83"/>
      <c r="I47" s="83"/>
      <c r="J47" s="82"/>
      <c r="K47" s="112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</row>
    <row r="48" spans="1:60" ht="22.5" outlineLevel="1">
      <c r="A48" s="110"/>
      <c r="B48" s="94"/>
      <c r="C48" s="134" t="s">
        <v>76</v>
      </c>
      <c r="D48" s="97"/>
      <c r="E48" s="104">
        <v>0</v>
      </c>
      <c r="F48" s="83"/>
      <c r="G48" s="83"/>
      <c r="H48" s="83"/>
      <c r="I48" s="83"/>
      <c r="J48" s="82"/>
      <c r="K48" s="112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</row>
    <row r="49" spans="1:60" outlineLevel="1">
      <c r="A49" s="110"/>
      <c r="B49" s="94"/>
      <c r="C49" s="134" t="s">
        <v>258</v>
      </c>
      <c r="D49" s="97"/>
      <c r="E49" s="104">
        <v>0</v>
      </c>
      <c r="F49" s="83"/>
      <c r="G49" s="83"/>
      <c r="H49" s="83"/>
      <c r="I49" s="83"/>
      <c r="J49" s="82"/>
      <c r="K49" s="112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</row>
    <row r="50" spans="1:60" outlineLevel="1">
      <c r="A50" s="110"/>
      <c r="B50" s="94"/>
      <c r="C50" s="135" t="s">
        <v>78</v>
      </c>
      <c r="D50" s="98"/>
      <c r="E50" s="105"/>
      <c r="F50" s="83"/>
      <c r="G50" s="83"/>
      <c r="H50" s="83"/>
      <c r="I50" s="83"/>
      <c r="J50" s="82"/>
      <c r="K50" s="112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</row>
    <row r="51" spans="1:60" outlineLevel="1">
      <c r="A51" s="110"/>
      <c r="B51" s="94"/>
      <c r="C51" s="136" t="s">
        <v>259</v>
      </c>
      <c r="D51" s="98"/>
      <c r="E51" s="105">
        <v>895.21500000000003</v>
      </c>
      <c r="F51" s="83"/>
      <c r="G51" s="83"/>
      <c r="H51" s="83"/>
      <c r="I51" s="83"/>
      <c r="J51" s="82"/>
      <c r="K51" s="112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</row>
    <row r="52" spans="1:60" outlineLevel="1">
      <c r="A52" s="110"/>
      <c r="B52" s="94"/>
      <c r="C52" s="136" t="s">
        <v>260</v>
      </c>
      <c r="D52" s="98"/>
      <c r="E52" s="105">
        <v>214.2</v>
      </c>
      <c r="F52" s="83"/>
      <c r="G52" s="83"/>
      <c r="H52" s="83"/>
      <c r="I52" s="83"/>
      <c r="J52" s="82"/>
      <c r="K52" s="112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</row>
    <row r="53" spans="1:60" outlineLevel="1">
      <c r="A53" s="110"/>
      <c r="B53" s="94"/>
      <c r="C53" s="136" t="s">
        <v>261</v>
      </c>
      <c r="D53" s="98"/>
      <c r="E53" s="105">
        <v>10.85</v>
      </c>
      <c r="F53" s="83"/>
      <c r="G53" s="83"/>
      <c r="H53" s="83"/>
      <c r="I53" s="83"/>
      <c r="J53" s="82"/>
      <c r="K53" s="112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</row>
    <row r="54" spans="1:60" outlineLevel="1">
      <c r="A54" s="110"/>
      <c r="B54" s="94"/>
      <c r="C54" s="136" t="s">
        <v>262</v>
      </c>
      <c r="D54" s="98"/>
      <c r="E54" s="105">
        <v>11</v>
      </c>
      <c r="F54" s="83"/>
      <c r="G54" s="83"/>
      <c r="H54" s="83"/>
      <c r="I54" s="83"/>
      <c r="J54" s="82"/>
      <c r="K54" s="112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</row>
    <row r="55" spans="1:60" outlineLevel="1">
      <c r="A55" s="110"/>
      <c r="B55" s="94"/>
      <c r="C55" s="136" t="s">
        <v>263</v>
      </c>
      <c r="D55" s="98"/>
      <c r="E55" s="105">
        <v>15.72</v>
      </c>
      <c r="F55" s="83"/>
      <c r="G55" s="83"/>
      <c r="H55" s="83"/>
      <c r="I55" s="83"/>
      <c r="J55" s="82"/>
      <c r="K55" s="112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</row>
    <row r="56" spans="1:60" outlineLevel="1">
      <c r="A56" s="110"/>
      <c r="B56" s="94"/>
      <c r="C56" s="137" t="s">
        <v>82</v>
      </c>
      <c r="D56" s="99"/>
      <c r="E56" s="106">
        <v>1146.9849999999999</v>
      </c>
      <c r="F56" s="83"/>
      <c r="G56" s="83"/>
      <c r="H56" s="83"/>
      <c r="I56" s="83"/>
      <c r="J56" s="82"/>
      <c r="K56" s="112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</row>
    <row r="57" spans="1:60" outlineLevel="1">
      <c r="A57" s="110"/>
      <c r="B57" s="94"/>
      <c r="C57" s="135" t="s">
        <v>83</v>
      </c>
      <c r="D57" s="98"/>
      <c r="E57" s="105"/>
      <c r="F57" s="83"/>
      <c r="G57" s="83"/>
      <c r="H57" s="83"/>
      <c r="I57" s="83"/>
      <c r="J57" s="82"/>
      <c r="K57" s="112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</row>
    <row r="58" spans="1:60" outlineLevel="1">
      <c r="A58" s="110"/>
      <c r="B58" s="94"/>
      <c r="C58" s="134" t="s">
        <v>264</v>
      </c>
      <c r="D58" s="97"/>
      <c r="E58" s="104">
        <v>802.8895</v>
      </c>
      <c r="F58" s="83"/>
      <c r="G58" s="83"/>
      <c r="H58" s="83"/>
      <c r="I58" s="83"/>
      <c r="J58" s="82"/>
      <c r="K58" s="112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</row>
    <row r="59" spans="1:60" outlineLevel="1">
      <c r="A59" s="110">
        <v>9</v>
      </c>
      <c r="B59" s="94" t="s">
        <v>85</v>
      </c>
      <c r="C59" s="133" t="s">
        <v>86</v>
      </c>
      <c r="D59" s="96" t="s">
        <v>75</v>
      </c>
      <c r="E59" s="103">
        <v>802.8895</v>
      </c>
      <c r="F59" s="83"/>
      <c r="G59" s="83">
        <f>E59*F59</f>
        <v>0</v>
      </c>
      <c r="H59" s="83">
        <v>0</v>
      </c>
      <c r="I59" s="83">
        <f>E59*H59</f>
        <v>0</v>
      </c>
      <c r="J59" s="82">
        <v>0</v>
      </c>
      <c r="K59" s="112">
        <f>E59*J59</f>
        <v>0</v>
      </c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</row>
    <row r="60" spans="1:60" outlineLevel="1">
      <c r="A60" s="110"/>
      <c r="B60" s="94"/>
      <c r="C60" s="134" t="s">
        <v>87</v>
      </c>
      <c r="D60" s="97"/>
      <c r="E60" s="104">
        <v>0</v>
      </c>
      <c r="F60" s="83"/>
      <c r="G60" s="83"/>
      <c r="H60" s="83"/>
      <c r="I60" s="83"/>
      <c r="J60" s="82"/>
      <c r="K60" s="112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</row>
    <row r="61" spans="1:60" outlineLevel="1">
      <c r="A61" s="110"/>
      <c r="B61" s="94"/>
      <c r="C61" s="134" t="s">
        <v>265</v>
      </c>
      <c r="D61" s="97"/>
      <c r="E61" s="104">
        <v>802.8895</v>
      </c>
      <c r="F61" s="83"/>
      <c r="G61" s="83"/>
      <c r="H61" s="83"/>
      <c r="I61" s="83"/>
      <c r="J61" s="82"/>
      <c r="K61" s="112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</row>
    <row r="62" spans="1:60" outlineLevel="1">
      <c r="A62" s="110">
        <v>10</v>
      </c>
      <c r="B62" s="94" t="s">
        <v>89</v>
      </c>
      <c r="C62" s="133" t="s">
        <v>90</v>
      </c>
      <c r="D62" s="96" t="s">
        <v>75</v>
      </c>
      <c r="E62" s="103">
        <v>344.09550000000002</v>
      </c>
      <c r="F62" s="83"/>
      <c r="G62" s="83">
        <f>E62*F62</f>
        <v>0</v>
      </c>
      <c r="H62" s="83">
        <v>0</v>
      </c>
      <c r="I62" s="83">
        <f>E62*H62</f>
        <v>0</v>
      </c>
      <c r="J62" s="82">
        <v>0</v>
      </c>
      <c r="K62" s="112">
        <f>E62*J62</f>
        <v>0</v>
      </c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</row>
    <row r="63" spans="1:60" outlineLevel="1">
      <c r="A63" s="110"/>
      <c r="B63" s="94"/>
      <c r="C63" s="134" t="s">
        <v>66</v>
      </c>
      <c r="D63" s="97"/>
      <c r="E63" s="104">
        <v>0</v>
      </c>
      <c r="F63" s="83"/>
      <c r="G63" s="83"/>
      <c r="H63" s="83"/>
      <c r="I63" s="83"/>
      <c r="J63" s="82"/>
      <c r="K63" s="112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</row>
    <row r="64" spans="1:60" ht="22.5" outlineLevel="1">
      <c r="A64" s="110"/>
      <c r="B64" s="94"/>
      <c r="C64" s="134" t="s">
        <v>76</v>
      </c>
      <c r="D64" s="97"/>
      <c r="E64" s="104">
        <v>0</v>
      </c>
      <c r="F64" s="83"/>
      <c r="G64" s="83"/>
      <c r="H64" s="83"/>
      <c r="I64" s="83"/>
      <c r="J64" s="82"/>
      <c r="K64" s="112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</row>
    <row r="65" spans="1:60" outlineLevel="1">
      <c r="A65" s="110"/>
      <c r="B65" s="94"/>
      <c r="C65" s="134" t="s">
        <v>258</v>
      </c>
      <c r="D65" s="97"/>
      <c r="E65" s="104">
        <v>0</v>
      </c>
      <c r="F65" s="83"/>
      <c r="G65" s="83"/>
      <c r="H65" s="83"/>
      <c r="I65" s="83"/>
      <c r="J65" s="82"/>
      <c r="K65" s="112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</row>
    <row r="66" spans="1:60" outlineLevel="1">
      <c r="A66" s="110"/>
      <c r="B66" s="94"/>
      <c r="C66" s="134" t="s">
        <v>266</v>
      </c>
      <c r="D66" s="97"/>
      <c r="E66" s="104">
        <v>344.09550000000002</v>
      </c>
      <c r="F66" s="83"/>
      <c r="G66" s="83"/>
      <c r="H66" s="83"/>
      <c r="I66" s="83"/>
      <c r="J66" s="82"/>
      <c r="K66" s="112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</row>
    <row r="67" spans="1:60" outlineLevel="1">
      <c r="A67" s="110">
        <v>11</v>
      </c>
      <c r="B67" s="94" t="s">
        <v>92</v>
      </c>
      <c r="C67" s="133" t="s">
        <v>93</v>
      </c>
      <c r="D67" s="96" t="s">
        <v>75</v>
      </c>
      <c r="E67" s="103">
        <v>344.09550000000002</v>
      </c>
      <c r="F67" s="83"/>
      <c r="G67" s="83">
        <f>E67*F67</f>
        <v>0</v>
      </c>
      <c r="H67" s="83">
        <v>0</v>
      </c>
      <c r="I67" s="83">
        <f>E67*H67</f>
        <v>0</v>
      </c>
      <c r="J67" s="82">
        <v>0</v>
      </c>
      <c r="K67" s="112">
        <f>E67*J67</f>
        <v>0</v>
      </c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</row>
    <row r="68" spans="1:60" outlineLevel="1">
      <c r="A68" s="110"/>
      <c r="B68" s="94"/>
      <c r="C68" s="134" t="s">
        <v>87</v>
      </c>
      <c r="D68" s="97"/>
      <c r="E68" s="104">
        <v>0</v>
      </c>
      <c r="F68" s="83"/>
      <c r="G68" s="83"/>
      <c r="H68" s="83"/>
      <c r="I68" s="83"/>
      <c r="J68" s="82"/>
      <c r="K68" s="112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</row>
    <row r="69" spans="1:60" outlineLevel="1">
      <c r="A69" s="110"/>
      <c r="B69" s="94"/>
      <c r="C69" s="134" t="s">
        <v>267</v>
      </c>
      <c r="D69" s="97"/>
      <c r="E69" s="104">
        <v>344.09550000000002</v>
      </c>
      <c r="F69" s="83"/>
      <c r="G69" s="83"/>
      <c r="H69" s="83"/>
      <c r="I69" s="83"/>
      <c r="J69" s="82"/>
      <c r="K69" s="112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</row>
    <row r="70" spans="1:60" outlineLevel="1">
      <c r="A70" s="110">
        <v>12</v>
      </c>
      <c r="B70" s="94" t="s">
        <v>95</v>
      </c>
      <c r="C70" s="133" t="s">
        <v>96</v>
      </c>
      <c r="D70" s="96" t="s">
        <v>97</v>
      </c>
      <c r="E70" s="103">
        <v>11</v>
      </c>
      <c r="F70" s="83"/>
      <c r="G70" s="83">
        <f>E70*F70</f>
        <v>0</v>
      </c>
      <c r="H70" s="83">
        <v>3.48E-3</v>
      </c>
      <c r="I70" s="83">
        <f>E70*H70</f>
        <v>3.8280000000000002E-2</v>
      </c>
      <c r="J70" s="82">
        <v>0</v>
      </c>
      <c r="K70" s="112">
        <f>E70*J70</f>
        <v>0</v>
      </c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</row>
    <row r="71" spans="1:60" outlineLevel="1">
      <c r="A71" s="110"/>
      <c r="B71" s="94"/>
      <c r="C71" s="134" t="s">
        <v>66</v>
      </c>
      <c r="D71" s="97"/>
      <c r="E71" s="104">
        <v>0</v>
      </c>
      <c r="F71" s="83"/>
      <c r="G71" s="83"/>
      <c r="H71" s="83"/>
      <c r="I71" s="83"/>
      <c r="J71" s="82"/>
      <c r="K71" s="112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</row>
    <row r="72" spans="1:60" outlineLevel="1">
      <c r="A72" s="110"/>
      <c r="B72" s="94"/>
      <c r="C72" s="134" t="s">
        <v>98</v>
      </c>
      <c r="D72" s="97"/>
      <c r="E72" s="104">
        <v>0</v>
      </c>
      <c r="F72" s="83"/>
      <c r="G72" s="83"/>
      <c r="H72" s="83"/>
      <c r="I72" s="83"/>
      <c r="J72" s="82"/>
      <c r="K72" s="112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</row>
    <row r="73" spans="1:60" outlineLevel="1">
      <c r="A73" s="110"/>
      <c r="B73" s="94"/>
      <c r="C73" s="134" t="s">
        <v>258</v>
      </c>
      <c r="D73" s="97"/>
      <c r="E73" s="104">
        <v>0</v>
      </c>
      <c r="F73" s="83"/>
      <c r="G73" s="83"/>
      <c r="H73" s="83"/>
      <c r="I73" s="83"/>
      <c r="J73" s="82"/>
      <c r="K73" s="112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</row>
    <row r="74" spans="1:60" outlineLevel="1">
      <c r="A74" s="110"/>
      <c r="B74" s="94"/>
      <c r="C74" s="134" t="s">
        <v>268</v>
      </c>
      <c r="D74" s="97"/>
      <c r="E74" s="104">
        <v>11</v>
      </c>
      <c r="F74" s="83"/>
      <c r="G74" s="83"/>
      <c r="H74" s="83"/>
      <c r="I74" s="83"/>
      <c r="J74" s="82"/>
      <c r="K74" s="112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</row>
    <row r="75" spans="1:60" outlineLevel="1">
      <c r="A75" s="110">
        <v>13</v>
      </c>
      <c r="B75" s="94" t="s">
        <v>100</v>
      </c>
      <c r="C75" s="133" t="s">
        <v>101</v>
      </c>
      <c r="D75" s="96" t="s">
        <v>65</v>
      </c>
      <c r="E75" s="103">
        <v>487.34</v>
      </c>
      <c r="F75" s="83"/>
      <c r="G75" s="83">
        <f>E75*F75</f>
        <v>0</v>
      </c>
      <c r="H75" s="83">
        <v>9.8999999999999999E-4</v>
      </c>
      <c r="I75" s="83">
        <f>E75*H75</f>
        <v>0.48246659999999997</v>
      </c>
      <c r="J75" s="82">
        <v>0</v>
      </c>
      <c r="K75" s="112">
        <f>E75*J75</f>
        <v>0</v>
      </c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</row>
    <row r="76" spans="1:60" outlineLevel="1">
      <c r="A76" s="110"/>
      <c r="B76" s="94"/>
      <c r="C76" s="134" t="s">
        <v>66</v>
      </c>
      <c r="D76" s="97"/>
      <c r="E76" s="104">
        <v>0</v>
      </c>
      <c r="F76" s="83"/>
      <c r="G76" s="83"/>
      <c r="H76" s="83"/>
      <c r="I76" s="83"/>
      <c r="J76" s="82"/>
      <c r="K76" s="112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</row>
    <row r="77" spans="1:60" outlineLevel="1">
      <c r="A77" s="110"/>
      <c r="B77" s="94"/>
      <c r="C77" s="134" t="s">
        <v>102</v>
      </c>
      <c r="D77" s="97"/>
      <c r="E77" s="104">
        <v>0</v>
      </c>
      <c r="F77" s="83"/>
      <c r="G77" s="83"/>
      <c r="H77" s="83"/>
      <c r="I77" s="83"/>
      <c r="J77" s="82"/>
      <c r="K77" s="112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</row>
    <row r="78" spans="1:60" outlineLevel="1">
      <c r="A78" s="110"/>
      <c r="B78" s="94"/>
      <c r="C78" s="134" t="s">
        <v>269</v>
      </c>
      <c r="D78" s="97"/>
      <c r="E78" s="104">
        <v>440.3</v>
      </c>
      <c r="F78" s="83"/>
      <c r="G78" s="83"/>
      <c r="H78" s="83"/>
      <c r="I78" s="83"/>
      <c r="J78" s="82"/>
      <c r="K78" s="112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</row>
    <row r="79" spans="1:60" outlineLevel="1">
      <c r="A79" s="110"/>
      <c r="B79" s="94"/>
      <c r="C79" s="134" t="s">
        <v>270</v>
      </c>
      <c r="D79" s="97"/>
      <c r="E79" s="104">
        <v>47.04</v>
      </c>
      <c r="F79" s="83"/>
      <c r="G79" s="83"/>
      <c r="H79" s="83"/>
      <c r="I79" s="83"/>
      <c r="J79" s="82"/>
      <c r="K79" s="112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</row>
    <row r="80" spans="1:60" outlineLevel="1">
      <c r="A80" s="110">
        <v>14</v>
      </c>
      <c r="B80" s="94" t="s">
        <v>271</v>
      </c>
      <c r="C80" s="133" t="s">
        <v>272</v>
      </c>
      <c r="D80" s="96" t="s">
        <v>65</v>
      </c>
      <c r="E80" s="103">
        <v>1665.8</v>
      </c>
      <c r="F80" s="83"/>
      <c r="G80" s="83">
        <f>E80*F80</f>
        <v>0</v>
      </c>
      <c r="H80" s="83">
        <v>8.5999999999999998E-4</v>
      </c>
      <c r="I80" s="83">
        <f>E80*H80</f>
        <v>1.432588</v>
      </c>
      <c r="J80" s="82">
        <v>0</v>
      </c>
      <c r="K80" s="112">
        <f>E80*J80</f>
        <v>0</v>
      </c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</row>
    <row r="81" spans="1:60" outlineLevel="1">
      <c r="A81" s="110"/>
      <c r="B81" s="94"/>
      <c r="C81" s="134" t="s">
        <v>66</v>
      </c>
      <c r="D81" s="97"/>
      <c r="E81" s="104">
        <v>0</v>
      </c>
      <c r="F81" s="83"/>
      <c r="G81" s="83"/>
      <c r="H81" s="83"/>
      <c r="I81" s="83"/>
      <c r="J81" s="82"/>
      <c r="K81" s="112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</row>
    <row r="82" spans="1:60" outlineLevel="1">
      <c r="A82" s="110"/>
      <c r="B82" s="94"/>
      <c r="C82" s="134" t="s">
        <v>102</v>
      </c>
      <c r="D82" s="97"/>
      <c r="E82" s="104">
        <v>0</v>
      </c>
      <c r="F82" s="83"/>
      <c r="G82" s="83"/>
      <c r="H82" s="83"/>
      <c r="I82" s="83"/>
      <c r="J82" s="82"/>
      <c r="K82" s="112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</row>
    <row r="83" spans="1:60" outlineLevel="1">
      <c r="A83" s="110"/>
      <c r="B83" s="94"/>
      <c r="C83" s="134" t="s">
        <v>273</v>
      </c>
      <c r="D83" s="97"/>
      <c r="E83" s="104">
        <v>1613</v>
      </c>
      <c r="F83" s="83"/>
      <c r="G83" s="83"/>
      <c r="H83" s="83"/>
      <c r="I83" s="83"/>
      <c r="J83" s="82"/>
      <c r="K83" s="112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</row>
    <row r="84" spans="1:60" outlineLevel="1">
      <c r="A84" s="110"/>
      <c r="B84" s="94"/>
      <c r="C84" s="134" t="s">
        <v>274</v>
      </c>
      <c r="D84" s="97"/>
      <c r="E84" s="104">
        <v>52.8</v>
      </c>
      <c r="F84" s="83"/>
      <c r="G84" s="83"/>
      <c r="H84" s="83"/>
      <c r="I84" s="83"/>
      <c r="J84" s="82"/>
      <c r="K84" s="112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</row>
    <row r="85" spans="1:60" outlineLevel="1">
      <c r="A85" s="110">
        <v>15</v>
      </c>
      <c r="B85" s="94" t="s">
        <v>104</v>
      </c>
      <c r="C85" s="133" t="s">
        <v>105</v>
      </c>
      <c r="D85" s="96" t="s">
        <v>65</v>
      </c>
      <c r="E85" s="103">
        <v>487.34</v>
      </c>
      <c r="F85" s="83"/>
      <c r="G85" s="83">
        <f>E85*F85</f>
        <v>0</v>
      </c>
      <c r="H85" s="83">
        <v>0</v>
      </c>
      <c r="I85" s="83">
        <f>E85*H85</f>
        <v>0</v>
      </c>
      <c r="J85" s="82">
        <v>0</v>
      </c>
      <c r="K85" s="112">
        <f>E85*J85</f>
        <v>0</v>
      </c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</row>
    <row r="86" spans="1:60" outlineLevel="1">
      <c r="A86" s="110"/>
      <c r="B86" s="94"/>
      <c r="C86" s="134" t="s">
        <v>275</v>
      </c>
      <c r="D86" s="97"/>
      <c r="E86" s="104">
        <v>487.34</v>
      </c>
      <c r="F86" s="83"/>
      <c r="G86" s="83"/>
      <c r="H86" s="83"/>
      <c r="I86" s="83"/>
      <c r="J86" s="82"/>
      <c r="K86" s="112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</row>
    <row r="87" spans="1:60" outlineLevel="1">
      <c r="A87" s="110">
        <v>16</v>
      </c>
      <c r="B87" s="94" t="s">
        <v>276</v>
      </c>
      <c r="C87" s="133" t="s">
        <v>277</v>
      </c>
      <c r="D87" s="96" t="s">
        <v>65</v>
      </c>
      <c r="E87" s="103">
        <v>1665.8</v>
      </c>
      <c r="F87" s="83"/>
      <c r="G87" s="83">
        <f>E87*F87</f>
        <v>0</v>
      </c>
      <c r="H87" s="83">
        <v>0</v>
      </c>
      <c r="I87" s="83">
        <f>E87*H87</f>
        <v>0</v>
      </c>
      <c r="J87" s="82">
        <v>0</v>
      </c>
      <c r="K87" s="112">
        <f>E87*J87</f>
        <v>0</v>
      </c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</row>
    <row r="88" spans="1:60" outlineLevel="1">
      <c r="A88" s="110"/>
      <c r="B88" s="94"/>
      <c r="C88" s="134" t="s">
        <v>278</v>
      </c>
      <c r="D88" s="97"/>
      <c r="E88" s="104">
        <v>1665.8</v>
      </c>
      <c r="F88" s="83"/>
      <c r="G88" s="83"/>
      <c r="H88" s="83"/>
      <c r="I88" s="83"/>
      <c r="J88" s="82"/>
      <c r="K88" s="112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</row>
    <row r="89" spans="1:60" outlineLevel="1">
      <c r="A89" s="110">
        <v>17</v>
      </c>
      <c r="B89" s="94" t="s">
        <v>107</v>
      </c>
      <c r="C89" s="133" t="s">
        <v>108</v>
      </c>
      <c r="D89" s="96" t="s">
        <v>75</v>
      </c>
      <c r="E89" s="103">
        <v>573.49249999999995</v>
      </c>
      <c r="F89" s="83"/>
      <c r="G89" s="83">
        <f>E89*F89</f>
        <v>0</v>
      </c>
      <c r="H89" s="83">
        <v>0</v>
      </c>
      <c r="I89" s="83">
        <f>E89*H89</f>
        <v>0</v>
      </c>
      <c r="J89" s="82">
        <v>0</v>
      </c>
      <c r="K89" s="112">
        <f>E89*J89</f>
        <v>0</v>
      </c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</row>
    <row r="90" spans="1:60" outlineLevel="1">
      <c r="A90" s="110"/>
      <c r="B90" s="94"/>
      <c r="C90" s="134" t="s">
        <v>279</v>
      </c>
      <c r="D90" s="97"/>
      <c r="E90" s="104">
        <v>573.49249999999995</v>
      </c>
      <c r="F90" s="83"/>
      <c r="G90" s="83"/>
      <c r="H90" s="83"/>
      <c r="I90" s="83"/>
      <c r="J90" s="82"/>
      <c r="K90" s="112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</row>
    <row r="91" spans="1:60" outlineLevel="1">
      <c r="A91" s="110">
        <v>18</v>
      </c>
      <c r="B91" s="94" t="s">
        <v>110</v>
      </c>
      <c r="C91" s="133" t="s">
        <v>111</v>
      </c>
      <c r="D91" s="96" t="s">
        <v>75</v>
      </c>
      <c r="E91" s="103">
        <v>495.79203000000001</v>
      </c>
      <c r="F91" s="83"/>
      <c r="G91" s="83">
        <f>E91*F91</f>
        <v>0</v>
      </c>
      <c r="H91" s="83">
        <v>0</v>
      </c>
      <c r="I91" s="83">
        <f>E91*H91</f>
        <v>0</v>
      </c>
      <c r="J91" s="82">
        <v>0</v>
      </c>
      <c r="K91" s="112">
        <f>E91*J91</f>
        <v>0</v>
      </c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</row>
    <row r="92" spans="1:60" outlineLevel="1">
      <c r="A92" s="110"/>
      <c r="B92" s="94"/>
      <c r="C92" s="134" t="s">
        <v>66</v>
      </c>
      <c r="D92" s="97"/>
      <c r="E92" s="104">
        <v>0</v>
      </c>
      <c r="F92" s="83"/>
      <c r="G92" s="83"/>
      <c r="H92" s="83"/>
      <c r="I92" s="83"/>
      <c r="J92" s="82"/>
      <c r="K92" s="112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81"/>
      <c r="BH92" s="81"/>
    </row>
    <row r="93" spans="1:60" outlineLevel="1">
      <c r="A93" s="110"/>
      <c r="B93" s="94"/>
      <c r="C93" s="134" t="s">
        <v>98</v>
      </c>
      <c r="D93" s="97"/>
      <c r="E93" s="104">
        <v>0</v>
      </c>
      <c r="F93" s="83"/>
      <c r="G93" s="83"/>
      <c r="H93" s="83"/>
      <c r="I93" s="83"/>
      <c r="J93" s="82"/>
      <c r="K93" s="112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</row>
    <row r="94" spans="1:60" outlineLevel="1">
      <c r="A94" s="110"/>
      <c r="B94" s="94"/>
      <c r="C94" s="134" t="s">
        <v>112</v>
      </c>
      <c r="D94" s="97"/>
      <c r="E94" s="104">
        <v>0</v>
      </c>
      <c r="F94" s="83"/>
      <c r="G94" s="83"/>
      <c r="H94" s="83"/>
      <c r="I94" s="83"/>
      <c r="J94" s="82"/>
      <c r="K94" s="112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  <c r="BH94" s="81"/>
    </row>
    <row r="95" spans="1:60" outlineLevel="1">
      <c r="A95" s="110"/>
      <c r="B95" s="94"/>
      <c r="C95" s="134" t="s">
        <v>280</v>
      </c>
      <c r="D95" s="97"/>
      <c r="E95" s="104">
        <v>68.64</v>
      </c>
      <c r="F95" s="83"/>
      <c r="G95" s="83"/>
      <c r="H95" s="83"/>
      <c r="I95" s="83"/>
      <c r="J95" s="82"/>
      <c r="K95" s="112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  <c r="BH95" s="81"/>
    </row>
    <row r="96" spans="1:60" outlineLevel="1">
      <c r="A96" s="110"/>
      <c r="B96" s="94"/>
      <c r="C96" s="134" t="s">
        <v>281</v>
      </c>
      <c r="D96" s="97"/>
      <c r="E96" s="104">
        <v>389.15390000000002</v>
      </c>
      <c r="F96" s="83"/>
      <c r="G96" s="83"/>
      <c r="H96" s="83"/>
      <c r="I96" s="83"/>
      <c r="J96" s="82"/>
      <c r="K96" s="112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  <c r="BH96" s="81"/>
    </row>
    <row r="97" spans="1:60" outlineLevel="1">
      <c r="A97" s="110"/>
      <c r="B97" s="94"/>
      <c r="C97" s="134" t="s">
        <v>282</v>
      </c>
      <c r="D97" s="97"/>
      <c r="E97" s="104">
        <v>37.998100000000001</v>
      </c>
      <c r="F97" s="83"/>
      <c r="G97" s="83"/>
      <c r="H97" s="83"/>
      <c r="I97" s="83"/>
      <c r="J97" s="82"/>
      <c r="K97" s="112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</row>
    <row r="98" spans="1:60" outlineLevel="1">
      <c r="A98" s="110">
        <v>19</v>
      </c>
      <c r="B98" s="94" t="s">
        <v>116</v>
      </c>
      <c r="C98" s="133" t="s">
        <v>117</v>
      </c>
      <c r="D98" s="96" t="s">
        <v>75</v>
      </c>
      <c r="E98" s="103">
        <v>495.79203000000001</v>
      </c>
      <c r="F98" s="83"/>
      <c r="G98" s="83">
        <f>E98*F98</f>
        <v>0</v>
      </c>
      <c r="H98" s="83">
        <v>0</v>
      </c>
      <c r="I98" s="83">
        <f>E98*H98</f>
        <v>0</v>
      </c>
      <c r="J98" s="82">
        <v>0</v>
      </c>
      <c r="K98" s="112">
        <f>E98*J98</f>
        <v>0</v>
      </c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</row>
    <row r="99" spans="1:60" outlineLevel="1">
      <c r="A99" s="110"/>
      <c r="B99" s="94"/>
      <c r="C99" s="134" t="s">
        <v>283</v>
      </c>
      <c r="D99" s="97"/>
      <c r="E99" s="104">
        <v>495.79199999999997</v>
      </c>
      <c r="F99" s="83"/>
      <c r="G99" s="83"/>
      <c r="H99" s="83"/>
      <c r="I99" s="83"/>
      <c r="J99" s="82"/>
      <c r="K99" s="112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</row>
    <row r="100" spans="1:60" outlineLevel="1">
      <c r="A100" s="110">
        <v>20</v>
      </c>
      <c r="B100" s="94" t="s">
        <v>119</v>
      </c>
      <c r="C100" s="133" t="s">
        <v>120</v>
      </c>
      <c r="D100" s="96" t="s">
        <v>75</v>
      </c>
      <c r="E100" s="103">
        <v>651.19296999999995</v>
      </c>
      <c r="F100" s="83"/>
      <c r="G100" s="83">
        <f>E100*F100</f>
        <v>0</v>
      </c>
      <c r="H100" s="83">
        <v>0</v>
      </c>
      <c r="I100" s="83">
        <f>E100*H100</f>
        <v>0</v>
      </c>
      <c r="J100" s="82">
        <v>0</v>
      </c>
      <c r="K100" s="112">
        <f>E100*J100</f>
        <v>0</v>
      </c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</row>
    <row r="101" spans="1:60" outlineLevel="1">
      <c r="A101" s="110"/>
      <c r="B101" s="94"/>
      <c r="C101" s="134" t="s">
        <v>121</v>
      </c>
      <c r="D101" s="97"/>
      <c r="E101" s="104">
        <v>0</v>
      </c>
      <c r="F101" s="83"/>
      <c r="G101" s="83"/>
      <c r="H101" s="83"/>
      <c r="I101" s="83"/>
      <c r="J101" s="82"/>
      <c r="K101" s="112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</row>
    <row r="102" spans="1:60" outlineLevel="1">
      <c r="A102" s="110"/>
      <c r="B102" s="94"/>
      <c r="C102" s="134" t="s">
        <v>284</v>
      </c>
      <c r="D102" s="97"/>
      <c r="E102" s="104">
        <v>1146.9849999999999</v>
      </c>
      <c r="F102" s="83"/>
      <c r="G102" s="83"/>
      <c r="H102" s="83"/>
      <c r="I102" s="83"/>
      <c r="J102" s="82"/>
      <c r="K102" s="112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</row>
    <row r="103" spans="1:60" outlineLevel="1">
      <c r="A103" s="110"/>
      <c r="B103" s="94"/>
      <c r="C103" s="134" t="s">
        <v>285</v>
      </c>
      <c r="D103" s="97"/>
      <c r="E103" s="104">
        <v>-495.79199999999997</v>
      </c>
      <c r="F103" s="83"/>
      <c r="G103" s="83"/>
      <c r="H103" s="83"/>
      <c r="I103" s="83"/>
      <c r="J103" s="82"/>
      <c r="K103" s="112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</row>
    <row r="104" spans="1:60" outlineLevel="1">
      <c r="A104" s="110">
        <v>21</v>
      </c>
      <c r="B104" s="94" t="s">
        <v>124</v>
      </c>
      <c r="C104" s="133" t="s">
        <v>125</v>
      </c>
      <c r="D104" s="96" t="s">
        <v>75</v>
      </c>
      <c r="E104" s="103">
        <v>389.15393</v>
      </c>
      <c r="F104" s="83"/>
      <c r="G104" s="83">
        <f>E104*F104</f>
        <v>0</v>
      </c>
      <c r="H104" s="83">
        <v>0</v>
      </c>
      <c r="I104" s="83">
        <f>E104*H104</f>
        <v>0</v>
      </c>
      <c r="J104" s="82">
        <v>0</v>
      </c>
      <c r="K104" s="112">
        <f>E104*J104</f>
        <v>0</v>
      </c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</row>
    <row r="105" spans="1:60" outlineLevel="1">
      <c r="A105" s="110"/>
      <c r="B105" s="94"/>
      <c r="C105" s="134" t="s">
        <v>66</v>
      </c>
      <c r="D105" s="97"/>
      <c r="E105" s="104">
        <v>0</v>
      </c>
      <c r="F105" s="83"/>
      <c r="G105" s="83"/>
      <c r="H105" s="83"/>
      <c r="I105" s="83"/>
      <c r="J105" s="82"/>
      <c r="K105" s="112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</row>
    <row r="106" spans="1:60" outlineLevel="1">
      <c r="A106" s="110"/>
      <c r="B106" s="94"/>
      <c r="C106" s="134" t="s">
        <v>102</v>
      </c>
      <c r="D106" s="97"/>
      <c r="E106" s="104">
        <v>0</v>
      </c>
      <c r="F106" s="83"/>
      <c r="G106" s="83"/>
      <c r="H106" s="83"/>
      <c r="I106" s="83"/>
      <c r="J106" s="82"/>
      <c r="K106" s="112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</row>
    <row r="107" spans="1:60" outlineLevel="1">
      <c r="A107" s="110"/>
      <c r="B107" s="94"/>
      <c r="C107" s="134" t="s">
        <v>286</v>
      </c>
      <c r="D107" s="97"/>
      <c r="E107" s="104">
        <v>417.31200000000001</v>
      </c>
      <c r="F107" s="83"/>
      <c r="G107" s="83"/>
      <c r="H107" s="83"/>
      <c r="I107" s="83"/>
      <c r="J107" s="82"/>
      <c r="K107" s="112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</row>
    <row r="108" spans="1:60" outlineLevel="1">
      <c r="A108" s="110"/>
      <c r="B108" s="94"/>
      <c r="C108" s="134" t="s">
        <v>287</v>
      </c>
      <c r="D108" s="97"/>
      <c r="E108" s="104">
        <v>9.84</v>
      </c>
      <c r="F108" s="83"/>
      <c r="G108" s="83"/>
      <c r="H108" s="83"/>
      <c r="I108" s="83"/>
      <c r="J108" s="82"/>
      <c r="K108" s="112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</row>
    <row r="109" spans="1:60" outlineLevel="1">
      <c r="A109" s="110"/>
      <c r="B109" s="94"/>
      <c r="C109" s="138" t="s">
        <v>128</v>
      </c>
      <c r="D109" s="100"/>
      <c r="E109" s="107">
        <v>427.15199999999999</v>
      </c>
      <c r="F109" s="83"/>
      <c r="G109" s="83"/>
      <c r="H109" s="83"/>
      <c r="I109" s="83"/>
      <c r="J109" s="82"/>
      <c r="K109" s="112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</row>
    <row r="110" spans="1:60" outlineLevel="1">
      <c r="A110" s="110"/>
      <c r="B110" s="94"/>
      <c r="C110" s="134" t="s">
        <v>288</v>
      </c>
      <c r="D110" s="97"/>
      <c r="E110" s="104">
        <v>-37.770000000000003</v>
      </c>
      <c r="F110" s="83"/>
      <c r="G110" s="83"/>
      <c r="H110" s="83"/>
      <c r="I110" s="83"/>
      <c r="J110" s="82"/>
      <c r="K110" s="112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</row>
    <row r="111" spans="1:60" outlineLevel="1">
      <c r="A111" s="110"/>
      <c r="B111" s="94"/>
      <c r="C111" s="134" t="s">
        <v>289</v>
      </c>
      <c r="D111" s="97"/>
      <c r="E111" s="104">
        <v>-0.2281</v>
      </c>
      <c r="F111" s="83"/>
      <c r="G111" s="83"/>
      <c r="H111" s="83"/>
      <c r="I111" s="83"/>
      <c r="J111" s="82"/>
      <c r="K111" s="112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</row>
    <row r="112" spans="1:60" outlineLevel="1">
      <c r="A112" s="110"/>
      <c r="B112" s="94"/>
      <c r="C112" s="138" t="s">
        <v>128</v>
      </c>
      <c r="D112" s="100"/>
      <c r="E112" s="107">
        <v>-37.998100000000001</v>
      </c>
      <c r="F112" s="83"/>
      <c r="G112" s="83"/>
      <c r="H112" s="83"/>
      <c r="I112" s="83"/>
      <c r="J112" s="82"/>
      <c r="K112" s="112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81"/>
      <c r="BE112" s="81"/>
      <c r="BF112" s="81"/>
      <c r="BG112" s="81"/>
      <c r="BH112" s="81"/>
    </row>
    <row r="113" spans="1:60" outlineLevel="1">
      <c r="A113" s="110">
        <v>22</v>
      </c>
      <c r="B113" s="94" t="s">
        <v>131</v>
      </c>
      <c r="C113" s="133" t="s">
        <v>132</v>
      </c>
      <c r="D113" s="96" t="s">
        <v>133</v>
      </c>
      <c r="E113" s="103">
        <v>942.00486000000001</v>
      </c>
      <c r="F113" s="83"/>
      <c r="G113" s="83">
        <f>E113*F113</f>
        <v>0</v>
      </c>
      <c r="H113" s="83">
        <v>0</v>
      </c>
      <c r="I113" s="83">
        <f>E113*H113</f>
        <v>0</v>
      </c>
      <c r="J113" s="82">
        <v>0</v>
      </c>
      <c r="K113" s="112">
        <f>E113*J113</f>
        <v>0</v>
      </c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1"/>
      <c r="BD113" s="81"/>
      <c r="BE113" s="81"/>
      <c r="BF113" s="81"/>
      <c r="BG113" s="81"/>
      <c r="BH113" s="81"/>
    </row>
    <row r="114" spans="1:60" outlineLevel="1">
      <c r="A114" s="110"/>
      <c r="B114" s="94"/>
      <c r="C114" s="134" t="s">
        <v>66</v>
      </c>
      <c r="D114" s="97"/>
      <c r="E114" s="104">
        <v>0</v>
      </c>
      <c r="F114" s="83"/>
      <c r="G114" s="83"/>
      <c r="H114" s="83"/>
      <c r="I114" s="83"/>
      <c r="J114" s="82"/>
      <c r="K114" s="112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81"/>
      <c r="BB114" s="81"/>
      <c r="BC114" s="81"/>
      <c r="BD114" s="81"/>
      <c r="BE114" s="81"/>
      <c r="BF114" s="81"/>
      <c r="BG114" s="81"/>
      <c r="BH114" s="81"/>
    </row>
    <row r="115" spans="1:60" outlineLevel="1">
      <c r="A115" s="110"/>
      <c r="B115" s="94"/>
      <c r="C115" s="134" t="s">
        <v>98</v>
      </c>
      <c r="D115" s="97"/>
      <c r="E115" s="104">
        <v>0</v>
      </c>
      <c r="F115" s="83"/>
      <c r="G115" s="83"/>
      <c r="H115" s="83"/>
      <c r="I115" s="83"/>
      <c r="J115" s="82"/>
      <c r="K115" s="112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  <c r="BC115" s="81"/>
      <c r="BD115" s="81"/>
      <c r="BE115" s="81"/>
      <c r="BF115" s="81"/>
      <c r="BG115" s="81"/>
      <c r="BH115" s="81"/>
    </row>
    <row r="116" spans="1:60" outlineLevel="1">
      <c r="A116" s="110"/>
      <c r="B116" s="94"/>
      <c r="C116" s="134" t="s">
        <v>290</v>
      </c>
      <c r="D116" s="97"/>
      <c r="E116" s="104">
        <v>942.00490000000002</v>
      </c>
      <c r="F116" s="83"/>
      <c r="G116" s="83"/>
      <c r="H116" s="83"/>
      <c r="I116" s="83"/>
      <c r="J116" s="82"/>
      <c r="K116" s="112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1"/>
      <c r="BD116" s="81"/>
      <c r="BE116" s="81"/>
      <c r="BF116" s="81"/>
      <c r="BG116" s="81"/>
      <c r="BH116" s="81"/>
    </row>
    <row r="117" spans="1:60" outlineLevel="1">
      <c r="A117" s="110">
        <v>23</v>
      </c>
      <c r="B117" s="94" t="s">
        <v>135</v>
      </c>
      <c r="C117" s="133" t="s">
        <v>136</v>
      </c>
      <c r="D117" s="96" t="s">
        <v>137</v>
      </c>
      <c r="E117" s="103">
        <v>750.21095000000003</v>
      </c>
      <c r="F117" s="83"/>
      <c r="G117" s="83">
        <f>E117*F117</f>
        <v>0</v>
      </c>
      <c r="H117" s="83">
        <v>1</v>
      </c>
      <c r="I117" s="83">
        <f>E117*H117</f>
        <v>750.21095000000003</v>
      </c>
      <c r="J117" s="82">
        <v>0</v>
      </c>
      <c r="K117" s="112">
        <f>E117*J117</f>
        <v>0</v>
      </c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1"/>
      <c r="BD117" s="81"/>
      <c r="BE117" s="81"/>
      <c r="BF117" s="81"/>
      <c r="BG117" s="81"/>
      <c r="BH117" s="81"/>
    </row>
    <row r="118" spans="1:60" ht="22.5" outlineLevel="1">
      <c r="A118" s="110"/>
      <c r="B118" s="94"/>
      <c r="C118" s="134" t="s">
        <v>138</v>
      </c>
      <c r="D118" s="97"/>
      <c r="E118" s="104">
        <v>0</v>
      </c>
      <c r="F118" s="83"/>
      <c r="G118" s="83"/>
      <c r="H118" s="83"/>
      <c r="I118" s="83"/>
      <c r="J118" s="82"/>
      <c r="K118" s="112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  <c r="BE118" s="81"/>
      <c r="BF118" s="81"/>
      <c r="BG118" s="81"/>
      <c r="BH118" s="81"/>
    </row>
    <row r="119" spans="1:60" outlineLevel="1">
      <c r="A119" s="110"/>
      <c r="B119" s="94"/>
      <c r="C119" s="134" t="s">
        <v>291</v>
      </c>
      <c r="D119" s="97"/>
      <c r="E119" s="104">
        <v>750.21090000000004</v>
      </c>
      <c r="F119" s="83"/>
      <c r="G119" s="83"/>
      <c r="H119" s="83"/>
      <c r="I119" s="83"/>
      <c r="J119" s="82"/>
      <c r="K119" s="112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  <c r="BC119" s="81"/>
      <c r="BD119" s="81"/>
      <c r="BE119" s="81"/>
      <c r="BF119" s="81"/>
      <c r="BG119" s="81"/>
      <c r="BH119" s="81"/>
    </row>
    <row r="120" spans="1:60">
      <c r="A120" s="111" t="s">
        <v>62</v>
      </c>
      <c r="B120" s="95" t="s">
        <v>33</v>
      </c>
      <c r="C120" s="139" t="s">
        <v>34</v>
      </c>
      <c r="D120" s="101"/>
      <c r="E120" s="102"/>
      <c r="F120" s="175">
        <f>SUM(G121:G125)</f>
        <v>0</v>
      </c>
      <c r="G120" s="176"/>
      <c r="H120" s="108"/>
      <c r="I120" s="108">
        <f>SUM(I121:I125)</f>
        <v>77.714208000000013</v>
      </c>
      <c r="J120" s="109"/>
      <c r="K120" s="113">
        <f>SUM(K121:K125)</f>
        <v>0</v>
      </c>
    </row>
    <row r="121" spans="1:60" outlineLevel="1">
      <c r="A121" s="110">
        <v>24</v>
      </c>
      <c r="B121" s="94" t="s">
        <v>140</v>
      </c>
      <c r="C121" s="133" t="s">
        <v>141</v>
      </c>
      <c r="D121" s="96" t="s">
        <v>75</v>
      </c>
      <c r="E121" s="103">
        <v>68.64</v>
      </c>
      <c r="F121" s="83"/>
      <c r="G121" s="83">
        <f>E121*F121</f>
        <v>0</v>
      </c>
      <c r="H121" s="83">
        <v>1.1322000000000001</v>
      </c>
      <c r="I121" s="83">
        <f>E121*H121</f>
        <v>77.714208000000013</v>
      </c>
      <c r="J121" s="82">
        <v>0</v>
      </c>
      <c r="K121" s="112">
        <f>E121*J121</f>
        <v>0</v>
      </c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  <c r="BE121" s="81"/>
      <c r="BF121" s="81"/>
      <c r="BG121" s="81"/>
      <c r="BH121" s="81"/>
    </row>
    <row r="122" spans="1:60" outlineLevel="1">
      <c r="A122" s="110"/>
      <c r="B122" s="94"/>
      <c r="C122" s="134" t="s">
        <v>66</v>
      </c>
      <c r="D122" s="97"/>
      <c r="E122" s="104">
        <v>0</v>
      </c>
      <c r="F122" s="83"/>
      <c r="G122" s="83"/>
      <c r="H122" s="83"/>
      <c r="I122" s="83"/>
      <c r="J122" s="82"/>
      <c r="K122" s="112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1"/>
      <c r="BD122" s="81"/>
      <c r="BE122" s="81"/>
      <c r="BF122" s="81"/>
      <c r="BG122" s="81"/>
      <c r="BH122" s="81"/>
    </row>
    <row r="123" spans="1:60" outlineLevel="1">
      <c r="A123" s="110"/>
      <c r="B123" s="94"/>
      <c r="C123" s="134" t="s">
        <v>102</v>
      </c>
      <c r="D123" s="97"/>
      <c r="E123" s="104">
        <v>0</v>
      </c>
      <c r="F123" s="83"/>
      <c r="G123" s="83"/>
      <c r="H123" s="83"/>
      <c r="I123" s="83"/>
      <c r="J123" s="82"/>
      <c r="K123" s="112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1"/>
      <c r="BD123" s="81"/>
      <c r="BE123" s="81"/>
      <c r="BF123" s="81"/>
      <c r="BG123" s="81"/>
      <c r="BH123" s="81"/>
    </row>
    <row r="124" spans="1:60" outlineLevel="1">
      <c r="A124" s="110"/>
      <c r="B124" s="94"/>
      <c r="C124" s="134" t="s">
        <v>292</v>
      </c>
      <c r="D124" s="97"/>
      <c r="E124" s="104">
        <v>66.239999999999995</v>
      </c>
      <c r="F124" s="83"/>
      <c r="G124" s="83"/>
      <c r="H124" s="83"/>
      <c r="I124" s="83"/>
      <c r="J124" s="82"/>
      <c r="K124" s="112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1"/>
      <c r="BD124" s="81"/>
      <c r="BE124" s="81"/>
      <c r="BF124" s="81"/>
      <c r="BG124" s="81"/>
      <c r="BH124" s="81"/>
    </row>
    <row r="125" spans="1:60" outlineLevel="1">
      <c r="A125" s="110"/>
      <c r="B125" s="94"/>
      <c r="C125" s="134" t="s">
        <v>293</v>
      </c>
      <c r="D125" s="97"/>
      <c r="E125" s="104">
        <v>2.4</v>
      </c>
      <c r="F125" s="83"/>
      <c r="G125" s="83"/>
      <c r="H125" s="83"/>
      <c r="I125" s="83"/>
      <c r="J125" s="82"/>
      <c r="K125" s="112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  <c r="BC125" s="81"/>
      <c r="BD125" s="81"/>
      <c r="BE125" s="81"/>
      <c r="BF125" s="81"/>
      <c r="BG125" s="81"/>
      <c r="BH125" s="81"/>
    </row>
    <row r="126" spans="1:60">
      <c r="A126" s="111" t="s">
        <v>62</v>
      </c>
      <c r="B126" s="95" t="s">
        <v>35</v>
      </c>
      <c r="C126" s="139" t="s">
        <v>36</v>
      </c>
      <c r="D126" s="101"/>
      <c r="E126" s="102"/>
      <c r="F126" s="175">
        <f>SUM(G127:G165)</f>
        <v>0</v>
      </c>
      <c r="G126" s="176"/>
      <c r="H126" s="108"/>
      <c r="I126" s="108">
        <f>SUM(I127:I165)</f>
        <v>1201.3179479999999</v>
      </c>
      <c r="J126" s="109"/>
      <c r="K126" s="113">
        <f>SUM(K127:K165)</f>
        <v>0</v>
      </c>
    </row>
    <row r="127" spans="1:60" ht="22.5" outlineLevel="1">
      <c r="A127" s="110">
        <v>25</v>
      </c>
      <c r="B127" s="94" t="s">
        <v>143</v>
      </c>
      <c r="C127" s="133" t="s">
        <v>144</v>
      </c>
      <c r="D127" s="96" t="s">
        <v>65</v>
      </c>
      <c r="E127" s="103">
        <v>681.4</v>
      </c>
      <c r="F127" s="83"/>
      <c r="G127" s="83">
        <f>E127*F127</f>
        <v>0</v>
      </c>
      <c r="H127" s="83">
        <v>0.48574000000000001</v>
      </c>
      <c r="I127" s="83">
        <f>E127*H127</f>
        <v>330.98323599999998</v>
      </c>
      <c r="J127" s="82">
        <v>0</v>
      </c>
      <c r="K127" s="112">
        <f>E127*J127</f>
        <v>0</v>
      </c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81"/>
      <c r="BE127" s="81"/>
      <c r="BF127" s="81"/>
      <c r="BG127" s="81"/>
      <c r="BH127" s="81"/>
    </row>
    <row r="128" spans="1:60" outlineLevel="1">
      <c r="A128" s="110"/>
      <c r="B128" s="94"/>
      <c r="C128" s="134" t="s">
        <v>66</v>
      </c>
      <c r="D128" s="97"/>
      <c r="E128" s="104">
        <v>0</v>
      </c>
      <c r="F128" s="83"/>
      <c r="G128" s="83"/>
      <c r="H128" s="83"/>
      <c r="I128" s="83"/>
      <c r="J128" s="82"/>
      <c r="K128" s="112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1"/>
      <c r="BD128" s="81"/>
      <c r="BE128" s="81"/>
      <c r="BF128" s="81"/>
      <c r="BG128" s="81"/>
      <c r="BH128" s="81"/>
    </row>
    <row r="129" spans="1:60" outlineLevel="1">
      <c r="A129" s="110"/>
      <c r="B129" s="94"/>
      <c r="C129" s="134" t="s">
        <v>67</v>
      </c>
      <c r="D129" s="97"/>
      <c r="E129" s="104">
        <v>0</v>
      </c>
      <c r="F129" s="83"/>
      <c r="G129" s="83"/>
      <c r="H129" s="83"/>
      <c r="I129" s="83"/>
      <c r="J129" s="82"/>
      <c r="K129" s="112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1"/>
      <c r="BD129" s="81"/>
      <c r="BE129" s="81"/>
      <c r="BF129" s="81"/>
      <c r="BG129" s="81"/>
      <c r="BH129" s="81"/>
    </row>
    <row r="130" spans="1:60" outlineLevel="1">
      <c r="A130" s="110"/>
      <c r="B130" s="94"/>
      <c r="C130" s="134" t="s">
        <v>233</v>
      </c>
      <c r="D130" s="97"/>
      <c r="E130" s="104">
        <v>662.4</v>
      </c>
      <c r="F130" s="83"/>
      <c r="G130" s="83"/>
      <c r="H130" s="83"/>
      <c r="I130" s="83"/>
      <c r="J130" s="82"/>
      <c r="K130" s="112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1"/>
      <c r="BC130" s="81"/>
      <c r="BD130" s="81"/>
      <c r="BE130" s="81"/>
      <c r="BF130" s="81"/>
      <c r="BG130" s="81"/>
      <c r="BH130" s="81"/>
    </row>
    <row r="131" spans="1:60" outlineLevel="1">
      <c r="A131" s="110"/>
      <c r="B131" s="94"/>
      <c r="C131" s="134" t="s">
        <v>234</v>
      </c>
      <c r="D131" s="97"/>
      <c r="E131" s="104">
        <v>19</v>
      </c>
      <c r="F131" s="83"/>
      <c r="G131" s="83"/>
      <c r="H131" s="83"/>
      <c r="I131" s="83"/>
      <c r="J131" s="82"/>
      <c r="K131" s="112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1"/>
      <c r="BD131" s="81"/>
      <c r="BE131" s="81"/>
      <c r="BF131" s="81"/>
      <c r="BG131" s="81"/>
      <c r="BH131" s="81"/>
    </row>
    <row r="132" spans="1:60" outlineLevel="1">
      <c r="A132" s="110">
        <v>26</v>
      </c>
      <c r="B132" s="94" t="s">
        <v>146</v>
      </c>
      <c r="C132" s="133" t="s">
        <v>147</v>
      </c>
      <c r="D132" s="96" t="s">
        <v>65</v>
      </c>
      <c r="E132" s="103">
        <v>681.4</v>
      </c>
      <c r="F132" s="83"/>
      <c r="G132" s="83">
        <f>E132*F132</f>
        <v>0</v>
      </c>
      <c r="H132" s="83">
        <v>0.37080000000000002</v>
      </c>
      <c r="I132" s="83">
        <f>E132*H132</f>
        <v>252.66311999999999</v>
      </c>
      <c r="J132" s="82">
        <v>0</v>
      </c>
      <c r="K132" s="112">
        <f>E132*J132</f>
        <v>0</v>
      </c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1"/>
      <c r="BD132" s="81"/>
      <c r="BE132" s="81"/>
      <c r="BF132" s="81"/>
      <c r="BG132" s="81"/>
      <c r="BH132" s="81"/>
    </row>
    <row r="133" spans="1:60" outlineLevel="1">
      <c r="A133" s="110"/>
      <c r="B133" s="94"/>
      <c r="C133" s="134" t="s">
        <v>66</v>
      </c>
      <c r="D133" s="97"/>
      <c r="E133" s="104">
        <v>0</v>
      </c>
      <c r="F133" s="83"/>
      <c r="G133" s="83"/>
      <c r="H133" s="83"/>
      <c r="I133" s="83"/>
      <c r="J133" s="82"/>
      <c r="K133" s="112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81"/>
      <c r="BE133" s="81"/>
      <c r="BF133" s="81"/>
      <c r="BG133" s="81"/>
      <c r="BH133" s="81"/>
    </row>
    <row r="134" spans="1:60" outlineLevel="1">
      <c r="A134" s="110"/>
      <c r="B134" s="94"/>
      <c r="C134" s="134" t="s">
        <v>67</v>
      </c>
      <c r="D134" s="97"/>
      <c r="E134" s="104">
        <v>0</v>
      </c>
      <c r="F134" s="83"/>
      <c r="G134" s="83"/>
      <c r="H134" s="83"/>
      <c r="I134" s="83"/>
      <c r="J134" s="82"/>
      <c r="K134" s="112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  <c r="AX134" s="81"/>
      <c r="AY134" s="81"/>
      <c r="AZ134" s="81"/>
      <c r="BA134" s="81"/>
      <c r="BB134" s="81"/>
      <c r="BC134" s="81"/>
      <c r="BD134" s="81"/>
      <c r="BE134" s="81"/>
      <c r="BF134" s="81"/>
      <c r="BG134" s="81"/>
      <c r="BH134" s="81"/>
    </row>
    <row r="135" spans="1:60" outlineLevel="1">
      <c r="A135" s="110"/>
      <c r="B135" s="94"/>
      <c r="C135" s="134" t="s">
        <v>294</v>
      </c>
      <c r="D135" s="97"/>
      <c r="E135" s="104">
        <v>681.4</v>
      </c>
      <c r="F135" s="83"/>
      <c r="G135" s="83"/>
      <c r="H135" s="83"/>
      <c r="I135" s="83"/>
      <c r="J135" s="82"/>
      <c r="K135" s="112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1"/>
      <c r="BC135" s="81"/>
      <c r="BD135" s="81"/>
      <c r="BE135" s="81"/>
      <c r="BF135" s="81"/>
      <c r="BG135" s="81"/>
      <c r="BH135" s="81"/>
    </row>
    <row r="136" spans="1:60" outlineLevel="1">
      <c r="A136" s="110">
        <v>27</v>
      </c>
      <c r="B136" s="94" t="s">
        <v>148</v>
      </c>
      <c r="C136" s="133" t="s">
        <v>149</v>
      </c>
      <c r="D136" s="96" t="s">
        <v>65</v>
      </c>
      <c r="E136" s="103">
        <v>1123</v>
      </c>
      <c r="F136" s="83"/>
      <c r="G136" s="83">
        <f>E136*F136</f>
        <v>0</v>
      </c>
      <c r="H136" s="83">
        <v>0.13188</v>
      </c>
      <c r="I136" s="83">
        <f>E136*H136</f>
        <v>148.10123999999999</v>
      </c>
      <c r="J136" s="82">
        <v>0</v>
      </c>
      <c r="K136" s="112">
        <f>E136*J136</f>
        <v>0</v>
      </c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1"/>
      <c r="BD136" s="81"/>
      <c r="BE136" s="81"/>
      <c r="BF136" s="81"/>
      <c r="BG136" s="81"/>
      <c r="BH136" s="81"/>
    </row>
    <row r="137" spans="1:60" outlineLevel="1">
      <c r="A137" s="110"/>
      <c r="B137" s="94"/>
      <c r="C137" s="134" t="s">
        <v>66</v>
      </c>
      <c r="D137" s="97"/>
      <c r="E137" s="104">
        <v>0</v>
      </c>
      <c r="F137" s="83"/>
      <c r="G137" s="83"/>
      <c r="H137" s="83"/>
      <c r="I137" s="83"/>
      <c r="J137" s="82"/>
      <c r="K137" s="112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  <c r="BG137" s="81"/>
      <c r="BH137" s="81"/>
    </row>
    <row r="138" spans="1:60" outlineLevel="1">
      <c r="A138" s="110"/>
      <c r="B138" s="94"/>
      <c r="C138" s="134" t="s">
        <v>67</v>
      </c>
      <c r="D138" s="97"/>
      <c r="E138" s="104">
        <v>0</v>
      </c>
      <c r="F138" s="83"/>
      <c r="G138" s="83"/>
      <c r="H138" s="83"/>
      <c r="I138" s="83"/>
      <c r="J138" s="82"/>
      <c r="K138" s="112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1"/>
      <c r="BD138" s="81"/>
      <c r="BE138" s="81"/>
      <c r="BF138" s="81"/>
      <c r="BG138" s="81"/>
      <c r="BH138" s="81"/>
    </row>
    <row r="139" spans="1:60" outlineLevel="1">
      <c r="A139" s="110"/>
      <c r="B139" s="94"/>
      <c r="C139" s="134" t="s">
        <v>295</v>
      </c>
      <c r="D139" s="97"/>
      <c r="E139" s="104">
        <v>662.4</v>
      </c>
      <c r="F139" s="83"/>
      <c r="G139" s="83"/>
      <c r="H139" s="83"/>
      <c r="I139" s="83"/>
      <c r="J139" s="82"/>
      <c r="K139" s="112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81"/>
      <c r="AZ139" s="81"/>
      <c r="BA139" s="81"/>
      <c r="BB139" s="81"/>
      <c r="BC139" s="81"/>
      <c r="BD139" s="81"/>
      <c r="BE139" s="81"/>
      <c r="BF139" s="81"/>
      <c r="BG139" s="81"/>
      <c r="BH139" s="81"/>
    </row>
    <row r="140" spans="1:60" outlineLevel="1">
      <c r="A140" s="110"/>
      <c r="B140" s="94"/>
      <c r="C140" s="134" t="s">
        <v>296</v>
      </c>
      <c r="D140" s="97"/>
      <c r="E140" s="104">
        <v>441.6</v>
      </c>
      <c r="F140" s="83"/>
      <c r="G140" s="83"/>
      <c r="H140" s="83"/>
      <c r="I140" s="83"/>
      <c r="J140" s="82"/>
      <c r="K140" s="112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1"/>
      <c r="BC140" s="81"/>
      <c r="BD140" s="81"/>
      <c r="BE140" s="81"/>
      <c r="BF140" s="81"/>
      <c r="BG140" s="81"/>
      <c r="BH140" s="81"/>
    </row>
    <row r="141" spans="1:60" outlineLevel="1">
      <c r="A141" s="110"/>
      <c r="B141" s="94"/>
      <c r="C141" s="134" t="s">
        <v>297</v>
      </c>
      <c r="D141" s="97"/>
      <c r="E141" s="104">
        <v>19</v>
      </c>
      <c r="F141" s="83"/>
      <c r="G141" s="83"/>
      <c r="H141" s="83"/>
      <c r="I141" s="83"/>
      <c r="J141" s="82"/>
      <c r="K141" s="112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1"/>
      <c r="BD141" s="81"/>
      <c r="BE141" s="81"/>
      <c r="BF141" s="81"/>
      <c r="BG141" s="81"/>
      <c r="BH141" s="81"/>
    </row>
    <row r="142" spans="1:60" outlineLevel="1">
      <c r="A142" s="110">
        <v>28</v>
      </c>
      <c r="B142" s="94" t="s">
        <v>150</v>
      </c>
      <c r="C142" s="133" t="s">
        <v>151</v>
      </c>
      <c r="D142" s="96" t="s">
        <v>65</v>
      </c>
      <c r="E142" s="103">
        <v>681.4</v>
      </c>
      <c r="F142" s="83"/>
      <c r="G142" s="83">
        <f>E142*F142</f>
        <v>0</v>
      </c>
      <c r="H142" s="83">
        <v>0.23737</v>
      </c>
      <c r="I142" s="83">
        <f>E142*H142</f>
        <v>161.74391799999998</v>
      </c>
      <c r="J142" s="82">
        <v>0</v>
      </c>
      <c r="K142" s="112">
        <f>E142*J142</f>
        <v>0</v>
      </c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  <c r="BE142" s="81"/>
      <c r="BF142" s="81"/>
      <c r="BG142" s="81"/>
      <c r="BH142" s="81"/>
    </row>
    <row r="143" spans="1:60" outlineLevel="1">
      <c r="A143" s="110"/>
      <c r="B143" s="94"/>
      <c r="C143" s="134" t="s">
        <v>66</v>
      </c>
      <c r="D143" s="97"/>
      <c r="E143" s="104">
        <v>0</v>
      </c>
      <c r="F143" s="83"/>
      <c r="G143" s="83"/>
      <c r="H143" s="83"/>
      <c r="I143" s="83"/>
      <c r="J143" s="82"/>
      <c r="K143" s="112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  <c r="BE143" s="81"/>
      <c r="BF143" s="81"/>
      <c r="BG143" s="81"/>
      <c r="BH143" s="81"/>
    </row>
    <row r="144" spans="1:60" outlineLevel="1">
      <c r="A144" s="110"/>
      <c r="B144" s="94"/>
      <c r="C144" s="134" t="s">
        <v>67</v>
      </c>
      <c r="D144" s="97"/>
      <c r="E144" s="104">
        <v>0</v>
      </c>
      <c r="F144" s="83"/>
      <c r="G144" s="83"/>
      <c r="H144" s="83"/>
      <c r="I144" s="83"/>
      <c r="J144" s="82"/>
      <c r="K144" s="112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  <c r="AX144" s="81"/>
      <c r="AY144" s="81"/>
      <c r="AZ144" s="81"/>
      <c r="BA144" s="81"/>
      <c r="BB144" s="81"/>
      <c r="BC144" s="81"/>
      <c r="BD144" s="81"/>
      <c r="BE144" s="81"/>
      <c r="BF144" s="81"/>
      <c r="BG144" s="81"/>
      <c r="BH144" s="81"/>
    </row>
    <row r="145" spans="1:60" outlineLevel="1">
      <c r="A145" s="110"/>
      <c r="B145" s="94"/>
      <c r="C145" s="134" t="s">
        <v>298</v>
      </c>
      <c r="D145" s="97"/>
      <c r="E145" s="104">
        <v>681.4</v>
      </c>
      <c r="F145" s="83"/>
      <c r="G145" s="83"/>
      <c r="H145" s="83"/>
      <c r="I145" s="83"/>
      <c r="J145" s="82"/>
      <c r="K145" s="112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1"/>
      <c r="BC145" s="81"/>
      <c r="BD145" s="81"/>
      <c r="BE145" s="81"/>
      <c r="BF145" s="81"/>
      <c r="BG145" s="81"/>
      <c r="BH145" s="81"/>
    </row>
    <row r="146" spans="1:60" outlineLevel="1">
      <c r="A146" s="110">
        <v>29</v>
      </c>
      <c r="B146" s="94" t="s">
        <v>152</v>
      </c>
      <c r="C146" s="133" t="s">
        <v>153</v>
      </c>
      <c r="D146" s="96" t="s">
        <v>65</v>
      </c>
      <c r="E146" s="103">
        <v>681.4</v>
      </c>
      <c r="F146" s="83"/>
      <c r="G146" s="83">
        <f>E146*F146</f>
        <v>0</v>
      </c>
      <c r="H146" s="83">
        <v>7.1000000000000002E-4</v>
      </c>
      <c r="I146" s="83">
        <f>E146*H146</f>
        <v>0.483794</v>
      </c>
      <c r="J146" s="82">
        <v>0</v>
      </c>
      <c r="K146" s="112">
        <f>E146*J146</f>
        <v>0</v>
      </c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1"/>
      <c r="BD146" s="81"/>
      <c r="BE146" s="81"/>
      <c r="BF146" s="81"/>
      <c r="BG146" s="81"/>
      <c r="BH146" s="81"/>
    </row>
    <row r="147" spans="1:60" outlineLevel="1">
      <c r="A147" s="110"/>
      <c r="B147" s="94"/>
      <c r="C147" s="134" t="s">
        <v>66</v>
      </c>
      <c r="D147" s="97"/>
      <c r="E147" s="104">
        <v>0</v>
      </c>
      <c r="F147" s="83"/>
      <c r="G147" s="83"/>
      <c r="H147" s="83"/>
      <c r="I147" s="83"/>
      <c r="J147" s="82"/>
      <c r="K147" s="112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1"/>
      <c r="BD147" s="81"/>
      <c r="BE147" s="81"/>
      <c r="BF147" s="81"/>
      <c r="BG147" s="81"/>
      <c r="BH147" s="81"/>
    </row>
    <row r="148" spans="1:60" outlineLevel="1">
      <c r="A148" s="110"/>
      <c r="B148" s="94"/>
      <c r="C148" s="134" t="s">
        <v>67</v>
      </c>
      <c r="D148" s="97"/>
      <c r="E148" s="104">
        <v>0</v>
      </c>
      <c r="F148" s="83"/>
      <c r="G148" s="83"/>
      <c r="H148" s="83"/>
      <c r="I148" s="83"/>
      <c r="J148" s="82"/>
      <c r="K148" s="112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1"/>
      <c r="BD148" s="81"/>
      <c r="BE148" s="81"/>
      <c r="BF148" s="81"/>
      <c r="BG148" s="81"/>
      <c r="BH148" s="81"/>
    </row>
    <row r="149" spans="1:60" outlineLevel="1">
      <c r="A149" s="110"/>
      <c r="B149" s="94"/>
      <c r="C149" s="134" t="s">
        <v>294</v>
      </c>
      <c r="D149" s="97"/>
      <c r="E149" s="104">
        <v>681.4</v>
      </c>
      <c r="F149" s="83"/>
      <c r="G149" s="83"/>
      <c r="H149" s="83"/>
      <c r="I149" s="83"/>
      <c r="J149" s="82"/>
      <c r="K149" s="112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81"/>
      <c r="AX149" s="81"/>
      <c r="AY149" s="81"/>
      <c r="AZ149" s="81"/>
      <c r="BA149" s="81"/>
      <c r="BB149" s="81"/>
      <c r="BC149" s="81"/>
      <c r="BD149" s="81"/>
      <c r="BE149" s="81"/>
      <c r="BF149" s="81"/>
      <c r="BG149" s="81"/>
      <c r="BH149" s="81"/>
    </row>
    <row r="150" spans="1:60" outlineLevel="1">
      <c r="A150" s="110">
        <v>30</v>
      </c>
      <c r="B150" s="94" t="s">
        <v>152</v>
      </c>
      <c r="C150" s="133" t="s">
        <v>153</v>
      </c>
      <c r="D150" s="96" t="s">
        <v>65</v>
      </c>
      <c r="E150" s="103">
        <v>1123</v>
      </c>
      <c r="F150" s="83"/>
      <c r="G150" s="83">
        <f>E150*F150</f>
        <v>0</v>
      </c>
      <c r="H150" s="83">
        <v>7.1000000000000002E-4</v>
      </c>
      <c r="I150" s="83">
        <f>E150*H150</f>
        <v>0.79732999999999998</v>
      </c>
      <c r="J150" s="82">
        <v>0</v>
      </c>
      <c r="K150" s="112">
        <f>E150*J150</f>
        <v>0</v>
      </c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1"/>
      <c r="BC150" s="81"/>
      <c r="BD150" s="81"/>
      <c r="BE150" s="81"/>
      <c r="BF150" s="81"/>
      <c r="BG150" s="81"/>
      <c r="BH150" s="81"/>
    </row>
    <row r="151" spans="1:60" outlineLevel="1">
      <c r="A151" s="110"/>
      <c r="B151" s="94"/>
      <c r="C151" s="134" t="s">
        <v>66</v>
      </c>
      <c r="D151" s="97"/>
      <c r="E151" s="104">
        <v>0</v>
      </c>
      <c r="F151" s="83"/>
      <c r="G151" s="83"/>
      <c r="H151" s="83"/>
      <c r="I151" s="83"/>
      <c r="J151" s="82"/>
      <c r="K151" s="112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1"/>
      <c r="BD151" s="81"/>
      <c r="BE151" s="81"/>
      <c r="BF151" s="81"/>
      <c r="BG151" s="81"/>
      <c r="BH151" s="81"/>
    </row>
    <row r="152" spans="1:60" outlineLevel="1">
      <c r="A152" s="110"/>
      <c r="B152" s="94"/>
      <c r="C152" s="134" t="s">
        <v>67</v>
      </c>
      <c r="D152" s="97"/>
      <c r="E152" s="104">
        <v>0</v>
      </c>
      <c r="F152" s="83"/>
      <c r="G152" s="83"/>
      <c r="H152" s="83"/>
      <c r="I152" s="83"/>
      <c r="J152" s="82"/>
      <c r="K152" s="112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1"/>
      <c r="BD152" s="81"/>
      <c r="BE152" s="81"/>
      <c r="BF152" s="81"/>
      <c r="BG152" s="81"/>
      <c r="BH152" s="81"/>
    </row>
    <row r="153" spans="1:60" outlineLevel="1">
      <c r="A153" s="110"/>
      <c r="B153" s="94"/>
      <c r="C153" s="134" t="s">
        <v>299</v>
      </c>
      <c r="D153" s="97"/>
      <c r="E153" s="104">
        <v>1123</v>
      </c>
      <c r="F153" s="83"/>
      <c r="G153" s="83"/>
      <c r="H153" s="83"/>
      <c r="I153" s="83"/>
      <c r="J153" s="82"/>
      <c r="K153" s="112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1"/>
      <c r="BD153" s="81"/>
      <c r="BE153" s="81"/>
      <c r="BF153" s="81"/>
      <c r="BG153" s="81"/>
      <c r="BH153" s="81"/>
    </row>
    <row r="154" spans="1:60" outlineLevel="1">
      <c r="A154" s="110">
        <v>31</v>
      </c>
      <c r="B154" s="94" t="s">
        <v>152</v>
      </c>
      <c r="C154" s="133" t="s">
        <v>153</v>
      </c>
      <c r="D154" s="96" t="s">
        <v>65</v>
      </c>
      <c r="E154" s="103">
        <v>1123</v>
      </c>
      <c r="F154" s="83"/>
      <c r="G154" s="83">
        <f>E154*F154</f>
        <v>0</v>
      </c>
      <c r="H154" s="83">
        <v>7.1000000000000002E-4</v>
      </c>
      <c r="I154" s="83">
        <f>E154*H154</f>
        <v>0.79732999999999998</v>
      </c>
      <c r="J154" s="82">
        <v>0</v>
      </c>
      <c r="K154" s="112">
        <f>E154*J154</f>
        <v>0</v>
      </c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/>
      <c r="AX154" s="81"/>
      <c r="AY154" s="81"/>
      <c r="AZ154" s="81"/>
      <c r="BA154" s="81"/>
      <c r="BB154" s="81"/>
      <c r="BC154" s="81"/>
      <c r="BD154" s="81"/>
      <c r="BE154" s="81"/>
      <c r="BF154" s="81"/>
      <c r="BG154" s="81"/>
      <c r="BH154" s="81"/>
    </row>
    <row r="155" spans="1:60" outlineLevel="1">
      <c r="A155" s="110"/>
      <c r="B155" s="94"/>
      <c r="C155" s="134" t="s">
        <v>66</v>
      </c>
      <c r="D155" s="97"/>
      <c r="E155" s="104">
        <v>0</v>
      </c>
      <c r="F155" s="83"/>
      <c r="G155" s="83"/>
      <c r="H155" s="83"/>
      <c r="I155" s="83"/>
      <c r="J155" s="82"/>
      <c r="K155" s="112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1"/>
      <c r="BC155" s="81"/>
      <c r="BD155" s="81"/>
      <c r="BE155" s="81"/>
      <c r="BF155" s="81"/>
      <c r="BG155" s="81"/>
      <c r="BH155" s="81"/>
    </row>
    <row r="156" spans="1:60" outlineLevel="1">
      <c r="A156" s="110"/>
      <c r="B156" s="94"/>
      <c r="C156" s="134" t="s">
        <v>67</v>
      </c>
      <c r="D156" s="97"/>
      <c r="E156" s="104">
        <v>0</v>
      </c>
      <c r="F156" s="83"/>
      <c r="G156" s="83"/>
      <c r="H156" s="83"/>
      <c r="I156" s="83"/>
      <c r="J156" s="82"/>
      <c r="K156" s="112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1"/>
      <c r="BD156" s="81"/>
      <c r="BE156" s="81"/>
      <c r="BF156" s="81"/>
      <c r="BG156" s="81"/>
      <c r="BH156" s="81"/>
    </row>
    <row r="157" spans="1:60" outlineLevel="1">
      <c r="A157" s="110"/>
      <c r="B157" s="94"/>
      <c r="C157" s="134" t="s">
        <v>299</v>
      </c>
      <c r="D157" s="97"/>
      <c r="E157" s="104">
        <v>1123</v>
      </c>
      <c r="F157" s="83"/>
      <c r="G157" s="83"/>
      <c r="H157" s="83"/>
      <c r="I157" s="83"/>
      <c r="J157" s="82"/>
      <c r="K157" s="112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81"/>
      <c r="BF157" s="81"/>
      <c r="BG157" s="81"/>
      <c r="BH157" s="81"/>
    </row>
    <row r="158" spans="1:60" outlineLevel="1">
      <c r="A158" s="110">
        <v>32</v>
      </c>
      <c r="B158" s="94" t="s">
        <v>154</v>
      </c>
      <c r="C158" s="133" t="s">
        <v>155</v>
      </c>
      <c r="D158" s="96" t="s">
        <v>65</v>
      </c>
      <c r="E158" s="103">
        <v>1123</v>
      </c>
      <c r="F158" s="83"/>
      <c r="G158" s="83">
        <f>E158*F158</f>
        <v>0</v>
      </c>
      <c r="H158" s="83">
        <v>9.2799999999999994E-2</v>
      </c>
      <c r="I158" s="83">
        <f>E158*H158</f>
        <v>104.2144</v>
      </c>
      <c r="J158" s="82">
        <v>0</v>
      </c>
      <c r="K158" s="112">
        <f>E158*J158</f>
        <v>0</v>
      </c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1"/>
      <c r="BD158" s="81"/>
      <c r="BE158" s="81"/>
      <c r="BF158" s="81"/>
      <c r="BG158" s="81"/>
      <c r="BH158" s="81"/>
    </row>
    <row r="159" spans="1:60" outlineLevel="1">
      <c r="A159" s="110"/>
      <c r="B159" s="94"/>
      <c r="C159" s="134" t="s">
        <v>66</v>
      </c>
      <c r="D159" s="97"/>
      <c r="E159" s="104">
        <v>0</v>
      </c>
      <c r="F159" s="83"/>
      <c r="G159" s="83"/>
      <c r="H159" s="83"/>
      <c r="I159" s="83"/>
      <c r="J159" s="82"/>
      <c r="K159" s="112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1"/>
      <c r="AY159" s="81"/>
      <c r="AZ159" s="81"/>
      <c r="BA159" s="81"/>
      <c r="BB159" s="81"/>
      <c r="BC159" s="81"/>
      <c r="BD159" s="81"/>
      <c r="BE159" s="81"/>
      <c r="BF159" s="81"/>
      <c r="BG159" s="81"/>
      <c r="BH159" s="81"/>
    </row>
    <row r="160" spans="1:60" outlineLevel="1">
      <c r="A160" s="110"/>
      <c r="B160" s="94"/>
      <c r="C160" s="134" t="s">
        <v>67</v>
      </c>
      <c r="D160" s="97"/>
      <c r="E160" s="104">
        <v>0</v>
      </c>
      <c r="F160" s="83"/>
      <c r="G160" s="83"/>
      <c r="H160" s="83"/>
      <c r="I160" s="83"/>
      <c r="J160" s="82"/>
      <c r="K160" s="112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1"/>
      <c r="BC160" s="81"/>
      <c r="BD160" s="81"/>
      <c r="BE160" s="81"/>
      <c r="BF160" s="81"/>
      <c r="BG160" s="81"/>
      <c r="BH160" s="81"/>
    </row>
    <row r="161" spans="1:60" outlineLevel="1">
      <c r="A161" s="110"/>
      <c r="B161" s="94"/>
      <c r="C161" s="134" t="s">
        <v>299</v>
      </c>
      <c r="D161" s="97"/>
      <c r="E161" s="104">
        <v>1123</v>
      </c>
      <c r="F161" s="83"/>
      <c r="G161" s="83"/>
      <c r="H161" s="83"/>
      <c r="I161" s="83"/>
      <c r="J161" s="82"/>
      <c r="K161" s="112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1"/>
      <c r="BD161" s="81"/>
      <c r="BE161" s="81"/>
      <c r="BF161" s="81"/>
      <c r="BG161" s="81"/>
      <c r="BH161" s="81"/>
    </row>
    <row r="162" spans="1:60" outlineLevel="1">
      <c r="A162" s="110">
        <v>33</v>
      </c>
      <c r="B162" s="94" t="s">
        <v>156</v>
      </c>
      <c r="C162" s="133" t="s">
        <v>157</v>
      </c>
      <c r="D162" s="96" t="s">
        <v>65</v>
      </c>
      <c r="E162" s="103">
        <v>1123</v>
      </c>
      <c r="F162" s="83"/>
      <c r="G162" s="83">
        <f>E162*F162</f>
        <v>0</v>
      </c>
      <c r="H162" s="83">
        <v>0.17946000000000001</v>
      </c>
      <c r="I162" s="83">
        <f>E162*H162</f>
        <v>201.53358</v>
      </c>
      <c r="J162" s="82">
        <v>0</v>
      </c>
      <c r="K162" s="112">
        <f>E162*J162</f>
        <v>0</v>
      </c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1"/>
      <c r="BD162" s="81"/>
      <c r="BE162" s="81"/>
      <c r="BF162" s="81"/>
      <c r="BG162" s="81"/>
      <c r="BH162" s="81"/>
    </row>
    <row r="163" spans="1:60" outlineLevel="1">
      <c r="A163" s="110"/>
      <c r="B163" s="94"/>
      <c r="C163" s="134" t="s">
        <v>66</v>
      </c>
      <c r="D163" s="97"/>
      <c r="E163" s="104">
        <v>0</v>
      </c>
      <c r="F163" s="83"/>
      <c r="G163" s="83"/>
      <c r="H163" s="83"/>
      <c r="I163" s="83"/>
      <c r="J163" s="82"/>
      <c r="K163" s="112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1"/>
      <c r="BD163" s="81"/>
      <c r="BE163" s="81"/>
      <c r="BF163" s="81"/>
      <c r="BG163" s="81"/>
      <c r="BH163" s="81"/>
    </row>
    <row r="164" spans="1:60" outlineLevel="1">
      <c r="A164" s="110"/>
      <c r="B164" s="94"/>
      <c r="C164" s="134" t="s">
        <v>67</v>
      </c>
      <c r="D164" s="97"/>
      <c r="E164" s="104">
        <v>0</v>
      </c>
      <c r="F164" s="83"/>
      <c r="G164" s="83"/>
      <c r="H164" s="83"/>
      <c r="I164" s="83"/>
      <c r="J164" s="82"/>
      <c r="K164" s="112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1"/>
      <c r="BD164" s="81"/>
      <c r="BE164" s="81"/>
      <c r="BF164" s="81"/>
      <c r="BG164" s="81"/>
      <c r="BH164" s="81"/>
    </row>
    <row r="165" spans="1:60" outlineLevel="1">
      <c r="A165" s="110"/>
      <c r="B165" s="94"/>
      <c r="C165" s="134" t="s">
        <v>299</v>
      </c>
      <c r="D165" s="97"/>
      <c r="E165" s="104">
        <v>1123</v>
      </c>
      <c r="F165" s="83"/>
      <c r="G165" s="83"/>
      <c r="H165" s="83"/>
      <c r="I165" s="83"/>
      <c r="J165" s="82"/>
      <c r="K165" s="112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1"/>
      <c r="BC165" s="81"/>
      <c r="BD165" s="81"/>
      <c r="BE165" s="81"/>
      <c r="BF165" s="81"/>
      <c r="BG165" s="81"/>
      <c r="BH165" s="81"/>
    </row>
    <row r="166" spans="1:60">
      <c r="A166" s="111" t="s">
        <v>62</v>
      </c>
      <c r="B166" s="95" t="s">
        <v>37</v>
      </c>
      <c r="C166" s="139" t="s">
        <v>38</v>
      </c>
      <c r="D166" s="101"/>
      <c r="E166" s="102"/>
      <c r="F166" s="175">
        <f>SUM(G167:G434)</f>
        <v>0</v>
      </c>
      <c r="G166" s="176"/>
      <c r="H166" s="108"/>
      <c r="I166" s="108">
        <f>SUM(I167:I434)</f>
        <v>32.609239999999993</v>
      </c>
      <c r="J166" s="109"/>
      <c r="K166" s="113">
        <f>SUM(K167:K434)</f>
        <v>0</v>
      </c>
    </row>
    <row r="167" spans="1:60" outlineLevel="1">
      <c r="A167" s="110">
        <v>34</v>
      </c>
      <c r="B167" s="94" t="s">
        <v>300</v>
      </c>
      <c r="C167" s="133" t="s">
        <v>301</v>
      </c>
      <c r="D167" s="96" t="s">
        <v>97</v>
      </c>
      <c r="E167" s="103">
        <v>24</v>
      </c>
      <c r="F167" s="83"/>
      <c r="G167" s="83">
        <f>E167*F167</f>
        <v>0</v>
      </c>
      <c r="H167" s="83">
        <v>0</v>
      </c>
      <c r="I167" s="83">
        <f>E167*H167</f>
        <v>0</v>
      </c>
      <c r="J167" s="82">
        <v>0</v>
      </c>
      <c r="K167" s="112">
        <f>E167*J167</f>
        <v>0</v>
      </c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1"/>
      <c r="BD167" s="81"/>
      <c r="BE167" s="81"/>
      <c r="BF167" s="81"/>
      <c r="BG167" s="81"/>
      <c r="BH167" s="81"/>
    </row>
    <row r="168" spans="1:60" outlineLevel="1">
      <c r="A168" s="110"/>
      <c r="B168" s="94"/>
      <c r="C168" s="134" t="s">
        <v>66</v>
      </c>
      <c r="D168" s="97"/>
      <c r="E168" s="104">
        <v>0</v>
      </c>
      <c r="F168" s="83"/>
      <c r="G168" s="83"/>
      <c r="H168" s="83"/>
      <c r="I168" s="83"/>
      <c r="J168" s="82"/>
      <c r="K168" s="112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1"/>
      <c r="BD168" s="81"/>
      <c r="BE168" s="81"/>
      <c r="BF168" s="81"/>
      <c r="BG168" s="81"/>
      <c r="BH168" s="81"/>
    </row>
    <row r="169" spans="1:60" ht="22.5" outlineLevel="1">
      <c r="A169" s="110"/>
      <c r="B169" s="94"/>
      <c r="C169" s="134" t="s">
        <v>302</v>
      </c>
      <c r="D169" s="97"/>
      <c r="E169" s="104">
        <v>0</v>
      </c>
      <c r="F169" s="83"/>
      <c r="G169" s="83"/>
      <c r="H169" s="83"/>
      <c r="I169" s="83"/>
      <c r="J169" s="82"/>
      <c r="K169" s="112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1"/>
      <c r="BF169" s="81"/>
      <c r="BG169" s="81"/>
      <c r="BH169" s="81"/>
    </row>
    <row r="170" spans="1:60" outlineLevel="1">
      <c r="A170" s="110"/>
      <c r="B170" s="94"/>
      <c r="C170" s="134" t="s">
        <v>188</v>
      </c>
      <c r="D170" s="97"/>
      <c r="E170" s="104">
        <v>24</v>
      </c>
      <c r="F170" s="83"/>
      <c r="G170" s="83"/>
      <c r="H170" s="83"/>
      <c r="I170" s="83"/>
      <c r="J170" s="82"/>
      <c r="K170" s="112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  <c r="BH170" s="81"/>
    </row>
    <row r="171" spans="1:60" outlineLevel="1">
      <c r="A171" s="110">
        <v>35</v>
      </c>
      <c r="B171" s="94" t="s">
        <v>303</v>
      </c>
      <c r="C171" s="133" t="s">
        <v>304</v>
      </c>
      <c r="D171" s="96" t="s">
        <v>97</v>
      </c>
      <c r="E171" s="103">
        <v>441.6</v>
      </c>
      <c r="F171" s="83"/>
      <c r="G171" s="83">
        <f>E171*F171</f>
        <v>0</v>
      </c>
      <c r="H171" s="83">
        <v>0</v>
      </c>
      <c r="I171" s="83">
        <f>E171*H171</f>
        <v>0</v>
      </c>
      <c r="J171" s="82">
        <v>0</v>
      </c>
      <c r="K171" s="112">
        <f>E171*J171</f>
        <v>0</v>
      </c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1"/>
      <c r="BD171" s="81"/>
      <c r="BE171" s="81"/>
      <c r="BF171" s="81"/>
      <c r="BG171" s="81"/>
      <c r="BH171" s="81"/>
    </row>
    <row r="172" spans="1:60" outlineLevel="1">
      <c r="A172" s="110"/>
      <c r="B172" s="94"/>
      <c r="C172" s="134" t="s">
        <v>66</v>
      </c>
      <c r="D172" s="97"/>
      <c r="E172" s="104">
        <v>0</v>
      </c>
      <c r="F172" s="83"/>
      <c r="G172" s="83"/>
      <c r="H172" s="83"/>
      <c r="I172" s="83"/>
      <c r="J172" s="82"/>
      <c r="K172" s="112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  <c r="BE172" s="81"/>
      <c r="BF172" s="81"/>
      <c r="BG172" s="81"/>
      <c r="BH172" s="81"/>
    </row>
    <row r="173" spans="1:60" ht="22.5" outlineLevel="1">
      <c r="A173" s="110"/>
      <c r="B173" s="94"/>
      <c r="C173" s="134" t="s">
        <v>302</v>
      </c>
      <c r="D173" s="97"/>
      <c r="E173" s="104">
        <v>0</v>
      </c>
      <c r="F173" s="83"/>
      <c r="G173" s="83"/>
      <c r="H173" s="83"/>
      <c r="I173" s="83"/>
      <c r="J173" s="82"/>
      <c r="K173" s="112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1"/>
      <c r="BD173" s="81"/>
      <c r="BE173" s="81"/>
      <c r="BF173" s="81"/>
      <c r="BG173" s="81"/>
      <c r="BH173" s="81"/>
    </row>
    <row r="174" spans="1:60" outlineLevel="1">
      <c r="A174" s="110"/>
      <c r="B174" s="94"/>
      <c r="C174" s="134" t="s">
        <v>305</v>
      </c>
      <c r="D174" s="97"/>
      <c r="E174" s="104">
        <v>441.6</v>
      </c>
      <c r="F174" s="83"/>
      <c r="G174" s="83"/>
      <c r="H174" s="83"/>
      <c r="I174" s="83"/>
      <c r="J174" s="82"/>
      <c r="K174" s="112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1"/>
      <c r="BD174" s="81"/>
      <c r="BE174" s="81"/>
      <c r="BF174" s="81"/>
      <c r="BG174" s="81"/>
      <c r="BH174" s="81"/>
    </row>
    <row r="175" spans="1:60" outlineLevel="1">
      <c r="A175" s="110">
        <v>36</v>
      </c>
      <c r="B175" s="94" t="s">
        <v>306</v>
      </c>
      <c r="C175" s="133" t="s">
        <v>307</v>
      </c>
      <c r="D175" s="96" t="s">
        <v>176</v>
      </c>
      <c r="E175" s="103">
        <v>1</v>
      </c>
      <c r="F175" s="83"/>
      <c r="G175" s="83">
        <f>E175*F175</f>
        <v>0</v>
      </c>
      <c r="H175" s="83">
        <v>5.0499999999999998E-3</v>
      </c>
      <c r="I175" s="83">
        <f>E175*H175</f>
        <v>5.0499999999999998E-3</v>
      </c>
      <c r="J175" s="82">
        <v>0</v>
      </c>
      <c r="K175" s="112">
        <f>E175*J175</f>
        <v>0</v>
      </c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1"/>
      <c r="BF175" s="81"/>
      <c r="BG175" s="81"/>
      <c r="BH175" s="81"/>
    </row>
    <row r="176" spans="1:60" outlineLevel="1">
      <c r="A176" s="110"/>
      <c r="B176" s="94"/>
      <c r="C176" s="134" t="s">
        <v>66</v>
      </c>
      <c r="D176" s="97"/>
      <c r="E176" s="104">
        <v>0</v>
      </c>
      <c r="F176" s="83"/>
      <c r="G176" s="83"/>
      <c r="H176" s="83"/>
      <c r="I176" s="83"/>
      <c r="J176" s="82"/>
      <c r="K176" s="112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1"/>
      <c r="BF176" s="81"/>
      <c r="BG176" s="81"/>
      <c r="BH176" s="81"/>
    </row>
    <row r="177" spans="1:60" ht="22.5" outlineLevel="1">
      <c r="A177" s="110"/>
      <c r="B177" s="94"/>
      <c r="C177" s="134" t="s">
        <v>302</v>
      </c>
      <c r="D177" s="97"/>
      <c r="E177" s="104">
        <v>0</v>
      </c>
      <c r="F177" s="83"/>
      <c r="G177" s="83"/>
      <c r="H177" s="83"/>
      <c r="I177" s="83"/>
      <c r="J177" s="82"/>
      <c r="K177" s="112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1"/>
      <c r="BD177" s="81"/>
      <c r="BE177" s="81"/>
      <c r="BF177" s="81"/>
      <c r="BG177" s="81"/>
      <c r="BH177" s="81"/>
    </row>
    <row r="178" spans="1:60" outlineLevel="1">
      <c r="A178" s="110"/>
      <c r="B178" s="94"/>
      <c r="C178" s="134" t="s">
        <v>31</v>
      </c>
      <c r="D178" s="97"/>
      <c r="E178" s="104">
        <v>1</v>
      </c>
      <c r="F178" s="83"/>
      <c r="G178" s="83"/>
      <c r="H178" s="83"/>
      <c r="I178" s="83"/>
      <c r="J178" s="82"/>
      <c r="K178" s="112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  <c r="BH178" s="81"/>
    </row>
    <row r="179" spans="1:60" outlineLevel="1">
      <c r="A179" s="110">
        <v>37</v>
      </c>
      <c r="B179" s="94" t="s">
        <v>308</v>
      </c>
      <c r="C179" s="133" t="s">
        <v>309</v>
      </c>
      <c r="D179" s="96" t="s">
        <v>176</v>
      </c>
      <c r="E179" s="103">
        <v>2</v>
      </c>
      <c r="F179" s="83"/>
      <c r="G179" s="83">
        <f>E179*F179</f>
        <v>0</v>
      </c>
      <c r="H179" s="83">
        <v>0</v>
      </c>
      <c r="I179" s="83">
        <f>E179*H179</f>
        <v>0</v>
      </c>
      <c r="J179" s="82">
        <v>0</v>
      </c>
      <c r="K179" s="112">
        <f>E179*J179</f>
        <v>0</v>
      </c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1"/>
      <c r="BF179" s="81"/>
      <c r="BG179" s="81"/>
      <c r="BH179" s="81"/>
    </row>
    <row r="180" spans="1:60" outlineLevel="1">
      <c r="A180" s="110"/>
      <c r="B180" s="94"/>
      <c r="C180" s="134" t="s">
        <v>66</v>
      </c>
      <c r="D180" s="97"/>
      <c r="E180" s="104">
        <v>0</v>
      </c>
      <c r="F180" s="83"/>
      <c r="G180" s="83"/>
      <c r="H180" s="83"/>
      <c r="I180" s="83"/>
      <c r="J180" s="82"/>
      <c r="K180" s="112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  <c r="BE180" s="81"/>
      <c r="BF180" s="81"/>
      <c r="BG180" s="81"/>
      <c r="BH180" s="81"/>
    </row>
    <row r="181" spans="1:60" ht="22.5" outlineLevel="1">
      <c r="A181" s="110"/>
      <c r="B181" s="94"/>
      <c r="C181" s="134" t="s">
        <v>302</v>
      </c>
      <c r="D181" s="97"/>
      <c r="E181" s="104">
        <v>0</v>
      </c>
      <c r="F181" s="83"/>
      <c r="G181" s="83"/>
      <c r="H181" s="83"/>
      <c r="I181" s="83"/>
      <c r="J181" s="82"/>
      <c r="K181" s="112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  <c r="BE181" s="81"/>
      <c r="BF181" s="81"/>
      <c r="BG181" s="81"/>
      <c r="BH181" s="81"/>
    </row>
    <row r="182" spans="1:60" outlineLevel="1">
      <c r="A182" s="110"/>
      <c r="B182" s="94"/>
      <c r="C182" s="134" t="s">
        <v>310</v>
      </c>
      <c r="D182" s="97"/>
      <c r="E182" s="104">
        <v>2</v>
      </c>
      <c r="F182" s="83"/>
      <c r="G182" s="83"/>
      <c r="H182" s="83"/>
      <c r="I182" s="83"/>
      <c r="J182" s="82"/>
      <c r="K182" s="112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1"/>
      <c r="BF182" s="81"/>
      <c r="BG182" s="81"/>
      <c r="BH182" s="81"/>
    </row>
    <row r="183" spans="1:60" outlineLevel="1">
      <c r="A183" s="110">
        <v>38</v>
      </c>
      <c r="B183" s="94" t="s">
        <v>311</v>
      </c>
      <c r="C183" s="133" t="s">
        <v>312</v>
      </c>
      <c r="D183" s="96" t="s">
        <v>176</v>
      </c>
      <c r="E183" s="103">
        <v>10</v>
      </c>
      <c r="F183" s="83"/>
      <c r="G183" s="83">
        <f>E183*F183</f>
        <v>0</v>
      </c>
      <c r="H183" s="83">
        <v>0</v>
      </c>
      <c r="I183" s="83">
        <f>E183*H183</f>
        <v>0</v>
      </c>
      <c r="J183" s="82">
        <v>0</v>
      </c>
      <c r="K183" s="112">
        <f>E183*J183</f>
        <v>0</v>
      </c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  <c r="BF183" s="81"/>
      <c r="BG183" s="81"/>
      <c r="BH183" s="81"/>
    </row>
    <row r="184" spans="1:60" outlineLevel="1">
      <c r="A184" s="110"/>
      <c r="B184" s="94"/>
      <c r="C184" s="134" t="s">
        <v>66</v>
      </c>
      <c r="D184" s="97"/>
      <c r="E184" s="104">
        <v>0</v>
      </c>
      <c r="F184" s="83"/>
      <c r="G184" s="83"/>
      <c r="H184" s="83"/>
      <c r="I184" s="83"/>
      <c r="J184" s="82"/>
      <c r="K184" s="112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  <c r="AX184" s="81"/>
      <c r="AY184" s="81"/>
      <c r="AZ184" s="81"/>
      <c r="BA184" s="81"/>
      <c r="BB184" s="81"/>
      <c r="BC184" s="81"/>
      <c r="BD184" s="81"/>
      <c r="BE184" s="81"/>
      <c r="BF184" s="81"/>
      <c r="BG184" s="81"/>
      <c r="BH184" s="81"/>
    </row>
    <row r="185" spans="1:60" ht="22.5" outlineLevel="1">
      <c r="A185" s="110"/>
      <c r="B185" s="94"/>
      <c r="C185" s="134" t="s">
        <v>302</v>
      </c>
      <c r="D185" s="97"/>
      <c r="E185" s="104">
        <v>0</v>
      </c>
      <c r="F185" s="83"/>
      <c r="G185" s="83"/>
      <c r="H185" s="83"/>
      <c r="I185" s="83"/>
      <c r="J185" s="82"/>
      <c r="K185" s="112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1"/>
      <c r="BE185" s="81"/>
      <c r="BF185" s="81"/>
      <c r="BG185" s="81"/>
      <c r="BH185" s="81"/>
    </row>
    <row r="186" spans="1:60" outlineLevel="1">
      <c r="A186" s="110"/>
      <c r="B186" s="94"/>
      <c r="C186" s="134" t="s">
        <v>313</v>
      </c>
      <c r="D186" s="97"/>
      <c r="E186" s="104">
        <v>10</v>
      </c>
      <c r="F186" s="83"/>
      <c r="G186" s="83"/>
      <c r="H186" s="83"/>
      <c r="I186" s="83"/>
      <c r="J186" s="82"/>
      <c r="K186" s="112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1"/>
      <c r="BD186" s="81"/>
      <c r="BE186" s="81"/>
      <c r="BF186" s="81"/>
      <c r="BG186" s="81"/>
      <c r="BH186" s="81"/>
    </row>
    <row r="187" spans="1:60" outlineLevel="1">
      <c r="A187" s="110">
        <v>39</v>
      </c>
      <c r="B187" s="94" t="s">
        <v>314</v>
      </c>
      <c r="C187" s="133" t="s">
        <v>315</v>
      </c>
      <c r="D187" s="96" t="s">
        <v>176</v>
      </c>
      <c r="E187" s="103">
        <v>7</v>
      </c>
      <c r="F187" s="83"/>
      <c r="G187" s="83">
        <f>E187*F187</f>
        <v>0</v>
      </c>
      <c r="H187" s="83">
        <v>0</v>
      </c>
      <c r="I187" s="83">
        <f>E187*H187</f>
        <v>0</v>
      </c>
      <c r="J187" s="82">
        <v>0</v>
      </c>
      <c r="K187" s="112">
        <f>E187*J187</f>
        <v>0</v>
      </c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1"/>
      <c r="BF187" s="81"/>
      <c r="BG187" s="81"/>
      <c r="BH187" s="81"/>
    </row>
    <row r="188" spans="1:60" outlineLevel="1">
      <c r="A188" s="110"/>
      <c r="B188" s="94"/>
      <c r="C188" s="134" t="s">
        <v>66</v>
      </c>
      <c r="D188" s="97"/>
      <c r="E188" s="104">
        <v>0</v>
      </c>
      <c r="F188" s="83"/>
      <c r="G188" s="83"/>
      <c r="H188" s="83"/>
      <c r="I188" s="83"/>
      <c r="J188" s="82"/>
      <c r="K188" s="112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1"/>
      <c r="BF188" s="81"/>
      <c r="BG188" s="81"/>
      <c r="BH188" s="81"/>
    </row>
    <row r="189" spans="1:60" ht="22.5" outlineLevel="1">
      <c r="A189" s="110"/>
      <c r="B189" s="94"/>
      <c r="C189" s="134" t="s">
        <v>302</v>
      </c>
      <c r="D189" s="97"/>
      <c r="E189" s="104">
        <v>0</v>
      </c>
      <c r="F189" s="83"/>
      <c r="G189" s="83"/>
      <c r="H189" s="83"/>
      <c r="I189" s="83"/>
      <c r="J189" s="82"/>
      <c r="K189" s="112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1"/>
      <c r="BD189" s="81"/>
      <c r="BE189" s="81"/>
      <c r="BF189" s="81"/>
      <c r="BG189" s="81"/>
      <c r="BH189" s="81"/>
    </row>
    <row r="190" spans="1:60" outlineLevel="1">
      <c r="A190" s="110"/>
      <c r="B190" s="94"/>
      <c r="C190" s="134" t="s">
        <v>316</v>
      </c>
      <c r="D190" s="97"/>
      <c r="E190" s="104">
        <v>7</v>
      </c>
      <c r="F190" s="83"/>
      <c r="G190" s="83"/>
      <c r="H190" s="83"/>
      <c r="I190" s="83"/>
      <c r="J190" s="82"/>
      <c r="K190" s="112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1"/>
      <c r="BD190" s="81"/>
      <c r="BE190" s="81"/>
      <c r="BF190" s="81"/>
      <c r="BG190" s="81"/>
      <c r="BH190" s="81"/>
    </row>
    <row r="191" spans="1:60" outlineLevel="1">
      <c r="A191" s="110">
        <v>40</v>
      </c>
      <c r="B191" s="94" t="s">
        <v>317</v>
      </c>
      <c r="C191" s="133" t="s">
        <v>318</v>
      </c>
      <c r="D191" s="96" t="s">
        <v>176</v>
      </c>
      <c r="E191" s="103">
        <v>8</v>
      </c>
      <c r="F191" s="83"/>
      <c r="G191" s="83">
        <f>E191*F191</f>
        <v>0</v>
      </c>
      <c r="H191" s="83">
        <v>2.5300000000000001E-3</v>
      </c>
      <c r="I191" s="83">
        <f>E191*H191</f>
        <v>2.0240000000000001E-2</v>
      </c>
      <c r="J191" s="82">
        <v>0</v>
      </c>
      <c r="K191" s="112">
        <f>E191*J191</f>
        <v>0</v>
      </c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  <c r="BE191" s="81"/>
      <c r="BF191" s="81"/>
      <c r="BG191" s="81"/>
      <c r="BH191" s="81"/>
    </row>
    <row r="192" spans="1:60" outlineLevel="1">
      <c r="A192" s="110"/>
      <c r="B192" s="94"/>
      <c r="C192" s="134" t="s">
        <v>66</v>
      </c>
      <c r="D192" s="97"/>
      <c r="E192" s="104">
        <v>0</v>
      </c>
      <c r="F192" s="83"/>
      <c r="G192" s="83"/>
      <c r="H192" s="83"/>
      <c r="I192" s="83"/>
      <c r="J192" s="82"/>
      <c r="K192" s="112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  <c r="BE192" s="81"/>
      <c r="BF192" s="81"/>
      <c r="BG192" s="81"/>
      <c r="BH192" s="81"/>
    </row>
    <row r="193" spans="1:60" ht="22.5" outlineLevel="1">
      <c r="A193" s="110"/>
      <c r="B193" s="94"/>
      <c r="C193" s="134" t="s">
        <v>302</v>
      </c>
      <c r="D193" s="97"/>
      <c r="E193" s="104">
        <v>0</v>
      </c>
      <c r="F193" s="83"/>
      <c r="G193" s="83"/>
      <c r="H193" s="83"/>
      <c r="I193" s="83"/>
      <c r="J193" s="82"/>
      <c r="K193" s="112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81"/>
      <c r="BE193" s="81"/>
      <c r="BF193" s="81"/>
      <c r="BG193" s="81"/>
      <c r="BH193" s="81"/>
    </row>
    <row r="194" spans="1:60" outlineLevel="1">
      <c r="A194" s="110"/>
      <c r="B194" s="94"/>
      <c r="C194" s="134" t="s">
        <v>319</v>
      </c>
      <c r="D194" s="97"/>
      <c r="E194" s="104">
        <v>8</v>
      </c>
      <c r="F194" s="83"/>
      <c r="G194" s="83"/>
      <c r="H194" s="83"/>
      <c r="I194" s="83"/>
      <c r="J194" s="82"/>
      <c r="K194" s="112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81"/>
      <c r="BE194" s="81"/>
      <c r="BF194" s="81"/>
      <c r="BG194" s="81"/>
      <c r="BH194" s="81"/>
    </row>
    <row r="195" spans="1:60" outlineLevel="1">
      <c r="A195" s="110">
        <v>41</v>
      </c>
      <c r="B195" s="94" t="s">
        <v>161</v>
      </c>
      <c r="C195" s="133" t="s">
        <v>162</v>
      </c>
      <c r="D195" s="96" t="s">
        <v>97</v>
      </c>
      <c r="E195" s="103">
        <v>9</v>
      </c>
      <c r="F195" s="83"/>
      <c r="G195" s="83">
        <f>E195*F195</f>
        <v>0</v>
      </c>
      <c r="H195" s="83">
        <v>0</v>
      </c>
      <c r="I195" s="83">
        <f>E195*H195</f>
        <v>0</v>
      </c>
      <c r="J195" s="82">
        <v>0</v>
      </c>
      <c r="K195" s="112">
        <f>E195*J195</f>
        <v>0</v>
      </c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1"/>
      <c r="BF195" s="81"/>
      <c r="BG195" s="81"/>
      <c r="BH195" s="81"/>
    </row>
    <row r="196" spans="1:60" outlineLevel="1">
      <c r="A196" s="110"/>
      <c r="B196" s="94"/>
      <c r="C196" s="134" t="s">
        <v>66</v>
      </c>
      <c r="D196" s="97"/>
      <c r="E196" s="104">
        <v>0</v>
      </c>
      <c r="F196" s="83"/>
      <c r="G196" s="83"/>
      <c r="H196" s="83"/>
      <c r="I196" s="83"/>
      <c r="J196" s="82"/>
      <c r="K196" s="112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1"/>
      <c r="BF196" s="81"/>
      <c r="BG196" s="81"/>
      <c r="BH196" s="81"/>
    </row>
    <row r="197" spans="1:60" ht="22.5" outlineLevel="1">
      <c r="A197" s="110"/>
      <c r="B197" s="94"/>
      <c r="C197" s="134" t="s">
        <v>302</v>
      </c>
      <c r="D197" s="97"/>
      <c r="E197" s="104">
        <v>0</v>
      </c>
      <c r="F197" s="83"/>
      <c r="G197" s="83"/>
      <c r="H197" s="83"/>
      <c r="I197" s="83"/>
      <c r="J197" s="82"/>
      <c r="K197" s="112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1"/>
      <c r="BF197" s="81"/>
      <c r="BG197" s="81"/>
      <c r="BH197" s="81"/>
    </row>
    <row r="198" spans="1:60" outlineLevel="1">
      <c r="A198" s="110"/>
      <c r="B198" s="94"/>
      <c r="C198" s="134" t="s">
        <v>39</v>
      </c>
      <c r="D198" s="97"/>
      <c r="E198" s="104">
        <v>9</v>
      </c>
      <c r="F198" s="83"/>
      <c r="G198" s="83"/>
      <c r="H198" s="83"/>
      <c r="I198" s="83"/>
      <c r="J198" s="82"/>
      <c r="K198" s="112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1"/>
      <c r="BD198" s="81"/>
      <c r="BE198" s="81"/>
      <c r="BF198" s="81"/>
      <c r="BG198" s="81"/>
      <c r="BH198" s="81"/>
    </row>
    <row r="199" spans="1:60" outlineLevel="1">
      <c r="A199" s="110">
        <v>42</v>
      </c>
      <c r="B199" s="94" t="s">
        <v>320</v>
      </c>
      <c r="C199" s="133" t="s">
        <v>321</v>
      </c>
      <c r="D199" s="96" t="s">
        <v>176</v>
      </c>
      <c r="E199" s="103">
        <v>4</v>
      </c>
      <c r="F199" s="83"/>
      <c r="G199" s="83">
        <f>E199*F199</f>
        <v>0</v>
      </c>
      <c r="H199" s="83">
        <v>2.1000000000000001E-4</v>
      </c>
      <c r="I199" s="83">
        <f>E199*H199</f>
        <v>8.4000000000000003E-4</v>
      </c>
      <c r="J199" s="82">
        <v>0</v>
      </c>
      <c r="K199" s="112">
        <f>E199*J199</f>
        <v>0</v>
      </c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  <c r="AX199" s="81"/>
      <c r="AY199" s="81"/>
      <c r="AZ199" s="81"/>
      <c r="BA199" s="81"/>
      <c r="BB199" s="81"/>
      <c r="BC199" s="81"/>
      <c r="BD199" s="81"/>
      <c r="BE199" s="81"/>
      <c r="BF199" s="81"/>
      <c r="BG199" s="81"/>
      <c r="BH199" s="81"/>
    </row>
    <row r="200" spans="1:60" outlineLevel="1">
      <c r="A200" s="110"/>
      <c r="B200" s="94"/>
      <c r="C200" s="134" t="s">
        <v>66</v>
      </c>
      <c r="D200" s="97"/>
      <c r="E200" s="104">
        <v>0</v>
      </c>
      <c r="F200" s="83"/>
      <c r="G200" s="83"/>
      <c r="H200" s="83"/>
      <c r="I200" s="83"/>
      <c r="J200" s="82"/>
      <c r="K200" s="112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1"/>
      <c r="BC200" s="81"/>
      <c r="BD200" s="81"/>
      <c r="BE200" s="81"/>
      <c r="BF200" s="81"/>
      <c r="BG200" s="81"/>
      <c r="BH200" s="81"/>
    </row>
    <row r="201" spans="1:60" ht="22.5" outlineLevel="1">
      <c r="A201" s="110"/>
      <c r="B201" s="94"/>
      <c r="C201" s="134" t="s">
        <v>302</v>
      </c>
      <c r="D201" s="97"/>
      <c r="E201" s="104">
        <v>0</v>
      </c>
      <c r="F201" s="83"/>
      <c r="G201" s="83"/>
      <c r="H201" s="83"/>
      <c r="I201" s="83"/>
      <c r="J201" s="82"/>
      <c r="K201" s="112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  <c r="AX201" s="81"/>
      <c r="AY201" s="81"/>
      <c r="AZ201" s="81"/>
      <c r="BA201" s="81"/>
      <c r="BB201" s="81"/>
      <c r="BC201" s="81"/>
      <c r="BD201" s="81"/>
      <c r="BE201" s="81"/>
      <c r="BF201" s="81"/>
      <c r="BG201" s="81"/>
      <c r="BH201" s="81"/>
    </row>
    <row r="202" spans="1:60" outlineLevel="1">
      <c r="A202" s="110"/>
      <c r="B202" s="94"/>
      <c r="C202" s="134" t="s">
        <v>322</v>
      </c>
      <c r="D202" s="97"/>
      <c r="E202" s="104">
        <v>4</v>
      </c>
      <c r="F202" s="83"/>
      <c r="G202" s="83"/>
      <c r="H202" s="83"/>
      <c r="I202" s="83"/>
      <c r="J202" s="82"/>
      <c r="K202" s="112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81"/>
      <c r="AP202" s="81"/>
      <c r="AQ202" s="81"/>
      <c r="AR202" s="81"/>
      <c r="AS202" s="81"/>
      <c r="AT202" s="81"/>
      <c r="AU202" s="81"/>
      <c r="AV202" s="81"/>
      <c r="AW202" s="81"/>
      <c r="AX202" s="81"/>
      <c r="AY202" s="81"/>
      <c r="AZ202" s="81"/>
      <c r="BA202" s="81"/>
      <c r="BB202" s="81"/>
      <c r="BC202" s="81"/>
      <c r="BD202" s="81"/>
      <c r="BE202" s="81"/>
      <c r="BF202" s="81"/>
      <c r="BG202" s="81"/>
      <c r="BH202" s="81"/>
    </row>
    <row r="203" spans="1:60" outlineLevel="1">
      <c r="A203" s="110">
        <v>43</v>
      </c>
      <c r="B203" s="94" t="s">
        <v>323</v>
      </c>
      <c r="C203" s="133" t="s">
        <v>324</v>
      </c>
      <c r="D203" s="96" t="s">
        <v>176</v>
      </c>
      <c r="E203" s="103">
        <v>6</v>
      </c>
      <c r="F203" s="83"/>
      <c r="G203" s="83">
        <f>E203*F203</f>
        <v>0</v>
      </c>
      <c r="H203" s="83">
        <v>2.2000000000000001E-4</v>
      </c>
      <c r="I203" s="83">
        <f>E203*H203</f>
        <v>1.32E-3</v>
      </c>
      <c r="J203" s="82">
        <v>0</v>
      </c>
      <c r="K203" s="112">
        <f>E203*J203</f>
        <v>0</v>
      </c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  <c r="AQ203" s="81"/>
      <c r="AR203" s="81"/>
      <c r="AS203" s="81"/>
      <c r="AT203" s="81"/>
      <c r="AU203" s="81"/>
      <c r="AV203" s="81"/>
      <c r="AW203" s="81"/>
      <c r="AX203" s="81"/>
      <c r="AY203" s="81"/>
      <c r="AZ203" s="81"/>
      <c r="BA203" s="81"/>
      <c r="BB203" s="81"/>
      <c r="BC203" s="81"/>
      <c r="BD203" s="81"/>
      <c r="BE203" s="81"/>
      <c r="BF203" s="81"/>
      <c r="BG203" s="81"/>
      <c r="BH203" s="81"/>
    </row>
    <row r="204" spans="1:60" outlineLevel="1">
      <c r="A204" s="110"/>
      <c r="B204" s="94"/>
      <c r="C204" s="134" t="s">
        <v>66</v>
      </c>
      <c r="D204" s="97"/>
      <c r="E204" s="104">
        <v>0</v>
      </c>
      <c r="F204" s="83"/>
      <c r="G204" s="83"/>
      <c r="H204" s="83"/>
      <c r="I204" s="83"/>
      <c r="J204" s="82"/>
      <c r="K204" s="112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/>
      <c r="AN204" s="81"/>
      <c r="AO204" s="81"/>
      <c r="AP204" s="81"/>
      <c r="AQ204" s="81"/>
      <c r="AR204" s="81"/>
      <c r="AS204" s="81"/>
      <c r="AT204" s="81"/>
      <c r="AU204" s="81"/>
      <c r="AV204" s="81"/>
      <c r="AW204" s="81"/>
      <c r="AX204" s="81"/>
      <c r="AY204" s="81"/>
      <c r="AZ204" s="81"/>
      <c r="BA204" s="81"/>
      <c r="BB204" s="81"/>
      <c r="BC204" s="81"/>
      <c r="BD204" s="81"/>
      <c r="BE204" s="81"/>
      <c r="BF204" s="81"/>
      <c r="BG204" s="81"/>
      <c r="BH204" s="81"/>
    </row>
    <row r="205" spans="1:60" ht="22.5" outlineLevel="1">
      <c r="A205" s="110"/>
      <c r="B205" s="94"/>
      <c r="C205" s="134" t="s">
        <v>302</v>
      </c>
      <c r="D205" s="97"/>
      <c r="E205" s="104">
        <v>0</v>
      </c>
      <c r="F205" s="83"/>
      <c r="G205" s="83"/>
      <c r="H205" s="83"/>
      <c r="I205" s="83"/>
      <c r="J205" s="82"/>
      <c r="K205" s="112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81"/>
      <c r="AX205" s="81"/>
      <c r="AY205" s="81"/>
      <c r="AZ205" s="81"/>
      <c r="BA205" s="81"/>
      <c r="BB205" s="81"/>
      <c r="BC205" s="81"/>
      <c r="BD205" s="81"/>
      <c r="BE205" s="81"/>
      <c r="BF205" s="81"/>
      <c r="BG205" s="81"/>
      <c r="BH205" s="81"/>
    </row>
    <row r="206" spans="1:60" outlineLevel="1">
      <c r="A206" s="110"/>
      <c r="B206" s="94"/>
      <c r="C206" s="134" t="s">
        <v>325</v>
      </c>
      <c r="D206" s="97"/>
      <c r="E206" s="104">
        <v>6</v>
      </c>
      <c r="F206" s="83"/>
      <c r="G206" s="83"/>
      <c r="H206" s="83"/>
      <c r="I206" s="83"/>
      <c r="J206" s="82"/>
      <c r="K206" s="112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81"/>
      <c r="AT206" s="81"/>
      <c r="AU206" s="81"/>
      <c r="AV206" s="81"/>
      <c r="AW206" s="81"/>
      <c r="AX206" s="81"/>
      <c r="AY206" s="81"/>
      <c r="AZ206" s="81"/>
      <c r="BA206" s="81"/>
      <c r="BB206" s="81"/>
      <c r="BC206" s="81"/>
      <c r="BD206" s="81"/>
      <c r="BE206" s="81"/>
      <c r="BF206" s="81"/>
      <c r="BG206" s="81"/>
      <c r="BH206" s="81"/>
    </row>
    <row r="207" spans="1:60" outlineLevel="1">
      <c r="A207" s="110">
        <v>44</v>
      </c>
      <c r="B207" s="94" t="s">
        <v>326</v>
      </c>
      <c r="C207" s="133" t="s">
        <v>327</v>
      </c>
      <c r="D207" s="96" t="s">
        <v>176</v>
      </c>
      <c r="E207" s="103">
        <v>2</v>
      </c>
      <c r="F207" s="83"/>
      <c r="G207" s="83">
        <f>E207*F207</f>
        <v>0</v>
      </c>
      <c r="H207" s="83">
        <v>2.7699999999999999E-3</v>
      </c>
      <c r="I207" s="83">
        <f>E207*H207</f>
        <v>5.5399999999999998E-3</v>
      </c>
      <c r="J207" s="82">
        <v>0</v>
      </c>
      <c r="K207" s="112">
        <f>E207*J207</f>
        <v>0</v>
      </c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1"/>
      <c r="BD207" s="81"/>
      <c r="BE207" s="81"/>
      <c r="BF207" s="81"/>
      <c r="BG207" s="81"/>
      <c r="BH207" s="81"/>
    </row>
    <row r="208" spans="1:60" outlineLevel="1">
      <c r="A208" s="110"/>
      <c r="B208" s="94"/>
      <c r="C208" s="134" t="s">
        <v>66</v>
      </c>
      <c r="D208" s="97"/>
      <c r="E208" s="104">
        <v>0</v>
      </c>
      <c r="F208" s="83"/>
      <c r="G208" s="83"/>
      <c r="H208" s="83"/>
      <c r="I208" s="83"/>
      <c r="J208" s="82"/>
      <c r="K208" s="112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81"/>
      <c r="AX208" s="81"/>
      <c r="AY208" s="81"/>
      <c r="AZ208" s="81"/>
      <c r="BA208" s="81"/>
      <c r="BB208" s="81"/>
      <c r="BC208" s="81"/>
      <c r="BD208" s="81"/>
      <c r="BE208" s="81"/>
      <c r="BF208" s="81"/>
      <c r="BG208" s="81"/>
      <c r="BH208" s="81"/>
    </row>
    <row r="209" spans="1:60" ht="22.5" outlineLevel="1">
      <c r="A209" s="110"/>
      <c r="B209" s="94"/>
      <c r="C209" s="134" t="s">
        <v>302</v>
      </c>
      <c r="D209" s="97"/>
      <c r="E209" s="104">
        <v>0</v>
      </c>
      <c r="F209" s="83"/>
      <c r="G209" s="83"/>
      <c r="H209" s="83"/>
      <c r="I209" s="83"/>
      <c r="J209" s="82"/>
      <c r="K209" s="112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1"/>
      <c r="AN209" s="81"/>
      <c r="AO209" s="81"/>
      <c r="AP209" s="81"/>
      <c r="AQ209" s="81"/>
      <c r="AR209" s="81"/>
      <c r="AS209" s="81"/>
      <c r="AT209" s="81"/>
      <c r="AU209" s="81"/>
      <c r="AV209" s="81"/>
      <c r="AW209" s="81"/>
      <c r="AX209" s="81"/>
      <c r="AY209" s="81"/>
      <c r="AZ209" s="81"/>
      <c r="BA209" s="81"/>
      <c r="BB209" s="81"/>
      <c r="BC209" s="81"/>
      <c r="BD209" s="81"/>
      <c r="BE209" s="81"/>
      <c r="BF209" s="81"/>
      <c r="BG209" s="81"/>
      <c r="BH209" s="81"/>
    </row>
    <row r="210" spans="1:60" outlineLevel="1">
      <c r="A210" s="110"/>
      <c r="B210" s="94"/>
      <c r="C210" s="134" t="s">
        <v>310</v>
      </c>
      <c r="D210" s="97"/>
      <c r="E210" s="104">
        <v>2</v>
      </c>
      <c r="F210" s="83"/>
      <c r="G210" s="83"/>
      <c r="H210" s="83"/>
      <c r="I210" s="83"/>
      <c r="J210" s="82"/>
      <c r="K210" s="112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1"/>
      <c r="BC210" s="81"/>
      <c r="BD210" s="81"/>
      <c r="BE210" s="81"/>
      <c r="BF210" s="81"/>
      <c r="BG210" s="81"/>
      <c r="BH210" s="81"/>
    </row>
    <row r="211" spans="1:60" outlineLevel="1">
      <c r="A211" s="110">
        <v>45</v>
      </c>
      <c r="B211" s="94" t="s">
        <v>328</v>
      </c>
      <c r="C211" s="133" t="s">
        <v>329</v>
      </c>
      <c r="D211" s="96" t="s">
        <v>176</v>
      </c>
      <c r="E211" s="103">
        <v>2</v>
      </c>
      <c r="F211" s="83"/>
      <c r="G211" s="83">
        <f>E211*F211</f>
        <v>0</v>
      </c>
      <c r="H211" s="83">
        <v>4.0999999999999999E-4</v>
      </c>
      <c r="I211" s="83">
        <f>E211*H211</f>
        <v>8.1999999999999998E-4</v>
      </c>
      <c r="J211" s="82">
        <v>0</v>
      </c>
      <c r="K211" s="112">
        <f>E211*J211</f>
        <v>0</v>
      </c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  <c r="AX211" s="81"/>
      <c r="AY211" s="81"/>
      <c r="AZ211" s="81"/>
      <c r="BA211" s="81"/>
      <c r="BB211" s="81"/>
      <c r="BC211" s="81"/>
      <c r="BD211" s="81"/>
      <c r="BE211" s="81"/>
      <c r="BF211" s="81"/>
      <c r="BG211" s="81"/>
      <c r="BH211" s="81"/>
    </row>
    <row r="212" spans="1:60" outlineLevel="1">
      <c r="A212" s="110"/>
      <c r="B212" s="94"/>
      <c r="C212" s="134" t="s">
        <v>66</v>
      </c>
      <c r="D212" s="97"/>
      <c r="E212" s="104">
        <v>0</v>
      </c>
      <c r="F212" s="83"/>
      <c r="G212" s="83"/>
      <c r="H212" s="83"/>
      <c r="I212" s="83"/>
      <c r="J212" s="82"/>
      <c r="K212" s="112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1"/>
      <c r="BD212" s="81"/>
      <c r="BE212" s="81"/>
      <c r="BF212" s="81"/>
      <c r="BG212" s="81"/>
      <c r="BH212" s="81"/>
    </row>
    <row r="213" spans="1:60" ht="22.5" outlineLevel="1">
      <c r="A213" s="110"/>
      <c r="B213" s="94"/>
      <c r="C213" s="134" t="s">
        <v>302</v>
      </c>
      <c r="D213" s="97"/>
      <c r="E213" s="104">
        <v>0</v>
      </c>
      <c r="F213" s="83"/>
      <c r="G213" s="83"/>
      <c r="H213" s="83"/>
      <c r="I213" s="83"/>
      <c r="J213" s="82"/>
      <c r="K213" s="112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81"/>
      <c r="AX213" s="81"/>
      <c r="AY213" s="81"/>
      <c r="AZ213" s="81"/>
      <c r="BA213" s="81"/>
      <c r="BB213" s="81"/>
      <c r="BC213" s="81"/>
      <c r="BD213" s="81"/>
      <c r="BE213" s="81"/>
      <c r="BF213" s="81"/>
      <c r="BG213" s="81"/>
      <c r="BH213" s="81"/>
    </row>
    <row r="214" spans="1:60" outlineLevel="1">
      <c r="A214" s="110"/>
      <c r="B214" s="94"/>
      <c r="C214" s="134" t="s">
        <v>310</v>
      </c>
      <c r="D214" s="97"/>
      <c r="E214" s="104">
        <v>2</v>
      </c>
      <c r="F214" s="83"/>
      <c r="G214" s="83"/>
      <c r="H214" s="83"/>
      <c r="I214" s="83"/>
      <c r="J214" s="82"/>
      <c r="K214" s="112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1"/>
      <c r="AN214" s="81"/>
      <c r="AO214" s="81"/>
      <c r="AP214" s="81"/>
      <c r="AQ214" s="81"/>
      <c r="AR214" s="81"/>
      <c r="AS214" s="81"/>
      <c r="AT214" s="81"/>
      <c r="AU214" s="81"/>
      <c r="AV214" s="81"/>
      <c r="AW214" s="81"/>
      <c r="AX214" s="81"/>
      <c r="AY214" s="81"/>
      <c r="AZ214" s="81"/>
      <c r="BA214" s="81"/>
      <c r="BB214" s="81"/>
      <c r="BC214" s="81"/>
      <c r="BD214" s="81"/>
      <c r="BE214" s="81"/>
      <c r="BF214" s="81"/>
      <c r="BG214" s="81"/>
      <c r="BH214" s="81"/>
    </row>
    <row r="215" spans="1:60" outlineLevel="1">
      <c r="A215" s="110">
        <v>46</v>
      </c>
      <c r="B215" s="94" t="s">
        <v>330</v>
      </c>
      <c r="C215" s="133" t="s">
        <v>331</v>
      </c>
      <c r="D215" s="96" t="s">
        <v>176</v>
      </c>
      <c r="E215" s="103">
        <v>1</v>
      </c>
      <c r="F215" s="83"/>
      <c r="G215" s="83">
        <f>E215*F215</f>
        <v>0</v>
      </c>
      <c r="H215" s="83">
        <v>0</v>
      </c>
      <c r="I215" s="83">
        <f>E215*H215</f>
        <v>0</v>
      </c>
      <c r="J215" s="82">
        <v>0</v>
      </c>
      <c r="K215" s="112">
        <f>E215*J215</f>
        <v>0</v>
      </c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  <c r="AQ215" s="81"/>
      <c r="AR215" s="81"/>
      <c r="AS215" s="81"/>
      <c r="AT215" s="81"/>
      <c r="AU215" s="81"/>
      <c r="AV215" s="81"/>
      <c r="AW215" s="81"/>
      <c r="AX215" s="81"/>
      <c r="AY215" s="81"/>
      <c r="AZ215" s="81"/>
      <c r="BA215" s="81"/>
      <c r="BB215" s="81"/>
      <c r="BC215" s="81"/>
      <c r="BD215" s="81"/>
      <c r="BE215" s="81"/>
      <c r="BF215" s="81"/>
      <c r="BG215" s="81"/>
      <c r="BH215" s="81"/>
    </row>
    <row r="216" spans="1:60" outlineLevel="1">
      <c r="A216" s="110"/>
      <c r="B216" s="94"/>
      <c r="C216" s="134" t="s">
        <v>66</v>
      </c>
      <c r="D216" s="97"/>
      <c r="E216" s="104">
        <v>0</v>
      </c>
      <c r="F216" s="83"/>
      <c r="G216" s="83"/>
      <c r="H216" s="83"/>
      <c r="I216" s="83"/>
      <c r="J216" s="82"/>
      <c r="K216" s="112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/>
      <c r="AP216" s="81"/>
      <c r="AQ216" s="81"/>
      <c r="AR216" s="81"/>
      <c r="AS216" s="81"/>
      <c r="AT216" s="81"/>
      <c r="AU216" s="81"/>
      <c r="AV216" s="81"/>
      <c r="AW216" s="81"/>
      <c r="AX216" s="81"/>
      <c r="AY216" s="81"/>
      <c r="AZ216" s="81"/>
      <c r="BA216" s="81"/>
      <c r="BB216" s="81"/>
      <c r="BC216" s="81"/>
      <c r="BD216" s="81"/>
      <c r="BE216" s="81"/>
      <c r="BF216" s="81"/>
      <c r="BG216" s="81"/>
      <c r="BH216" s="81"/>
    </row>
    <row r="217" spans="1:60" ht="22.5" outlineLevel="1">
      <c r="A217" s="110"/>
      <c r="B217" s="94"/>
      <c r="C217" s="134" t="s">
        <v>302</v>
      </c>
      <c r="D217" s="97"/>
      <c r="E217" s="104">
        <v>0</v>
      </c>
      <c r="F217" s="83"/>
      <c r="G217" s="83"/>
      <c r="H217" s="83"/>
      <c r="I217" s="83"/>
      <c r="J217" s="82"/>
      <c r="K217" s="112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81"/>
      <c r="AX217" s="81"/>
      <c r="AY217" s="81"/>
      <c r="AZ217" s="81"/>
      <c r="BA217" s="81"/>
      <c r="BB217" s="81"/>
      <c r="BC217" s="81"/>
      <c r="BD217" s="81"/>
      <c r="BE217" s="81"/>
      <c r="BF217" s="81"/>
      <c r="BG217" s="81"/>
      <c r="BH217" s="81"/>
    </row>
    <row r="218" spans="1:60" outlineLevel="1">
      <c r="A218" s="110"/>
      <c r="B218" s="94"/>
      <c r="C218" s="134" t="s">
        <v>31</v>
      </c>
      <c r="D218" s="97"/>
      <c r="E218" s="104">
        <v>1</v>
      </c>
      <c r="F218" s="83"/>
      <c r="G218" s="83"/>
      <c r="H218" s="83"/>
      <c r="I218" s="83"/>
      <c r="J218" s="82"/>
      <c r="K218" s="112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81"/>
      <c r="AX218" s="81"/>
      <c r="AY218" s="81"/>
      <c r="AZ218" s="81"/>
      <c r="BA218" s="81"/>
      <c r="BB218" s="81"/>
      <c r="BC218" s="81"/>
      <c r="BD218" s="81"/>
      <c r="BE218" s="81"/>
      <c r="BF218" s="81"/>
      <c r="BG218" s="81"/>
      <c r="BH218" s="81"/>
    </row>
    <row r="219" spans="1:60" outlineLevel="1">
      <c r="A219" s="110">
        <v>47</v>
      </c>
      <c r="B219" s="94" t="s">
        <v>332</v>
      </c>
      <c r="C219" s="133" t="s">
        <v>333</v>
      </c>
      <c r="D219" s="96" t="s">
        <v>176</v>
      </c>
      <c r="E219" s="103">
        <v>2</v>
      </c>
      <c r="F219" s="83"/>
      <c r="G219" s="83">
        <f>E219*F219</f>
        <v>0</v>
      </c>
      <c r="H219" s="83">
        <v>5.0499999999999998E-3</v>
      </c>
      <c r="I219" s="83">
        <f>E219*H219</f>
        <v>1.01E-2</v>
      </c>
      <c r="J219" s="82">
        <v>0</v>
      </c>
      <c r="K219" s="112">
        <f>E219*J219</f>
        <v>0</v>
      </c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81"/>
      <c r="AO219" s="81"/>
      <c r="AP219" s="81"/>
      <c r="AQ219" s="81"/>
      <c r="AR219" s="81"/>
      <c r="AS219" s="81"/>
      <c r="AT219" s="81"/>
      <c r="AU219" s="81"/>
      <c r="AV219" s="81"/>
      <c r="AW219" s="81"/>
      <c r="AX219" s="81"/>
      <c r="AY219" s="81"/>
      <c r="AZ219" s="81"/>
      <c r="BA219" s="81"/>
      <c r="BB219" s="81"/>
      <c r="BC219" s="81"/>
      <c r="BD219" s="81"/>
      <c r="BE219" s="81"/>
      <c r="BF219" s="81"/>
      <c r="BG219" s="81"/>
      <c r="BH219" s="81"/>
    </row>
    <row r="220" spans="1:60" outlineLevel="1">
      <c r="A220" s="110"/>
      <c r="B220" s="94"/>
      <c r="C220" s="134" t="s">
        <v>66</v>
      </c>
      <c r="D220" s="97"/>
      <c r="E220" s="104">
        <v>0</v>
      </c>
      <c r="F220" s="83"/>
      <c r="G220" s="83"/>
      <c r="H220" s="83"/>
      <c r="I220" s="83"/>
      <c r="J220" s="82"/>
      <c r="K220" s="112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81"/>
      <c r="AZ220" s="81"/>
      <c r="BA220" s="81"/>
      <c r="BB220" s="81"/>
      <c r="BC220" s="81"/>
      <c r="BD220" s="81"/>
      <c r="BE220" s="81"/>
      <c r="BF220" s="81"/>
      <c r="BG220" s="81"/>
      <c r="BH220" s="81"/>
    </row>
    <row r="221" spans="1:60" ht="22.5" outlineLevel="1">
      <c r="A221" s="110"/>
      <c r="B221" s="94"/>
      <c r="C221" s="134" t="s">
        <v>302</v>
      </c>
      <c r="D221" s="97"/>
      <c r="E221" s="104">
        <v>0</v>
      </c>
      <c r="F221" s="83"/>
      <c r="G221" s="83"/>
      <c r="H221" s="83"/>
      <c r="I221" s="83"/>
      <c r="J221" s="82"/>
      <c r="K221" s="112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81"/>
      <c r="AX221" s="81"/>
      <c r="AY221" s="81"/>
      <c r="AZ221" s="81"/>
      <c r="BA221" s="81"/>
      <c r="BB221" s="81"/>
      <c r="BC221" s="81"/>
      <c r="BD221" s="81"/>
      <c r="BE221" s="81"/>
      <c r="BF221" s="81"/>
      <c r="BG221" s="81"/>
      <c r="BH221" s="81"/>
    </row>
    <row r="222" spans="1:60" outlineLevel="1">
      <c r="A222" s="110"/>
      <c r="B222" s="94"/>
      <c r="C222" s="134" t="s">
        <v>310</v>
      </c>
      <c r="D222" s="97"/>
      <c r="E222" s="104">
        <v>2</v>
      </c>
      <c r="F222" s="83"/>
      <c r="G222" s="83"/>
      <c r="H222" s="83"/>
      <c r="I222" s="83"/>
      <c r="J222" s="82"/>
      <c r="K222" s="112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81"/>
      <c r="AZ222" s="81"/>
      <c r="BA222" s="81"/>
      <c r="BB222" s="81"/>
      <c r="BC222" s="81"/>
      <c r="BD222" s="81"/>
      <c r="BE222" s="81"/>
      <c r="BF222" s="81"/>
      <c r="BG222" s="81"/>
      <c r="BH222" s="81"/>
    </row>
    <row r="223" spans="1:60" outlineLevel="1">
      <c r="A223" s="110">
        <v>48</v>
      </c>
      <c r="B223" s="94" t="s">
        <v>334</v>
      </c>
      <c r="C223" s="133" t="s">
        <v>335</v>
      </c>
      <c r="D223" s="96" t="s">
        <v>176</v>
      </c>
      <c r="E223" s="103">
        <v>3</v>
      </c>
      <c r="F223" s="83"/>
      <c r="G223" s="83">
        <f>E223*F223</f>
        <v>0</v>
      </c>
      <c r="H223" s="83">
        <v>0</v>
      </c>
      <c r="I223" s="83">
        <f>E223*H223</f>
        <v>0</v>
      </c>
      <c r="J223" s="82">
        <v>0</v>
      </c>
      <c r="K223" s="112">
        <f>E223*J223</f>
        <v>0</v>
      </c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1"/>
      <c r="AS223" s="81"/>
      <c r="AT223" s="81"/>
      <c r="AU223" s="81"/>
      <c r="AV223" s="81"/>
      <c r="AW223" s="81"/>
      <c r="AX223" s="81"/>
      <c r="AY223" s="81"/>
      <c r="AZ223" s="81"/>
      <c r="BA223" s="81"/>
      <c r="BB223" s="81"/>
      <c r="BC223" s="81"/>
      <c r="BD223" s="81"/>
      <c r="BE223" s="81"/>
      <c r="BF223" s="81"/>
      <c r="BG223" s="81"/>
      <c r="BH223" s="81"/>
    </row>
    <row r="224" spans="1:60" outlineLevel="1">
      <c r="A224" s="110"/>
      <c r="B224" s="94"/>
      <c r="C224" s="134" t="s">
        <v>66</v>
      </c>
      <c r="D224" s="97"/>
      <c r="E224" s="104">
        <v>0</v>
      </c>
      <c r="F224" s="83"/>
      <c r="G224" s="83"/>
      <c r="H224" s="83"/>
      <c r="I224" s="83"/>
      <c r="J224" s="82"/>
      <c r="K224" s="112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  <c r="AQ224" s="81"/>
      <c r="AR224" s="81"/>
      <c r="AS224" s="81"/>
      <c r="AT224" s="81"/>
      <c r="AU224" s="81"/>
      <c r="AV224" s="81"/>
      <c r="AW224" s="81"/>
      <c r="AX224" s="81"/>
      <c r="AY224" s="81"/>
      <c r="AZ224" s="81"/>
      <c r="BA224" s="81"/>
      <c r="BB224" s="81"/>
      <c r="BC224" s="81"/>
      <c r="BD224" s="81"/>
      <c r="BE224" s="81"/>
      <c r="BF224" s="81"/>
      <c r="BG224" s="81"/>
      <c r="BH224" s="81"/>
    </row>
    <row r="225" spans="1:60" ht="22.5" outlineLevel="1">
      <c r="A225" s="110"/>
      <c r="B225" s="94"/>
      <c r="C225" s="134" t="s">
        <v>302</v>
      </c>
      <c r="D225" s="97"/>
      <c r="E225" s="104">
        <v>0</v>
      </c>
      <c r="F225" s="83"/>
      <c r="G225" s="83"/>
      <c r="H225" s="83"/>
      <c r="I225" s="83"/>
      <c r="J225" s="82"/>
      <c r="K225" s="112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81"/>
      <c r="AX225" s="81"/>
      <c r="AY225" s="81"/>
      <c r="AZ225" s="81"/>
      <c r="BA225" s="81"/>
      <c r="BB225" s="81"/>
      <c r="BC225" s="81"/>
      <c r="BD225" s="81"/>
      <c r="BE225" s="81"/>
      <c r="BF225" s="81"/>
      <c r="BG225" s="81"/>
      <c r="BH225" s="81"/>
    </row>
    <row r="226" spans="1:60" outlineLevel="1">
      <c r="A226" s="110"/>
      <c r="B226" s="94"/>
      <c r="C226" s="134" t="s">
        <v>336</v>
      </c>
      <c r="D226" s="97"/>
      <c r="E226" s="104">
        <v>3</v>
      </c>
      <c r="F226" s="83"/>
      <c r="G226" s="83"/>
      <c r="H226" s="83"/>
      <c r="I226" s="83"/>
      <c r="J226" s="82"/>
      <c r="K226" s="112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B226" s="81"/>
      <c r="BC226" s="81"/>
      <c r="BD226" s="81"/>
      <c r="BE226" s="81"/>
      <c r="BF226" s="81"/>
      <c r="BG226" s="81"/>
      <c r="BH226" s="81"/>
    </row>
    <row r="227" spans="1:60" outlineLevel="1">
      <c r="A227" s="110">
        <v>49</v>
      </c>
      <c r="B227" s="94" t="s">
        <v>337</v>
      </c>
      <c r="C227" s="133" t="s">
        <v>338</v>
      </c>
      <c r="D227" s="96" t="s">
        <v>97</v>
      </c>
      <c r="E227" s="103">
        <v>24</v>
      </c>
      <c r="F227" s="83"/>
      <c r="G227" s="83">
        <f>E227*F227</f>
        <v>0</v>
      </c>
      <c r="H227" s="83">
        <v>0</v>
      </c>
      <c r="I227" s="83">
        <f>E227*H227</f>
        <v>0</v>
      </c>
      <c r="J227" s="82">
        <v>0</v>
      </c>
      <c r="K227" s="112">
        <f>E227*J227</f>
        <v>0</v>
      </c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  <c r="AQ227" s="81"/>
      <c r="AR227" s="81"/>
      <c r="AS227" s="81"/>
      <c r="AT227" s="81"/>
      <c r="AU227" s="81"/>
      <c r="AV227" s="81"/>
      <c r="AW227" s="81"/>
      <c r="AX227" s="81"/>
      <c r="AY227" s="81"/>
      <c r="AZ227" s="81"/>
      <c r="BA227" s="81"/>
      <c r="BB227" s="81"/>
      <c r="BC227" s="81"/>
      <c r="BD227" s="81"/>
      <c r="BE227" s="81"/>
      <c r="BF227" s="81"/>
      <c r="BG227" s="81"/>
      <c r="BH227" s="81"/>
    </row>
    <row r="228" spans="1:60" outlineLevel="1">
      <c r="A228" s="110"/>
      <c r="B228" s="94"/>
      <c r="C228" s="134" t="s">
        <v>66</v>
      </c>
      <c r="D228" s="97"/>
      <c r="E228" s="104">
        <v>0</v>
      </c>
      <c r="F228" s="83"/>
      <c r="G228" s="83"/>
      <c r="H228" s="83"/>
      <c r="I228" s="83"/>
      <c r="J228" s="82"/>
      <c r="K228" s="112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B228" s="81"/>
      <c r="BC228" s="81"/>
      <c r="BD228" s="81"/>
      <c r="BE228" s="81"/>
      <c r="BF228" s="81"/>
      <c r="BG228" s="81"/>
      <c r="BH228" s="81"/>
    </row>
    <row r="229" spans="1:60" ht="22.5" outlineLevel="1">
      <c r="A229" s="110"/>
      <c r="B229" s="94"/>
      <c r="C229" s="134" t="s">
        <v>302</v>
      </c>
      <c r="D229" s="97"/>
      <c r="E229" s="104">
        <v>0</v>
      </c>
      <c r="F229" s="83"/>
      <c r="G229" s="83"/>
      <c r="H229" s="83"/>
      <c r="I229" s="83"/>
      <c r="J229" s="82"/>
      <c r="K229" s="112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81"/>
      <c r="AO229" s="81"/>
      <c r="AP229" s="81"/>
      <c r="AQ229" s="81"/>
      <c r="AR229" s="81"/>
      <c r="AS229" s="81"/>
      <c r="AT229" s="81"/>
      <c r="AU229" s="81"/>
      <c r="AV229" s="81"/>
      <c r="AW229" s="81"/>
      <c r="AX229" s="81"/>
      <c r="AY229" s="81"/>
      <c r="AZ229" s="81"/>
      <c r="BA229" s="81"/>
      <c r="BB229" s="81"/>
      <c r="BC229" s="81"/>
      <c r="BD229" s="81"/>
      <c r="BE229" s="81"/>
      <c r="BF229" s="81"/>
      <c r="BG229" s="81"/>
      <c r="BH229" s="81"/>
    </row>
    <row r="230" spans="1:60" outlineLevel="1">
      <c r="A230" s="110"/>
      <c r="B230" s="94"/>
      <c r="C230" s="134" t="s">
        <v>166</v>
      </c>
      <c r="D230" s="97"/>
      <c r="E230" s="104">
        <v>0</v>
      </c>
      <c r="F230" s="83"/>
      <c r="G230" s="83"/>
      <c r="H230" s="83"/>
      <c r="I230" s="83"/>
      <c r="J230" s="82"/>
      <c r="K230" s="112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  <c r="AQ230" s="81"/>
      <c r="AR230" s="81"/>
      <c r="AS230" s="81"/>
      <c r="AT230" s="81"/>
      <c r="AU230" s="81"/>
      <c r="AV230" s="81"/>
      <c r="AW230" s="81"/>
      <c r="AX230" s="81"/>
      <c r="AY230" s="81"/>
      <c r="AZ230" s="81"/>
      <c r="BA230" s="81"/>
      <c r="BB230" s="81"/>
      <c r="BC230" s="81"/>
      <c r="BD230" s="81"/>
      <c r="BE230" s="81"/>
      <c r="BF230" s="81"/>
      <c r="BG230" s="81"/>
      <c r="BH230" s="81"/>
    </row>
    <row r="231" spans="1:60" outlineLevel="1">
      <c r="A231" s="110"/>
      <c r="B231" s="94"/>
      <c r="C231" s="134" t="s">
        <v>339</v>
      </c>
      <c r="D231" s="97"/>
      <c r="E231" s="104">
        <v>24</v>
      </c>
      <c r="F231" s="83"/>
      <c r="G231" s="83"/>
      <c r="H231" s="83"/>
      <c r="I231" s="83"/>
      <c r="J231" s="82"/>
      <c r="K231" s="112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81"/>
      <c r="AS231" s="81"/>
      <c r="AT231" s="81"/>
      <c r="AU231" s="81"/>
      <c r="AV231" s="81"/>
      <c r="AW231" s="81"/>
      <c r="AX231" s="81"/>
      <c r="AY231" s="81"/>
      <c r="AZ231" s="81"/>
      <c r="BA231" s="81"/>
      <c r="BB231" s="81"/>
      <c r="BC231" s="81"/>
      <c r="BD231" s="81"/>
      <c r="BE231" s="81"/>
      <c r="BF231" s="81"/>
      <c r="BG231" s="81"/>
      <c r="BH231" s="81"/>
    </row>
    <row r="232" spans="1:60" outlineLevel="1">
      <c r="A232" s="110">
        <v>50</v>
      </c>
      <c r="B232" s="94" t="s">
        <v>171</v>
      </c>
      <c r="C232" s="133" t="s">
        <v>172</v>
      </c>
      <c r="D232" s="96" t="s">
        <v>97</v>
      </c>
      <c r="E232" s="103">
        <v>24</v>
      </c>
      <c r="F232" s="83"/>
      <c r="G232" s="83">
        <f>E232*F232</f>
        <v>0</v>
      </c>
      <c r="H232" s="83">
        <v>0</v>
      </c>
      <c r="I232" s="83">
        <f>E232*H232</f>
        <v>0</v>
      </c>
      <c r="J232" s="82">
        <v>0</v>
      </c>
      <c r="K232" s="112">
        <f>E232*J232</f>
        <v>0</v>
      </c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  <c r="AQ232" s="81"/>
      <c r="AR232" s="81"/>
      <c r="AS232" s="81"/>
      <c r="AT232" s="81"/>
      <c r="AU232" s="81"/>
      <c r="AV232" s="81"/>
      <c r="AW232" s="81"/>
      <c r="AX232" s="81"/>
      <c r="AY232" s="81"/>
      <c r="AZ232" s="81"/>
      <c r="BA232" s="81"/>
      <c r="BB232" s="81"/>
      <c r="BC232" s="81"/>
      <c r="BD232" s="81"/>
      <c r="BE232" s="81"/>
      <c r="BF232" s="81"/>
      <c r="BG232" s="81"/>
      <c r="BH232" s="81"/>
    </row>
    <row r="233" spans="1:60" outlineLevel="1">
      <c r="A233" s="110"/>
      <c r="B233" s="94"/>
      <c r="C233" s="134" t="s">
        <v>66</v>
      </c>
      <c r="D233" s="97"/>
      <c r="E233" s="104">
        <v>0</v>
      </c>
      <c r="F233" s="83"/>
      <c r="G233" s="83"/>
      <c r="H233" s="83"/>
      <c r="I233" s="83"/>
      <c r="J233" s="82"/>
      <c r="K233" s="112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  <c r="AQ233" s="81"/>
      <c r="AR233" s="81"/>
      <c r="AS233" s="81"/>
      <c r="AT233" s="81"/>
      <c r="AU233" s="81"/>
      <c r="AV233" s="81"/>
      <c r="AW233" s="81"/>
      <c r="AX233" s="81"/>
      <c r="AY233" s="81"/>
      <c r="AZ233" s="81"/>
      <c r="BA233" s="81"/>
      <c r="BB233" s="81"/>
      <c r="BC233" s="81"/>
      <c r="BD233" s="81"/>
      <c r="BE233" s="81"/>
      <c r="BF233" s="81"/>
      <c r="BG233" s="81"/>
      <c r="BH233" s="81"/>
    </row>
    <row r="234" spans="1:60" ht="22.5" outlineLevel="1">
      <c r="A234" s="110"/>
      <c r="B234" s="94"/>
      <c r="C234" s="134" t="s">
        <v>302</v>
      </c>
      <c r="D234" s="97"/>
      <c r="E234" s="104">
        <v>0</v>
      </c>
      <c r="F234" s="83"/>
      <c r="G234" s="83"/>
      <c r="H234" s="83"/>
      <c r="I234" s="83"/>
      <c r="J234" s="82"/>
      <c r="K234" s="112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81"/>
      <c r="AZ234" s="81"/>
      <c r="BA234" s="81"/>
      <c r="BB234" s="81"/>
      <c r="BC234" s="81"/>
      <c r="BD234" s="81"/>
      <c r="BE234" s="81"/>
      <c r="BF234" s="81"/>
      <c r="BG234" s="81"/>
      <c r="BH234" s="81"/>
    </row>
    <row r="235" spans="1:60" outlineLevel="1">
      <c r="A235" s="110"/>
      <c r="B235" s="94"/>
      <c r="C235" s="134" t="s">
        <v>166</v>
      </c>
      <c r="D235" s="97"/>
      <c r="E235" s="104">
        <v>0</v>
      </c>
      <c r="F235" s="83"/>
      <c r="G235" s="83"/>
      <c r="H235" s="83"/>
      <c r="I235" s="83"/>
      <c r="J235" s="82"/>
      <c r="K235" s="112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81"/>
      <c r="AP235" s="81"/>
      <c r="AQ235" s="81"/>
      <c r="AR235" s="81"/>
      <c r="AS235" s="81"/>
      <c r="AT235" s="81"/>
      <c r="AU235" s="81"/>
      <c r="AV235" s="81"/>
      <c r="AW235" s="81"/>
      <c r="AX235" s="81"/>
      <c r="AY235" s="81"/>
      <c r="AZ235" s="81"/>
      <c r="BA235" s="81"/>
      <c r="BB235" s="81"/>
      <c r="BC235" s="81"/>
      <c r="BD235" s="81"/>
      <c r="BE235" s="81"/>
      <c r="BF235" s="81"/>
      <c r="BG235" s="81"/>
      <c r="BH235" s="81"/>
    </row>
    <row r="236" spans="1:60" outlineLevel="1">
      <c r="A236" s="110"/>
      <c r="B236" s="94"/>
      <c r="C236" s="134" t="s">
        <v>339</v>
      </c>
      <c r="D236" s="97"/>
      <c r="E236" s="104">
        <v>24</v>
      </c>
      <c r="F236" s="83"/>
      <c r="G236" s="83"/>
      <c r="H236" s="83"/>
      <c r="I236" s="83"/>
      <c r="J236" s="82"/>
      <c r="K236" s="112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1"/>
      <c r="AN236" s="81"/>
      <c r="AO236" s="81"/>
      <c r="AP236" s="81"/>
      <c r="AQ236" s="81"/>
      <c r="AR236" s="81"/>
      <c r="AS236" s="81"/>
      <c r="AT236" s="81"/>
      <c r="AU236" s="81"/>
      <c r="AV236" s="81"/>
      <c r="AW236" s="81"/>
      <c r="AX236" s="81"/>
      <c r="AY236" s="81"/>
      <c r="AZ236" s="81"/>
      <c r="BA236" s="81"/>
      <c r="BB236" s="81"/>
      <c r="BC236" s="81"/>
      <c r="BD236" s="81"/>
      <c r="BE236" s="81"/>
      <c r="BF236" s="81"/>
      <c r="BG236" s="81"/>
      <c r="BH236" s="81"/>
    </row>
    <row r="237" spans="1:60" outlineLevel="1">
      <c r="A237" s="110">
        <v>51</v>
      </c>
      <c r="B237" s="94" t="s">
        <v>174</v>
      </c>
      <c r="C237" s="133" t="s">
        <v>175</v>
      </c>
      <c r="D237" s="96" t="s">
        <v>176</v>
      </c>
      <c r="E237" s="103">
        <v>3</v>
      </c>
      <c r="F237" s="83"/>
      <c r="G237" s="83">
        <f>E237*F237</f>
        <v>0</v>
      </c>
      <c r="H237" s="83">
        <v>3.6130000000000002E-2</v>
      </c>
      <c r="I237" s="83">
        <f>E237*H237</f>
        <v>0.10839000000000001</v>
      </c>
      <c r="J237" s="82">
        <v>0</v>
      </c>
      <c r="K237" s="112">
        <f>E237*J237</f>
        <v>0</v>
      </c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1"/>
      <c r="AN237" s="81"/>
      <c r="AO237" s="81"/>
      <c r="AP237" s="81"/>
      <c r="AQ237" s="81"/>
      <c r="AR237" s="81"/>
      <c r="AS237" s="81"/>
      <c r="AT237" s="81"/>
      <c r="AU237" s="81"/>
      <c r="AV237" s="81"/>
      <c r="AW237" s="81"/>
      <c r="AX237" s="81"/>
      <c r="AY237" s="81"/>
      <c r="AZ237" s="81"/>
      <c r="BA237" s="81"/>
      <c r="BB237" s="81"/>
      <c r="BC237" s="81"/>
      <c r="BD237" s="81"/>
      <c r="BE237" s="81"/>
      <c r="BF237" s="81"/>
      <c r="BG237" s="81"/>
      <c r="BH237" s="81"/>
    </row>
    <row r="238" spans="1:60" outlineLevel="1">
      <c r="A238" s="110"/>
      <c r="B238" s="94"/>
      <c r="C238" s="134" t="s">
        <v>66</v>
      </c>
      <c r="D238" s="97"/>
      <c r="E238" s="104">
        <v>0</v>
      </c>
      <c r="F238" s="83"/>
      <c r="G238" s="83"/>
      <c r="H238" s="83"/>
      <c r="I238" s="83"/>
      <c r="J238" s="82"/>
      <c r="K238" s="112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81"/>
      <c r="AO238" s="81"/>
      <c r="AP238" s="81"/>
      <c r="AQ238" s="81"/>
      <c r="AR238" s="81"/>
      <c r="AS238" s="81"/>
      <c r="AT238" s="81"/>
      <c r="AU238" s="81"/>
      <c r="AV238" s="81"/>
      <c r="AW238" s="81"/>
      <c r="AX238" s="81"/>
      <c r="AY238" s="81"/>
      <c r="AZ238" s="81"/>
      <c r="BA238" s="81"/>
      <c r="BB238" s="81"/>
      <c r="BC238" s="81"/>
      <c r="BD238" s="81"/>
      <c r="BE238" s="81"/>
      <c r="BF238" s="81"/>
      <c r="BG238" s="81"/>
      <c r="BH238" s="81"/>
    </row>
    <row r="239" spans="1:60" ht="22.5" outlineLevel="1">
      <c r="A239" s="110"/>
      <c r="B239" s="94"/>
      <c r="C239" s="134" t="s">
        <v>302</v>
      </c>
      <c r="D239" s="97"/>
      <c r="E239" s="104">
        <v>0</v>
      </c>
      <c r="F239" s="83"/>
      <c r="G239" s="83"/>
      <c r="H239" s="83"/>
      <c r="I239" s="83"/>
      <c r="J239" s="82"/>
      <c r="K239" s="112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  <c r="AC239" s="81"/>
      <c r="AD239" s="81"/>
      <c r="AE239" s="81"/>
      <c r="AF239" s="81"/>
      <c r="AG239" s="81"/>
      <c r="AH239" s="81"/>
      <c r="AI239" s="81"/>
      <c r="AJ239" s="81"/>
      <c r="AK239" s="81"/>
      <c r="AL239" s="81"/>
      <c r="AM239" s="81"/>
      <c r="AN239" s="81"/>
      <c r="AO239" s="81"/>
      <c r="AP239" s="81"/>
      <c r="AQ239" s="81"/>
      <c r="AR239" s="81"/>
      <c r="AS239" s="81"/>
      <c r="AT239" s="81"/>
      <c r="AU239" s="81"/>
      <c r="AV239" s="81"/>
      <c r="AW239" s="81"/>
      <c r="AX239" s="81"/>
      <c r="AY239" s="81"/>
      <c r="AZ239" s="81"/>
      <c r="BA239" s="81"/>
      <c r="BB239" s="81"/>
      <c r="BC239" s="81"/>
      <c r="BD239" s="81"/>
      <c r="BE239" s="81"/>
      <c r="BF239" s="81"/>
      <c r="BG239" s="81"/>
      <c r="BH239" s="81"/>
    </row>
    <row r="240" spans="1:60" outlineLevel="1">
      <c r="A240" s="110"/>
      <c r="B240" s="94"/>
      <c r="C240" s="134" t="s">
        <v>166</v>
      </c>
      <c r="D240" s="97"/>
      <c r="E240" s="104">
        <v>0</v>
      </c>
      <c r="F240" s="83"/>
      <c r="G240" s="83"/>
      <c r="H240" s="83"/>
      <c r="I240" s="83"/>
      <c r="J240" s="82"/>
      <c r="K240" s="112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1"/>
      <c r="AN240" s="81"/>
      <c r="AO240" s="81"/>
      <c r="AP240" s="81"/>
      <c r="AQ240" s="81"/>
      <c r="AR240" s="81"/>
      <c r="AS240" s="81"/>
      <c r="AT240" s="81"/>
      <c r="AU240" s="81"/>
      <c r="AV240" s="81"/>
      <c r="AW240" s="81"/>
      <c r="AX240" s="81"/>
      <c r="AY240" s="81"/>
      <c r="AZ240" s="81"/>
      <c r="BA240" s="81"/>
      <c r="BB240" s="81"/>
      <c r="BC240" s="81"/>
      <c r="BD240" s="81"/>
      <c r="BE240" s="81"/>
      <c r="BF240" s="81"/>
      <c r="BG240" s="81"/>
      <c r="BH240" s="81"/>
    </row>
    <row r="241" spans="1:60" outlineLevel="1">
      <c r="A241" s="110"/>
      <c r="B241" s="94"/>
      <c r="C241" s="134" t="s">
        <v>336</v>
      </c>
      <c r="D241" s="97"/>
      <c r="E241" s="104">
        <v>3</v>
      </c>
      <c r="F241" s="83"/>
      <c r="G241" s="83"/>
      <c r="H241" s="83"/>
      <c r="I241" s="83"/>
      <c r="J241" s="82"/>
      <c r="K241" s="112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1"/>
      <c r="AN241" s="81"/>
      <c r="AO241" s="81"/>
      <c r="AP241" s="81"/>
      <c r="AQ241" s="81"/>
      <c r="AR241" s="81"/>
      <c r="AS241" s="81"/>
      <c r="AT241" s="81"/>
      <c r="AU241" s="81"/>
      <c r="AV241" s="81"/>
      <c r="AW241" s="81"/>
      <c r="AX241" s="81"/>
      <c r="AY241" s="81"/>
      <c r="AZ241" s="81"/>
      <c r="BA241" s="81"/>
      <c r="BB241" s="81"/>
      <c r="BC241" s="81"/>
      <c r="BD241" s="81"/>
      <c r="BE241" s="81"/>
      <c r="BF241" s="81"/>
      <c r="BG241" s="81"/>
      <c r="BH241" s="81"/>
    </row>
    <row r="242" spans="1:60" outlineLevel="1">
      <c r="A242" s="110">
        <v>52</v>
      </c>
      <c r="B242" s="94" t="s">
        <v>340</v>
      </c>
      <c r="C242" s="133" t="s">
        <v>341</v>
      </c>
      <c r="D242" s="96" t="s">
        <v>97</v>
      </c>
      <c r="E242" s="103">
        <v>441.6</v>
      </c>
      <c r="F242" s="83"/>
      <c r="G242" s="83">
        <f>E242*F242</f>
        <v>0</v>
      </c>
      <c r="H242" s="83">
        <v>0</v>
      </c>
      <c r="I242" s="83">
        <f>E242*H242</f>
        <v>0</v>
      </c>
      <c r="J242" s="82">
        <v>0</v>
      </c>
      <c r="K242" s="112">
        <f>E242*J242</f>
        <v>0</v>
      </c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1"/>
      <c r="AN242" s="81"/>
      <c r="AO242" s="81"/>
      <c r="AP242" s="81"/>
      <c r="AQ242" s="81"/>
      <c r="AR242" s="81"/>
      <c r="AS242" s="81"/>
      <c r="AT242" s="81"/>
      <c r="AU242" s="81"/>
      <c r="AV242" s="81"/>
      <c r="AW242" s="81"/>
      <c r="AX242" s="81"/>
      <c r="AY242" s="81"/>
      <c r="AZ242" s="81"/>
      <c r="BA242" s="81"/>
      <c r="BB242" s="81"/>
      <c r="BC242" s="81"/>
      <c r="BD242" s="81"/>
      <c r="BE242" s="81"/>
      <c r="BF242" s="81"/>
      <c r="BG242" s="81"/>
      <c r="BH242" s="81"/>
    </row>
    <row r="243" spans="1:60" outlineLevel="1">
      <c r="A243" s="110"/>
      <c r="B243" s="94"/>
      <c r="C243" s="134" t="s">
        <v>66</v>
      </c>
      <c r="D243" s="97"/>
      <c r="E243" s="104">
        <v>0</v>
      </c>
      <c r="F243" s="83"/>
      <c r="G243" s="83"/>
      <c r="H243" s="83"/>
      <c r="I243" s="83"/>
      <c r="J243" s="82"/>
      <c r="K243" s="112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1"/>
      <c r="AN243" s="81"/>
      <c r="AO243" s="81"/>
      <c r="AP243" s="81"/>
      <c r="AQ243" s="81"/>
      <c r="AR243" s="81"/>
      <c r="AS243" s="81"/>
      <c r="AT243" s="81"/>
      <c r="AU243" s="81"/>
      <c r="AV243" s="81"/>
      <c r="AW243" s="81"/>
      <c r="AX243" s="81"/>
      <c r="AY243" s="81"/>
      <c r="AZ243" s="81"/>
      <c r="BA243" s="81"/>
      <c r="BB243" s="81"/>
      <c r="BC243" s="81"/>
      <c r="BD243" s="81"/>
      <c r="BE243" s="81"/>
      <c r="BF243" s="81"/>
      <c r="BG243" s="81"/>
      <c r="BH243" s="81"/>
    </row>
    <row r="244" spans="1:60" ht="22.5" outlineLevel="1">
      <c r="A244" s="110"/>
      <c r="B244" s="94"/>
      <c r="C244" s="134" t="s">
        <v>302</v>
      </c>
      <c r="D244" s="97"/>
      <c r="E244" s="104">
        <v>0</v>
      </c>
      <c r="F244" s="83"/>
      <c r="G244" s="83"/>
      <c r="H244" s="83"/>
      <c r="I244" s="83"/>
      <c r="J244" s="82"/>
      <c r="K244" s="112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1"/>
      <c r="AE244" s="81"/>
      <c r="AF244" s="81"/>
      <c r="AG244" s="81"/>
      <c r="AH244" s="81"/>
      <c r="AI244" s="81"/>
      <c r="AJ244" s="81"/>
      <c r="AK244" s="81"/>
      <c r="AL244" s="81"/>
      <c r="AM244" s="81"/>
      <c r="AN244" s="81"/>
      <c r="AO244" s="81"/>
      <c r="AP244" s="81"/>
      <c r="AQ244" s="81"/>
      <c r="AR244" s="81"/>
      <c r="AS244" s="81"/>
      <c r="AT244" s="81"/>
      <c r="AU244" s="81"/>
      <c r="AV244" s="81"/>
      <c r="AW244" s="81"/>
      <c r="AX244" s="81"/>
      <c r="AY244" s="81"/>
      <c r="AZ244" s="81"/>
      <c r="BA244" s="81"/>
      <c r="BB244" s="81"/>
      <c r="BC244" s="81"/>
      <c r="BD244" s="81"/>
      <c r="BE244" s="81"/>
      <c r="BF244" s="81"/>
      <c r="BG244" s="81"/>
      <c r="BH244" s="81"/>
    </row>
    <row r="245" spans="1:60" outlineLevel="1">
      <c r="A245" s="110"/>
      <c r="B245" s="94"/>
      <c r="C245" s="134" t="s">
        <v>342</v>
      </c>
      <c r="D245" s="97"/>
      <c r="E245" s="104">
        <v>441.6</v>
      </c>
      <c r="F245" s="83"/>
      <c r="G245" s="83"/>
      <c r="H245" s="83"/>
      <c r="I245" s="83"/>
      <c r="J245" s="82"/>
      <c r="K245" s="112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1"/>
      <c r="AN245" s="81"/>
      <c r="AO245" s="81"/>
      <c r="AP245" s="81"/>
      <c r="AQ245" s="81"/>
      <c r="AR245" s="81"/>
      <c r="AS245" s="81"/>
      <c r="AT245" s="81"/>
      <c r="AU245" s="81"/>
      <c r="AV245" s="81"/>
      <c r="AW245" s="81"/>
      <c r="AX245" s="81"/>
      <c r="AY245" s="81"/>
      <c r="AZ245" s="81"/>
      <c r="BA245" s="81"/>
      <c r="BB245" s="81"/>
      <c r="BC245" s="81"/>
      <c r="BD245" s="81"/>
      <c r="BE245" s="81"/>
      <c r="BF245" s="81"/>
      <c r="BG245" s="81"/>
      <c r="BH245" s="81"/>
    </row>
    <row r="246" spans="1:60" outlineLevel="1">
      <c r="A246" s="110">
        <v>53</v>
      </c>
      <c r="B246" s="94" t="s">
        <v>343</v>
      </c>
      <c r="C246" s="133" t="s">
        <v>344</v>
      </c>
      <c r="D246" s="96" t="s">
        <v>97</v>
      </c>
      <c r="E246" s="103">
        <v>441.6</v>
      </c>
      <c r="F246" s="83"/>
      <c r="G246" s="83">
        <f>E246*F246</f>
        <v>0</v>
      </c>
      <c r="H246" s="83">
        <v>0</v>
      </c>
      <c r="I246" s="83">
        <f>E246*H246</f>
        <v>0</v>
      </c>
      <c r="J246" s="82">
        <v>0</v>
      </c>
      <c r="K246" s="112">
        <f>E246*J246</f>
        <v>0</v>
      </c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1"/>
      <c r="AN246" s="81"/>
      <c r="AO246" s="81"/>
      <c r="AP246" s="81"/>
      <c r="AQ246" s="81"/>
      <c r="AR246" s="81"/>
      <c r="AS246" s="81"/>
      <c r="AT246" s="81"/>
      <c r="AU246" s="81"/>
      <c r="AV246" s="81"/>
      <c r="AW246" s="81"/>
      <c r="AX246" s="81"/>
      <c r="AY246" s="81"/>
      <c r="AZ246" s="81"/>
      <c r="BA246" s="81"/>
      <c r="BB246" s="81"/>
      <c r="BC246" s="81"/>
      <c r="BD246" s="81"/>
      <c r="BE246" s="81"/>
      <c r="BF246" s="81"/>
      <c r="BG246" s="81"/>
      <c r="BH246" s="81"/>
    </row>
    <row r="247" spans="1:60" outlineLevel="1">
      <c r="A247" s="110"/>
      <c r="B247" s="94"/>
      <c r="C247" s="134" t="s">
        <v>66</v>
      </c>
      <c r="D247" s="97"/>
      <c r="E247" s="104">
        <v>0</v>
      </c>
      <c r="F247" s="83"/>
      <c r="G247" s="83"/>
      <c r="H247" s="83"/>
      <c r="I247" s="83"/>
      <c r="J247" s="82"/>
      <c r="K247" s="112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81"/>
      <c r="AO247" s="81"/>
      <c r="AP247" s="81"/>
      <c r="AQ247" s="81"/>
      <c r="AR247" s="81"/>
      <c r="AS247" s="81"/>
      <c r="AT247" s="81"/>
      <c r="AU247" s="81"/>
      <c r="AV247" s="81"/>
      <c r="AW247" s="81"/>
      <c r="AX247" s="81"/>
      <c r="AY247" s="81"/>
      <c r="AZ247" s="81"/>
      <c r="BA247" s="81"/>
      <c r="BB247" s="81"/>
      <c r="BC247" s="81"/>
      <c r="BD247" s="81"/>
      <c r="BE247" s="81"/>
      <c r="BF247" s="81"/>
      <c r="BG247" s="81"/>
      <c r="BH247" s="81"/>
    </row>
    <row r="248" spans="1:60" ht="22.5" outlineLevel="1">
      <c r="A248" s="110"/>
      <c r="B248" s="94"/>
      <c r="C248" s="134" t="s">
        <v>302</v>
      </c>
      <c r="D248" s="97"/>
      <c r="E248" s="104">
        <v>0</v>
      </c>
      <c r="F248" s="83"/>
      <c r="G248" s="83"/>
      <c r="H248" s="83"/>
      <c r="I248" s="83"/>
      <c r="J248" s="82"/>
      <c r="K248" s="112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1"/>
      <c r="AN248" s="81"/>
      <c r="AO248" s="81"/>
      <c r="AP248" s="81"/>
      <c r="AQ248" s="81"/>
      <c r="AR248" s="81"/>
      <c r="AS248" s="81"/>
      <c r="AT248" s="81"/>
      <c r="AU248" s="81"/>
      <c r="AV248" s="81"/>
      <c r="AW248" s="81"/>
      <c r="AX248" s="81"/>
      <c r="AY248" s="81"/>
      <c r="AZ248" s="81"/>
      <c r="BA248" s="81"/>
      <c r="BB248" s="81"/>
      <c r="BC248" s="81"/>
      <c r="BD248" s="81"/>
      <c r="BE248" s="81"/>
      <c r="BF248" s="81"/>
      <c r="BG248" s="81"/>
      <c r="BH248" s="81"/>
    </row>
    <row r="249" spans="1:60" outlineLevel="1">
      <c r="A249" s="110"/>
      <c r="B249" s="94"/>
      <c r="C249" s="134" t="s">
        <v>342</v>
      </c>
      <c r="D249" s="97"/>
      <c r="E249" s="104">
        <v>441.6</v>
      </c>
      <c r="F249" s="83"/>
      <c r="G249" s="83"/>
      <c r="H249" s="83"/>
      <c r="I249" s="83"/>
      <c r="J249" s="82"/>
      <c r="K249" s="112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  <c r="AF249" s="81"/>
      <c r="AG249" s="81"/>
      <c r="AH249" s="81"/>
      <c r="AI249" s="81"/>
      <c r="AJ249" s="81"/>
      <c r="AK249" s="81"/>
      <c r="AL249" s="81"/>
      <c r="AM249" s="81"/>
      <c r="AN249" s="81"/>
      <c r="AO249" s="81"/>
      <c r="AP249" s="81"/>
      <c r="AQ249" s="81"/>
      <c r="AR249" s="81"/>
      <c r="AS249" s="81"/>
      <c r="AT249" s="81"/>
      <c r="AU249" s="81"/>
      <c r="AV249" s="81"/>
      <c r="AW249" s="81"/>
      <c r="AX249" s="81"/>
      <c r="AY249" s="81"/>
      <c r="AZ249" s="81"/>
      <c r="BA249" s="81"/>
      <c r="BB249" s="81"/>
      <c r="BC249" s="81"/>
      <c r="BD249" s="81"/>
      <c r="BE249" s="81"/>
      <c r="BF249" s="81"/>
      <c r="BG249" s="81"/>
      <c r="BH249" s="81"/>
    </row>
    <row r="250" spans="1:60" outlineLevel="1">
      <c r="A250" s="110">
        <v>54</v>
      </c>
      <c r="B250" s="94" t="s">
        <v>178</v>
      </c>
      <c r="C250" s="133" t="s">
        <v>179</v>
      </c>
      <c r="D250" s="96" t="s">
        <v>97</v>
      </c>
      <c r="E250" s="103">
        <v>465.6</v>
      </c>
      <c r="F250" s="83"/>
      <c r="G250" s="83">
        <f>E250*F250</f>
        <v>0</v>
      </c>
      <c r="H250" s="83">
        <v>0</v>
      </c>
      <c r="I250" s="83">
        <f>E250*H250</f>
        <v>0</v>
      </c>
      <c r="J250" s="82">
        <v>0</v>
      </c>
      <c r="K250" s="112">
        <f>E250*J250</f>
        <v>0</v>
      </c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1"/>
      <c r="AN250" s="81"/>
      <c r="AO250" s="81"/>
      <c r="AP250" s="81"/>
      <c r="AQ250" s="81"/>
      <c r="AR250" s="81"/>
      <c r="AS250" s="81"/>
      <c r="AT250" s="81"/>
      <c r="AU250" s="81"/>
      <c r="AV250" s="81"/>
      <c r="AW250" s="81"/>
      <c r="AX250" s="81"/>
      <c r="AY250" s="81"/>
      <c r="AZ250" s="81"/>
      <c r="BA250" s="81"/>
      <c r="BB250" s="81"/>
      <c r="BC250" s="81"/>
      <c r="BD250" s="81"/>
      <c r="BE250" s="81"/>
      <c r="BF250" s="81"/>
      <c r="BG250" s="81"/>
      <c r="BH250" s="81"/>
    </row>
    <row r="251" spans="1:60" outlineLevel="1">
      <c r="A251" s="110"/>
      <c r="B251" s="94"/>
      <c r="C251" s="134" t="s">
        <v>66</v>
      </c>
      <c r="D251" s="97"/>
      <c r="E251" s="104">
        <v>0</v>
      </c>
      <c r="F251" s="83"/>
      <c r="G251" s="83"/>
      <c r="H251" s="83"/>
      <c r="I251" s="83"/>
      <c r="J251" s="82"/>
      <c r="K251" s="112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1"/>
      <c r="AN251" s="81"/>
      <c r="AO251" s="81"/>
      <c r="AP251" s="81"/>
      <c r="AQ251" s="81"/>
      <c r="AR251" s="81"/>
      <c r="AS251" s="81"/>
      <c r="AT251" s="81"/>
      <c r="AU251" s="81"/>
      <c r="AV251" s="81"/>
      <c r="AW251" s="81"/>
      <c r="AX251" s="81"/>
      <c r="AY251" s="81"/>
      <c r="AZ251" s="81"/>
      <c r="BA251" s="81"/>
      <c r="BB251" s="81"/>
      <c r="BC251" s="81"/>
      <c r="BD251" s="81"/>
      <c r="BE251" s="81"/>
      <c r="BF251" s="81"/>
      <c r="BG251" s="81"/>
      <c r="BH251" s="81"/>
    </row>
    <row r="252" spans="1:60" ht="22.5" outlineLevel="1">
      <c r="A252" s="110"/>
      <c r="B252" s="94"/>
      <c r="C252" s="134" t="s">
        <v>302</v>
      </c>
      <c r="D252" s="97"/>
      <c r="E252" s="104">
        <v>0</v>
      </c>
      <c r="F252" s="83"/>
      <c r="G252" s="83"/>
      <c r="H252" s="83"/>
      <c r="I252" s="83"/>
      <c r="J252" s="82"/>
      <c r="K252" s="112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1"/>
      <c r="AN252" s="81"/>
      <c r="AO252" s="81"/>
      <c r="AP252" s="81"/>
      <c r="AQ252" s="81"/>
      <c r="AR252" s="81"/>
      <c r="AS252" s="81"/>
      <c r="AT252" s="81"/>
      <c r="AU252" s="81"/>
      <c r="AV252" s="81"/>
      <c r="AW252" s="81"/>
      <c r="AX252" s="81"/>
      <c r="AY252" s="81"/>
      <c r="AZ252" s="81"/>
      <c r="BA252" s="81"/>
      <c r="BB252" s="81"/>
      <c r="BC252" s="81"/>
      <c r="BD252" s="81"/>
      <c r="BE252" s="81"/>
      <c r="BF252" s="81"/>
      <c r="BG252" s="81"/>
      <c r="BH252" s="81"/>
    </row>
    <row r="253" spans="1:60" outlineLevel="1">
      <c r="A253" s="110"/>
      <c r="B253" s="94"/>
      <c r="C253" s="134" t="s">
        <v>339</v>
      </c>
      <c r="D253" s="97"/>
      <c r="E253" s="104">
        <v>24</v>
      </c>
      <c r="F253" s="83"/>
      <c r="G253" s="83"/>
      <c r="H253" s="83"/>
      <c r="I253" s="83"/>
      <c r="J253" s="82"/>
      <c r="K253" s="112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1"/>
      <c r="AN253" s="81"/>
      <c r="AO253" s="81"/>
      <c r="AP253" s="81"/>
      <c r="AQ253" s="81"/>
      <c r="AR253" s="81"/>
      <c r="AS253" s="81"/>
      <c r="AT253" s="81"/>
      <c r="AU253" s="81"/>
      <c r="AV253" s="81"/>
      <c r="AW253" s="81"/>
      <c r="AX253" s="81"/>
      <c r="AY253" s="81"/>
      <c r="AZ253" s="81"/>
      <c r="BA253" s="81"/>
      <c r="BB253" s="81"/>
      <c r="BC253" s="81"/>
      <c r="BD253" s="81"/>
      <c r="BE253" s="81"/>
      <c r="BF253" s="81"/>
      <c r="BG253" s="81"/>
      <c r="BH253" s="81"/>
    </row>
    <row r="254" spans="1:60" outlineLevel="1">
      <c r="A254" s="110"/>
      <c r="B254" s="94"/>
      <c r="C254" s="134" t="s">
        <v>342</v>
      </c>
      <c r="D254" s="97"/>
      <c r="E254" s="104">
        <v>441.6</v>
      </c>
      <c r="F254" s="83"/>
      <c r="G254" s="83"/>
      <c r="H254" s="83"/>
      <c r="I254" s="83"/>
      <c r="J254" s="82"/>
      <c r="K254" s="112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  <c r="AD254" s="81"/>
      <c r="AE254" s="81"/>
      <c r="AF254" s="81"/>
      <c r="AG254" s="81"/>
      <c r="AH254" s="81"/>
      <c r="AI254" s="81"/>
      <c r="AJ254" s="81"/>
      <c r="AK254" s="81"/>
      <c r="AL254" s="81"/>
      <c r="AM254" s="81"/>
      <c r="AN254" s="81"/>
      <c r="AO254" s="81"/>
      <c r="AP254" s="81"/>
      <c r="AQ254" s="81"/>
      <c r="AR254" s="81"/>
      <c r="AS254" s="81"/>
      <c r="AT254" s="81"/>
      <c r="AU254" s="81"/>
      <c r="AV254" s="81"/>
      <c r="AW254" s="81"/>
      <c r="AX254" s="81"/>
      <c r="AY254" s="81"/>
      <c r="AZ254" s="81"/>
      <c r="BA254" s="81"/>
      <c r="BB254" s="81"/>
      <c r="BC254" s="81"/>
      <c r="BD254" s="81"/>
      <c r="BE254" s="81"/>
      <c r="BF254" s="81"/>
      <c r="BG254" s="81"/>
      <c r="BH254" s="81"/>
    </row>
    <row r="255" spans="1:60" outlineLevel="1">
      <c r="A255" s="110">
        <v>55</v>
      </c>
      <c r="B255" s="94" t="s">
        <v>345</v>
      </c>
      <c r="C255" s="133" t="s">
        <v>346</v>
      </c>
      <c r="D255" s="96" t="s">
        <v>176</v>
      </c>
      <c r="E255" s="103">
        <v>4</v>
      </c>
      <c r="F255" s="83"/>
      <c r="G255" s="83">
        <f>E255*F255</f>
        <v>0</v>
      </c>
      <c r="H255" s="83">
        <v>5.8209999999999998E-2</v>
      </c>
      <c r="I255" s="83">
        <f>E255*H255</f>
        <v>0.23283999999999999</v>
      </c>
      <c r="J255" s="82">
        <v>0</v>
      </c>
      <c r="K255" s="112">
        <f>E255*J255</f>
        <v>0</v>
      </c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1"/>
      <c r="AN255" s="81"/>
      <c r="AO255" s="81"/>
      <c r="AP255" s="81"/>
      <c r="AQ255" s="81"/>
      <c r="AR255" s="81"/>
      <c r="AS255" s="81"/>
      <c r="AT255" s="81"/>
      <c r="AU255" s="81"/>
      <c r="AV255" s="81"/>
      <c r="AW255" s="81"/>
      <c r="AX255" s="81"/>
      <c r="AY255" s="81"/>
      <c r="AZ255" s="81"/>
      <c r="BA255" s="81"/>
      <c r="BB255" s="81"/>
      <c r="BC255" s="81"/>
      <c r="BD255" s="81"/>
      <c r="BE255" s="81"/>
      <c r="BF255" s="81"/>
      <c r="BG255" s="81"/>
      <c r="BH255" s="81"/>
    </row>
    <row r="256" spans="1:60" outlineLevel="1">
      <c r="A256" s="110"/>
      <c r="B256" s="94"/>
      <c r="C256" s="134" t="s">
        <v>66</v>
      </c>
      <c r="D256" s="97"/>
      <c r="E256" s="104">
        <v>0</v>
      </c>
      <c r="F256" s="83"/>
      <c r="G256" s="83"/>
      <c r="H256" s="83"/>
      <c r="I256" s="83"/>
      <c r="J256" s="82"/>
      <c r="K256" s="112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1"/>
      <c r="AN256" s="81"/>
      <c r="AO256" s="81"/>
      <c r="AP256" s="81"/>
      <c r="AQ256" s="81"/>
      <c r="AR256" s="81"/>
      <c r="AS256" s="81"/>
      <c r="AT256" s="81"/>
      <c r="AU256" s="81"/>
      <c r="AV256" s="81"/>
      <c r="AW256" s="81"/>
      <c r="AX256" s="81"/>
      <c r="AY256" s="81"/>
      <c r="AZ256" s="81"/>
      <c r="BA256" s="81"/>
      <c r="BB256" s="81"/>
      <c r="BC256" s="81"/>
      <c r="BD256" s="81"/>
      <c r="BE256" s="81"/>
      <c r="BF256" s="81"/>
      <c r="BG256" s="81"/>
      <c r="BH256" s="81"/>
    </row>
    <row r="257" spans="1:60" ht="22.5" outlineLevel="1">
      <c r="A257" s="110"/>
      <c r="B257" s="94"/>
      <c r="C257" s="134" t="s">
        <v>302</v>
      </c>
      <c r="D257" s="97"/>
      <c r="E257" s="104">
        <v>0</v>
      </c>
      <c r="F257" s="83"/>
      <c r="G257" s="83"/>
      <c r="H257" s="83"/>
      <c r="I257" s="83"/>
      <c r="J257" s="82"/>
      <c r="K257" s="112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1"/>
      <c r="AN257" s="81"/>
      <c r="AO257" s="81"/>
      <c r="AP257" s="81"/>
      <c r="AQ257" s="81"/>
      <c r="AR257" s="81"/>
      <c r="AS257" s="81"/>
      <c r="AT257" s="81"/>
      <c r="AU257" s="81"/>
      <c r="AV257" s="81"/>
      <c r="AW257" s="81"/>
      <c r="AX257" s="81"/>
      <c r="AY257" s="81"/>
      <c r="AZ257" s="81"/>
      <c r="BA257" s="81"/>
      <c r="BB257" s="81"/>
      <c r="BC257" s="81"/>
      <c r="BD257" s="81"/>
      <c r="BE257" s="81"/>
      <c r="BF257" s="81"/>
      <c r="BG257" s="81"/>
      <c r="BH257" s="81"/>
    </row>
    <row r="258" spans="1:60" outlineLevel="1">
      <c r="A258" s="110"/>
      <c r="B258" s="94"/>
      <c r="C258" s="134" t="s">
        <v>347</v>
      </c>
      <c r="D258" s="97"/>
      <c r="E258" s="104">
        <v>4</v>
      </c>
      <c r="F258" s="83"/>
      <c r="G258" s="83"/>
      <c r="H258" s="83"/>
      <c r="I258" s="83"/>
      <c r="J258" s="82"/>
      <c r="K258" s="112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1"/>
      <c r="AN258" s="81"/>
      <c r="AO258" s="81"/>
      <c r="AP258" s="81"/>
      <c r="AQ258" s="81"/>
      <c r="AR258" s="81"/>
      <c r="AS258" s="81"/>
      <c r="AT258" s="81"/>
      <c r="AU258" s="81"/>
      <c r="AV258" s="81"/>
      <c r="AW258" s="81"/>
      <c r="AX258" s="81"/>
      <c r="AY258" s="81"/>
      <c r="AZ258" s="81"/>
      <c r="BA258" s="81"/>
      <c r="BB258" s="81"/>
      <c r="BC258" s="81"/>
      <c r="BD258" s="81"/>
      <c r="BE258" s="81"/>
      <c r="BF258" s="81"/>
      <c r="BG258" s="81"/>
      <c r="BH258" s="81"/>
    </row>
    <row r="259" spans="1:60" outlineLevel="1">
      <c r="A259" s="110">
        <v>56</v>
      </c>
      <c r="B259" s="94" t="s">
        <v>348</v>
      </c>
      <c r="C259" s="133" t="s">
        <v>349</v>
      </c>
      <c r="D259" s="96" t="s">
        <v>176</v>
      </c>
      <c r="E259" s="103">
        <v>10</v>
      </c>
      <c r="F259" s="83"/>
      <c r="G259" s="83">
        <f>E259*F259</f>
        <v>0</v>
      </c>
      <c r="H259" s="83">
        <v>0.11178</v>
      </c>
      <c r="I259" s="83">
        <f>E259*H259</f>
        <v>1.1178000000000001</v>
      </c>
      <c r="J259" s="82">
        <v>0</v>
      </c>
      <c r="K259" s="112">
        <f>E259*J259</f>
        <v>0</v>
      </c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81"/>
      <c r="AD259" s="81"/>
      <c r="AE259" s="81"/>
      <c r="AF259" s="81"/>
      <c r="AG259" s="81"/>
      <c r="AH259" s="81"/>
      <c r="AI259" s="81"/>
      <c r="AJ259" s="81"/>
      <c r="AK259" s="81"/>
      <c r="AL259" s="81"/>
      <c r="AM259" s="81"/>
      <c r="AN259" s="81"/>
      <c r="AO259" s="81"/>
      <c r="AP259" s="81"/>
      <c r="AQ259" s="81"/>
      <c r="AR259" s="81"/>
      <c r="AS259" s="81"/>
      <c r="AT259" s="81"/>
      <c r="AU259" s="81"/>
      <c r="AV259" s="81"/>
      <c r="AW259" s="81"/>
      <c r="AX259" s="81"/>
      <c r="AY259" s="81"/>
      <c r="AZ259" s="81"/>
      <c r="BA259" s="81"/>
      <c r="BB259" s="81"/>
      <c r="BC259" s="81"/>
      <c r="BD259" s="81"/>
      <c r="BE259" s="81"/>
      <c r="BF259" s="81"/>
      <c r="BG259" s="81"/>
      <c r="BH259" s="81"/>
    </row>
    <row r="260" spans="1:60" outlineLevel="1">
      <c r="A260" s="110"/>
      <c r="B260" s="94"/>
      <c r="C260" s="134" t="s">
        <v>66</v>
      </c>
      <c r="D260" s="97"/>
      <c r="E260" s="104">
        <v>0</v>
      </c>
      <c r="F260" s="83"/>
      <c r="G260" s="83"/>
      <c r="H260" s="83"/>
      <c r="I260" s="83"/>
      <c r="J260" s="82"/>
      <c r="K260" s="112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1"/>
      <c r="AN260" s="81"/>
      <c r="AO260" s="81"/>
      <c r="AP260" s="81"/>
      <c r="AQ260" s="81"/>
      <c r="AR260" s="81"/>
      <c r="AS260" s="81"/>
      <c r="AT260" s="81"/>
      <c r="AU260" s="81"/>
      <c r="AV260" s="81"/>
      <c r="AW260" s="81"/>
      <c r="AX260" s="81"/>
      <c r="AY260" s="81"/>
      <c r="AZ260" s="81"/>
      <c r="BA260" s="81"/>
      <c r="BB260" s="81"/>
      <c r="BC260" s="81"/>
      <c r="BD260" s="81"/>
      <c r="BE260" s="81"/>
      <c r="BF260" s="81"/>
      <c r="BG260" s="81"/>
      <c r="BH260" s="81"/>
    </row>
    <row r="261" spans="1:60" ht="22.5" outlineLevel="1">
      <c r="A261" s="110"/>
      <c r="B261" s="94"/>
      <c r="C261" s="134" t="s">
        <v>302</v>
      </c>
      <c r="D261" s="97"/>
      <c r="E261" s="104">
        <v>0</v>
      </c>
      <c r="F261" s="83"/>
      <c r="G261" s="83"/>
      <c r="H261" s="83"/>
      <c r="I261" s="83"/>
      <c r="J261" s="82"/>
      <c r="K261" s="112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  <c r="AK261" s="81"/>
      <c r="AL261" s="81"/>
      <c r="AM261" s="81"/>
      <c r="AN261" s="81"/>
      <c r="AO261" s="81"/>
      <c r="AP261" s="81"/>
      <c r="AQ261" s="81"/>
      <c r="AR261" s="81"/>
      <c r="AS261" s="81"/>
      <c r="AT261" s="81"/>
      <c r="AU261" s="81"/>
      <c r="AV261" s="81"/>
      <c r="AW261" s="81"/>
      <c r="AX261" s="81"/>
      <c r="AY261" s="81"/>
      <c r="AZ261" s="81"/>
      <c r="BA261" s="81"/>
      <c r="BB261" s="81"/>
      <c r="BC261" s="81"/>
      <c r="BD261" s="81"/>
      <c r="BE261" s="81"/>
      <c r="BF261" s="81"/>
      <c r="BG261" s="81"/>
      <c r="BH261" s="81"/>
    </row>
    <row r="262" spans="1:60" outlineLevel="1">
      <c r="A262" s="110"/>
      <c r="B262" s="94"/>
      <c r="C262" s="134" t="s">
        <v>350</v>
      </c>
      <c r="D262" s="97"/>
      <c r="E262" s="104">
        <v>6</v>
      </c>
      <c r="F262" s="83"/>
      <c r="G262" s="83"/>
      <c r="H262" s="83"/>
      <c r="I262" s="83"/>
      <c r="J262" s="82"/>
      <c r="K262" s="112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  <c r="AK262" s="81"/>
      <c r="AL262" s="81"/>
      <c r="AM262" s="81"/>
      <c r="AN262" s="81"/>
      <c r="AO262" s="81"/>
      <c r="AP262" s="81"/>
      <c r="AQ262" s="81"/>
      <c r="AR262" s="81"/>
      <c r="AS262" s="81"/>
      <c r="AT262" s="81"/>
      <c r="AU262" s="81"/>
      <c r="AV262" s="81"/>
      <c r="AW262" s="81"/>
      <c r="AX262" s="81"/>
      <c r="AY262" s="81"/>
      <c r="AZ262" s="81"/>
      <c r="BA262" s="81"/>
      <c r="BB262" s="81"/>
      <c r="BC262" s="81"/>
      <c r="BD262" s="81"/>
      <c r="BE262" s="81"/>
      <c r="BF262" s="81"/>
      <c r="BG262" s="81"/>
      <c r="BH262" s="81"/>
    </row>
    <row r="263" spans="1:60" outlineLevel="1">
      <c r="A263" s="110"/>
      <c r="B263" s="94"/>
      <c r="C263" s="134" t="s">
        <v>351</v>
      </c>
      <c r="D263" s="97"/>
      <c r="E263" s="104">
        <v>2</v>
      </c>
      <c r="F263" s="83"/>
      <c r="G263" s="83"/>
      <c r="H263" s="83"/>
      <c r="I263" s="83"/>
      <c r="J263" s="82"/>
      <c r="K263" s="112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1"/>
      <c r="AN263" s="81"/>
      <c r="AO263" s="81"/>
      <c r="AP263" s="81"/>
      <c r="AQ263" s="81"/>
      <c r="AR263" s="81"/>
      <c r="AS263" s="81"/>
      <c r="AT263" s="81"/>
      <c r="AU263" s="81"/>
      <c r="AV263" s="81"/>
      <c r="AW263" s="81"/>
      <c r="AX263" s="81"/>
      <c r="AY263" s="81"/>
      <c r="AZ263" s="81"/>
      <c r="BA263" s="81"/>
      <c r="BB263" s="81"/>
      <c r="BC263" s="81"/>
      <c r="BD263" s="81"/>
      <c r="BE263" s="81"/>
      <c r="BF263" s="81"/>
      <c r="BG263" s="81"/>
      <c r="BH263" s="81"/>
    </row>
    <row r="264" spans="1:60" outlineLevel="1">
      <c r="A264" s="110"/>
      <c r="B264" s="94"/>
      <c r="C264" s="134" t="s">
        <v>352</v>
      </c>
      <c r="D264" s="97"/>
      <c r="E264" s="104">
        <v>2</v>
      </c>
      <c r="F264" s="83"/>
      <c r="G264" s="83"/>
      <c r="H264" s="83"/>
      <c r="I264" s="83"/>
      <c r="J264" s="82"/>
      <c r="K264" s="112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1"/>
      <c r="AN264" s="81"/>
      <c r="AO264" s="81"/>
      <c r="AP264" s="81"/>
      <c r="AQ264" s="81"/>
      <c r="AR264" s="81"/>
      <c r="AS264" s="81"/>
      <c r="AT264" s="81"/>
      <c r="AU264" s="81"/>
      <c r="AV264" s="81"/>
      <c r="AW264" s="81"/>
      <c r="AX264" s="81"/>
      <c r="AY264" s="81"/>
      <c r="AZ264" s="81"/>
      <c r="BA264" s="81"/>
      <c r="BB264" s="81"/>
      <c r="BC264" s="81"/>
      <c r="BD264" s="81"/>
      <c r="BE264" s="81"/>
      <c r="BF264" s="81"/>
      <c r="BG264" s="81"/>
      <c r="BH264" s="81"/>
    </row>
    <row r="265" spans="1:60" outlineLevel="1">
      <c r="A265" s="110">
        <v>57</v>
      </c>
      <c r="B265" s="94" t="s">
        <v>353</v>
      </c>
      <c r="C265" s="133" t="s">
        <v>354</v>
      </c>
      <c r="D265" s="96" t="s">
        <v>176</v>
      </c>
      <c r="E265" s="103">
        <v>20</v>
      </c>
      <c r="F265" s="83"/>
      <c r="G265" s="83">
        <f>E265*F265</f>
        <v>0</v>
      </c>
      <c r="H265" s="83">
        <v>2.4000000000000001E-4</v>
      </c>
      <c r="I265" s="83">
        <f>E265*H265</f>
        <v>4.8000000000000004E-3</v>
      </c>
      <c r="J265" s="82">
        <v>0</v>
      </c>
      <c r="K265" s="112">
        <f>E265*J265</f>
        <v>0</v>
      </c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81"/>
      <c r="AO265" s="81"/>
      <c r="AP265" s="81"/>
      <c r="AQ265" s="81"/>
      <c r="AR265" s="81"/>
      <c r="AS265" s="81"/>
      <c r="AT265" s="81"/>
      <c r="AU265" s="81"/>
      <c r="AV265" s="81"/>
      <c r="AW265" s="81"/>
      <c r="AX265" s="81"/>
      <c r="AY265" s="81"/>
      <c r="AZ265" s="81"/>
      <c r="BA265" s="81"/>
      <c r="BB265" s="81"/>
      <c r="BC265" s="81"/>
      <c r="BD265" s="81"/>
      <c r="BE265" s="81"/>
      <c r="BF265" s="81"/>
      <c r="BG265" s="81"/>
      <c r="BH265" s="81"/>
    </row>
    <row r="266" spans="1:60" outlineLevel="1">
      <c r="A266" s="110"/>
      <c r="B266" s="94"/>
      <c r="C266" s="134" t="s">
        <v>66</v>
      </c>
      <c r="D266" s="97"/>
      <c r="E266" s="104">
        <v>0</v>
      </c>
      <c r="F266" s="83"/>
      <c r="G266" s="83"/>
      <c r="H266" s="83"/>
      <c r="I266" s="83"/>
      <c r="J266" s="82"/>
      <c r="K266" s="112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  <c r="AC266" s="81"/>
      <c r="AD266" s="81"/>
      <c r="AE266" s="81"/>
      <c r="AF266" s="81"/>
      <c r="AG266" s="81"/>
      <c r="AH266" s="81"/>
      <c r="AI266" s="81"/>
      <c r="AJ266" s="81"/>
      <c r="AK266" s="81"/>
      <c r="AL266" s="81"/>
      <c r="AM266" s="81"/>
      <c r="AN266" s="81"/>
      <c r="AO266" s="81"/>
      <c r="AP266" s="81"/>
      <c r="AQ266" s="81"/>
      <c r="AR266" s="81"/>
      <c r="AS266" s="81"/>
      <c r="AT266" s="81"/>
      <c r="AU266" s="81"/>
      <c r="AV266" s="81"/>
      <c r="AW266" s="81"/>
      <c r="AX266" s="81"/>
      <c r="AY266" s="81"/>
      <c r="AZ266" s="81"/>
      <c r="BA266" s="81"/>
      <c r="BB266" s="81"/>
      <c r="BC266" s="81"/>
      <c r="BD266" s="81"/>
      <c r="BE266" s="81"/>
      <c r="BF266" s="81"/>
      <c r="BG266" s="81"/>
      <c r="BH266" s="81"/>
    </row>
    <row r="267" spans="1:60" ht="22.5" outlineLevel="1">
      <c r="A267" s="110"/>
      <c r="B267" s="94"/>
      <c r="C267" s="134" t="s">
        <v>302</v>
      </c>
      <c r="D267" s="97"/>
      <c r="E267" s="104">
        <v>0</v>
      </c>
      <c r="F267" s="83"/>
      <c r="G267" s="83"/>
      <c r="H267" s="83"/>
      <c r="I267" s="83"/>
      <c r="J267" s="82"/>
      <c r="K267" s="112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  <c r="AC267" s="81"/>
      <c r="AD267" s="81"/>
      <c r="AE267" s="81"/>
      <c r="AF267" s="81"/>
      <c r="AG267" s="81"/>
      <c r="AH267" s="81"/>
      <c r="AI267" s="81"/>
      <c r="AJ267" s="81"/>
      <c r="AK267" s="81"/>
      <c r="AL267" s="81"/>
      <c r="AM267" s="81"/>
      <c r="AN267" s="81"/>
      <c r="AO267" s="81"/>
      <c r="AP267" s="81"/>
      <c r="AQ267" s="81"/>
      <c r="AR267" s="81"/>
      <c r="AS267" s="81"/>
      <c r="AT267" s="81"/>
      <c r="AU267" s="81"/>
      <c r="AV267" s="81"/>
      <c r="AW267" s="81"/>
      <c r="AX267" s="81"/>
      <c r="AY267" s="81"/>
      <c r="AZ267" s="81"/>
      <c r="BA267" s="81"/>
      <c r="BB267" s="81"/>
      <c r="BC267" s="81"/>
      <c r="BD267" s="81"/>
      <c r="BE267" s="81"/>
      <c r="BF267" s="81"/>
      <c r="BG267" s="81"/>
      <c r="BH267" s="81"/>
    </row>
    <row r="268" spans="1:60" outlineLevel="1">
      <c r="A268" s="110"/>
      <c r="B268" s="94"/>
      <c r="C268" s="134" t="s">
        <v>355</v>
      </c>
      <c r="D268" s="97"/>
      <c r="E268" s="104">
        <v>14</v>
      </c>
      <c r="F268" s="83"/>
      <c r="G268" s="83"/>
      <c r="H268" s="83"/>
      <c r="I268" s="83"/>
      <c r="J268" s="82"/>
      <c r="K268" s="112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  <c r="AC268" s="81"/>
      <c r="AD268" s="81"/>
      <c r="AE268" s="81"/>
      <c r="AF268" s="81"/>
      <c r="AG268" s="81"/>
      <c r="AH268" s="81"/>
      <c r="AI268" s="81"/>
      <c r="AJ268" s="81"/>
      <c r="AK268" s="81"/>
      <c r="AL268" s="81"/>
      <c r="AM268" s="81"/>
      <c r="AN268" s="81"/>
      <c r="AO268" s="81"/>
      <c r="AP268" s="81"/>
      <c r="AQ268" s="81"/>
      <c r="AR268" s="81"/>
      <c r="AS268" s="81"/>
      <c r="AT268" s="81"/>
      <c r="AU268" s="81"/>
      <c r="AV268" s="81"/>
      <c r="AW268" s="81"/>
      <c r="AX268" s="81"/>
      <c r="AY268" s="81"/>
      <c r="AZ268" s="81"/>
      <c r="BA268" s="81"/>
      <c r="BB268" s="81"/>
      <c r="BC268" s="81"/>
      <c r="BD268" s="81"/>
      <c r="BE268" s="81"/>
      <c r="BF268" s="81"/>
      <c r="BG268" s="81"/>
      <c r="BH268" s="81"/>
    </row>
    <row r="269" spans="1:60" outlineLevel="1">
      <c r="A269" s="110"/>
      <c r="B269" s="94"/>
      <c r="C269" s="134" t="s">
        <v>356</v>
      </c>
      <c r="D269" s="97"/>
      <c r="E269" s="104">
        <v>2</v>
      </c>
      <c r="F269" s="83"/>
      <c r="G269" s="83"/>
      <c r="H269" s="83"/>
      <c r="I269" s="83"/>
      <c r="J269" s="82"/>
      <c r="K269" s="112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  <c r="AC269" s="81"/>
      <c r="AD269" s="81"/>
      <c r="AE269" s="81"/>
      <c r="AF269" s="81"/>
      <c r="AG269" s="81"/>
      <c r="AH269" s="81"/>
      <c r="AI269" s="81"/>
      <c r="AJ269" s="81"/>
      <c r="AK269" s="81"/>
      <c r="AL269" s="81"/>
      <c r="AM269" s="81"/>
      <c r="AN269" s="81"/>
      <c r="AO269" s="81"/>
      <c r="AP269" s="81"/>
      <c r="AQ269" s="81"/>
      <c r="AR269" s="81"/>
      <c r="AS269" s="81"/>
      <c r="AT269" s="81"/>
      <c r="AU269" s="81"/>
      <c r="AV269" s="81"/>
      <c r="AW269" s="81"/>
      <c r="AX269" s="81"/>
      <c r="AY269" s="81"/>
      <c r="AZ269" s="81"/>
      <c r="BA269" s="81"/>
      <c r="BB269" s="81"/>
      <c r="BC269" s="81"/>
      <c r="BD269" s="81"/>
      <c r="BE269" s="81"/>
      <c r="BF269" s="81"/>
      <c r="BG269" s="81"/>
      <c r="BH269" s="81"/>
    </row>
    <row r="270" spans="1:60" outlineLevel="1">
      <c r="A270" s="110"/>
      <c r="B270" s="94"/>
      <c r="C270" s="134" t="s">
        <v>357</v>
      </c>
      <c r="D270" s="97"/>
      <c r="E270" s="104">
        <v>4</v>
      </c>
      <c r="F270" s="83"/>
      <c r="G270" s="83"/>
      <c r="H270" s="83"/>
      <c r="I270" s="83"/>
      <c r="J270" s="82"/>
      <c r="K270" s="112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  <c r="AC270" s="81"/>
      <c r="AD270" s="81"/>
      <c r="AE270" s="81"/>
      <c r="AF270" s="81"/>
      <c r="AG270" s="81"/>
      <c r="AH270" s="81"/>
      <c r="AI270" s="81"/>
      <c r="AJ270" s="81"/>
      <c r="AK270" s="81"/>
      <c r="AL270" s="81"/>
      <c r="AM270" s="81"/>
      <c r="AN270" s="81"/>
      <c r="AO270" s="81"/>
      <c r="AP270" s="81"/>
      <c r="AQ270" s="81"/>
      <c r="AR270" s="81"/>
      <c r="AS270" s="81"/>
      <c r="AT270" s="81"/>
      <c r="AU270" s="81"/>
      <c r="AV270" s="81"/>
      <c r="AW270" s="81"/>
      <c r="AX270" s="81"/>
      <c r="AY270" s="81"/>
      <c r="AZ270" s="81"/>
      <c r="BA270" s="81"/>
      <c r="BB270" s="81"/>
      <c r="BC270" s="81"/>
      <c r="BD270" s="81"/>
      <c r="BE270" s="81"/>
      <c r="BF270" s="81"/>
      <c r="BG270" s="81"/>
      <c r="BH270" s="81"/>
    </row>
    <row r="271" spans="1:60" outlineLevel="1">
      <c r="A271" s="110">
        <v>58</v>
      </c>
      <c r="B271" s="94" t="s">
        <v>358</v>
      </c>
      <c r="C271" s="133" t="s">
        <v>359</v>
      </c>
      <c r="D271" s="96" t="s">
        <v>97</v>
      </c>
      <c r="E271" s="103">
        <v>441.6</v>
      </c>
      <c r="F271" s="83"/>
      <c r="G271" s="83">
        <f>E271*F271</f>
        <v>0</v>
      </c>
      <c r="H271" s="83">
        <v>0</v>
      </c>
      <c r="I271" s="83">
        <f>E271*H271</f>
        <v>0</v>
      </c>
      <c r="J271" s="82">
        <v>0</v>
      </c>
      <c r="K271" s="112">
        <f>E271*J271</f>
        <v>0</v>
      </c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  <c r="AC271" s="81"/>
      <c r="AD271" s="81"/>
      <c r="AE271" s="81"/>
      <c r="AF271" s="81"/>
      <c r="AG271" s="81"/>
      <c r="AH271" s="81"/>
      <c r="AI271" s="81"/>
      <c r="AJ271" s="81"/>
      <c r="AK271" s="81"/>
      <c r="AL271" s="81"/>
      <c r="AM271" s="81"/>
      <c r="AN271" s="81"/>
      <c r="AO271" s="81"/>
      <c r="AP271" s="81"/>
      <c r="AQ271" s="81"/>
      <c r="AR271" s="81"/>
      <c r="AS271" s="81"/>
      <c r="AT271" s="81"/>
      <c r="AU271" s="81"/>
      <c r="AV271" s="81"/>
      <c r="AW271" s="81"/>
      <c r="AX271" s="81"/>
      <c r="AY271" s="81"/>
      <c r="AZ271" s="81"/>
      <c r="BA271" s="81"/>
      <c r="BB271" s="81"/>
      <c r="BC271" s="81"/>
      <c r="BD271" s="81"/>
      <c r="BE271" s="81"/>
      <c r="BF271" s="81"/>
      <c r="BG271" s="81"/>
      <c r="BH271" s="81"/>
    </row>
    <row r="272" spans="1:60" outlineLevel="1">
      <c r="A272" s="110"/>
      <c r="B272" s="94"/>
      <c r="C272" s="134" t="s">
        <v>66</v>
      </c>
      <c r="D272" s="97"/>
      <c r="E272" s="104">
        <v>0</v>
      </c>
      <c r="F272" s="83"/>
      <c r="G272" s="83"/>
      <c r="H272" s="83"/>
      <c r="I272" s="83"/>
      <c r="J272" s="82"/>
      <c r="K272" s="112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  <c r="AC272" s="81"/>
      <c r="AD272" s="81"/>
      <c r="AE272" s="81"/>
      <c r="AF272" s="81"/>
      <c r="AG272" s="81"/>
      <c r="AH272" s="81"/>
      <c r="AI272" s="81"/>
      <c r="AJ272" s="81"/>
      <c r="AK272" s="81"/>
      <c r="AL272" s="81"/>
      <c r="AM272" s="81"/>
      <c r="AN272" s="81"/>
      <c r="AO272" s="81"/>
      <c r="AP272" s="81"/>
      <c r="AQ272" s="81"/>
      <c r="AR272" s="81"/>
      <c r="AS272" s="81"/>
      <c r="AT272" s="81"/>
      <c r="AU272" s="81"/>
      <c r="AV272" s="81"/>
      <c r="AW272" s="81"/>
      <c r="AX272" s="81"/>
      <c r="AY272" s="81"/>
      <c r="AZ272" s="81"/>
      <c r="BA272" s="81"/>
      <c r="BB272" s="81"/>
      <c r="BC272" s="81"/>
      <c r="BD272" s="81"/>
      <c r="BE272" s="81"/>
      <c r="BF272" s="81"/>
      <c r="BG272" s="81"/>
      <c r="BH272" s="81"/>
    </row>
    <row r="273" spans="1:60" ht="22.5" outlineLevel="1">
      <c r="A273" s="110"/>
      <c r="B273" s="94"/>
      <c r="C273" s="134" t="s">
        <v>360</v>
      </c>
      <c r="D273" s="97"/>
      <c r="E273" s="104">
        <v>0</v>
      </c>
      <c r="F273" s="83"/>
      <c r="G273" s="83"/>
      <c r="H273" s="83"/>
      <c r="I273" s="83"/>
      <c r="J273" s="82"/>
      <c r="K273" s="112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  <c r="AC273" s="81"/>
      <c r="AD273" s="81"/>
      <c r="AE273" s="81"/>
      <c r="AF273" s="81"/>
      <c r="AG273" s="81"/>
      <c r="AH273" s="81"/>
      <c r="AI273" s="81"/>
      <c r="AJ273" s="81"/>
      <c r="AK273" s="81"/>
      <c r="AL273" s="81"/>
      <c r="AM273" s="81"/>
      <c r="AN273" s="81"/>
      <c r="AO273" s="81"/>
      <c r="AP273" s="81"/>
      <c r="AQ273" s="81"/>
      <c r="AR273" s="81"/>
      <c r="AS273" s="81"/>
      <c r="AT273" s="81"/>
      <c r="AU273" s="81"/>
      <c r="AV273" s="81"/>
      <c r="AW273" s="81"/>
      <c r="AX273" s="81"/>
      <c r="AY273" s="81"/>
      <c r="AZ273" s="81"/>
      <c r="BA273" s="81"/>
      <c r="BB273" s="81"/>
      <c r="BC273" s="81"/>
      <c r="BD273" s="81"/>
      <c r="BE273" s="81"/>
      <c r="BF273" s="81"/>
      <c r="BG273" s="81"/>
      <c r="BH273" s="81"/>
    </row>
    <row r="274" spans="1:60" outlineLevel="1">
      <c r="A274" s="110"/>
      <c r="B274" s="94"/>
      <c r="C274" s="134" t="s">
        <v>305</v>
      </c>
      <c r="D274" s="97"/>
      <c r="E274" s="104">
        <v>441.6</v>
      </c>
      <c r="F274" s="83"/>
      <c r="G274" s="83"/>
      <c r="H274" s="83"/>
      <c r="I274" s="83"/>
      <c r="J274" s="82"/>
      <c r="K274" s="112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  <c r="AC274" s="81"/>
      <c r="AD274" s="81"/>
      <c r="AE274" s="81"/>
      <c r="AF274" s="81"/>
      <c r="AG274" s="81"/>
      <c r="AH274" s="81"/>
      <c r="AI274" s="81"/>
      <c r="AJ274" s="81"/>
      <c r="AK274" s="81"/>
      <c r="AL274" s="81"/>
      <c r="AM274" s="81"/>
      <c r="AN274" s="81"/>
      <c r="AO274" s="81"/>
      <c r="AP274" s="81"/>
      <c r="AQ274" s="81"/>
      <c r="AR274" s="81"/>
      <c r="AS274" s="81"/>
      <c r="AT274" s="81"/>
      <c r="AU274" s="81"/>
      <c r="AV274" s="81"/>
      <c r="AW274" s="81"/>
      <c r="AX274" s="81"/>
      <c r="AY274" s="81"/>
      <c r="AZ274" s="81"/>
      <c r="BA274" s="81"/>
      <c r="BB274" s="81"/>
      <c r="BC274" s="81"/>
      <c r="BD274" s="81"/>
      <c r="BE274" s="81"/>
      <c r="BF274" s="81"/>
      <c r="BG274" s="81"/>
      <c r="BH274" s="81"/>
    </row>
    <row r="275" spans="1:60" ht="22.5" outlineLevel="1">
      <c r="A275" s="110">
        <v>59</v>
      </c>
      <c r="B275" s="94" t="s">
        <v>361</v>
      </c>
      <c r="C275" s="133" t="s">
        <v>362</v>
      </c>
      <c r="D275" s="96" t="s">
        <v>176</v>
      </c>
      <c r="E275" s="103">
        <v>2</v>
      </c>
      <c r="F275" s="83"/>
      <c r="G275" s="83">
        <f>E275*F275</f>
        <v>0</v>
      </c>
      <c r="H275" s="83">
        <v>3.7999999999999999E-2</v>
      </c>
      <c r="I275" s="83">
        <f>E275*H275</f>
        <v>7.5999999999999998E-2</v>
      </c>
      <c r="J275" s="82">
        <v>0</v>
      </c>
      <c r="K275" s="112">
        <f>E275*J275</f>
        <v>0</v>
      </c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  <c r="AC275" s="81"/>
      <c r="AD275" s="81"/>
      <c r="AE275" s="81"/>
      <c r="AF275" s="81"/>
      <c r="AG275" s="81"/>
      <c r="AH275" s="81"/>
      <c r="AI275" s="81"/>
      <c r="AJ275" s="81"/>
      <c r="AK275" s="81"/>
      <c r="AL275" s="81"/>
      <c r="AM275" s="81"/>
      <c r="AN275" s="81"/>
      <c r="AO275" s="81"/>
      <c r="AP275" s="81"/>
      <c r="AQ275" s="81"/>
      <c r="AR275" s="81"/>
      <c r="AS275" s="81"/>
      <c r="AT275" s="81"/>
      <c r="AU275" s="81"/>
      <c r="AV275" s="81"/>
      <c r="AW275" s="81"/>
      <c r="AX275" s="81"/>
      <c r="AY275" s="81"/>
      <c r="AZ275" s="81"/>
      <c r="BA275" s="81"/>
      <c r="BB275" s="81"/>
      <c r="BC275" s="81"/>
      <c r="BD275" s="81"/>
      <c r="BE275" s="81"/>
      <c r="BF275" s="81"/>
      <c r="BG275" s="81"/>
      <c r="BH275" s="81"/>
    </row>
    <row r="276" spans="1:60" outlineLevel="1">
      <c r="A276" s="110"/>
      <c r="B276" s="94"/>
      <c r="C276" s="134" t="s">
        <v>66</v>
      </c>
      <c r="D276" s="97"/>
      <c r="E276" s="104">
        <v>0</v>
      </c>
      <c r="F276" s="83"/>
      <c r="G276" s="83"/>
      <c r="H276" s="83"/>
      <c r="I276" s="83"/>
      <c r="J276" s="82"/>
      <c r="K276" s="112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  <c r="AC276" s="81"/>
      <c r="AD276" s="81"/>
      <c r="AE276" s="81"/>
      <c r="AF276" s="81"/>
      <c r="AG276" s="81"/>
      <c r="AH276" s="81"/>
      <c r="AI276" s="81"/>
      <c r="AJ276" s="81"/>
      <c r="AK276" s="81"/>
      <c r="AL276" s="81"/>
      <c r="AM276" s="81"/>
      <c r="AN276" s="81"/>
      <c r="AO276" s="81"/>
      <c r="AP276" s="81"/>
      <c r="AQ276" s="81"/>
      <c r="AR276" s="81"/>
      <c r="AS276" s="81"/>
      <c r="AT276" s="81"/>
      <c r="AU276" s="81"/>
      <c r="AV276" s="81"/>
      <c r="AW276" s="81"/>
      <c r="AX276" s="81"/>
      <c r="AY276" s="81"/>
      <c r="AZ276" s="81"/>
      <c r="BA276" s="81"/>
      <c r="BB276" s="81"/>
      <c r="BC276" s="81"/>
      <c r="BD276" s="81"/>
      <c r="BE276" s="81"/>
      <c r="BF276" s="81"/>
      <c r="BG276" s="81"/>
      <c r="BH276" s="81"/>
    </row>
    <row r="277" spans="1:60" ht="22.5" outlineLevel="1">
      <c r="A277" s="110"/>
      <c r="B277" s="94"/>
      <c r="C277" s="134" t="s">
        <v>302</v>
      </c>
      <c r="D277" s="97"/>
      <c r="E277" s="104">
        <v>0</v>
      </c>
      <c r="F277" s="83"/>
      <c r="G277" s="83"/>
      <c r="H277" s="83"/>
      <c r="I277" s="83"/>
      <c r="J277" s="82"/>
      <c r="K277" s="112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81"/>
      <c r="AD277" s="81"/>
      <c r="AE277" s="81"/>
      <c r="AF277" s="81"/>
      <c r="AG277" s="81"/>
      <c r="AH277" s="81"/>
      <c r="AI277" s="81"/>
      <c r="AJ277" s="81"/>
      <c r="AK277" s="81"/>
      <c r="AL277" s="81"/>
      <c r="AM277" s="81"/>
      <c r="AN277" s="81"/>
      <c r="AO277" s="81"/>
      <c r="AP277" s="81"/>
      <c r="AQ277" s="81"/>
      <c r="AR277" s="81"/>
      <c r="AS277" s="81"/>
      <c r="AT277" s="81"/>
      <c r="AU277" s="81"/>
      <c r="AV277" s="81"/>
      <c r="AW277" s="81"/>
      <c r="AX277" s="81"/>
      <c r="AY277" s="81"/>
      <c r="AZ277" s="81"/>
      <c r="BA277" s="81"/>
      <c r="BB277" s="81"/>
      <c r="BC277" s="81"/>
      <c r="BD277" s="81"/>
      <c r="BE277" s="81"/>
      <c r="BF277" s="81"/>
      <c r="BG277" s="81"/>
      <c r="BH277" s="81"/>
    </row>
    <row r="278" spans="1:60" outlineLevel="1">
      <c r="A278" s="110"/>
      <c r="B278" s="94"/>
      <c r="C278" s="134" t="s">
        <v>310</v>
      </c>
      <c r="D278" s="97"/>
      <c r="E278" s="104">
        <v>2</v>
      </c>
      <c r="F278" s="83"/>
      <c r="G278" s="83"/>
      <c r="H278" s="83"/>
      <c r="I278" s="83"/>
      <c r="J278" s="82"/>
      <c r="K278" s="112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  <c r="AC278" s="81"/>
      <c r="AD278" s="81"/>
      <c r="AE278" s="81"/>
      <c r="AF278" s="81"/>
      <c r="AG278" s="81"/>
      <c r="AH278" s="81"/>
      <c r="AI278" s="81"/>
      <c r="AJ278" s="81"/>
      <c r="AK278" s="81"/>
      <c r="AL278" s="81"/>
      <c r="AM278" s="81"/>
      <c r="AN278" s="81"/>
      <c r="AO278" s="81"/>
      <c r="AP278" s="81"/>
      <c r="AQ278" s="81"/>
      <c r="AR278" s="81"/>
      <c r="AS278" s="81"/>
      <c r="AT278" s="81"/>
      <c r="AU278" s="81"/>
      <c r="AV278" s="81"/>
      <c r="AW278" s="81"/>
      <c r="AX278" s="81"/>
      <c r="AY278" s="81"/>
      <c r="AZ278" s="81"/>
      <c r="BA278" s="81"/>
      <c r="BB278" s="81"/>
      <c r="BC278" s="81"/>
      <c r="BD278" s="81"/>
      <c r="BE278" s="81"/>
      <c r="BF278" s="81"/>
      <c r="BG278" s="81"/>
      <c r="BH278" s="81"/>
    </row>
    <row r="279" spans="1:60" outlineLevel="1">
      <c r="A279" s="110">
        <v>60</v>
      </c>
      <c r="B279" s="94" t="s">
        <v>363</v>
      </c>
      <c r="C279" s="133" t="s">
        <v>364</v>
      </c>
      <c r="D279" s="96" t="s">
        <v>176</v>
      </c>
      <c r="E279" s="103">
        <v>6</v>
      </c>
      <c r="F279" s="83"/>
      <c r="G279" s="83">
        <f>E279*F279</f>
        <v>0</v>
      </c>
      <c r="H279" s="83">
        <v>1.7999999999999999E-2</v>
      </c>
      <c r="I279" s="83">
        <f>E279*H279</f>
        <v>0.10799999999999998</v>
      </c>
      <c r="J279" s="82">
        <v>0</v>
      </c>
      <c r="K279" s="112">
        <f>E279*J279</f>
        <v>0</v>
      </c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  <c r="AC279" s="81"/>
      <c r="AD279" s="81"/>
      <c r="AE279" s="81"/>
      <c r="AF279" s="81"/>
      <c r="AG279" s="81"/>
      <c r="AH279" s="81"/>
      <c r="AI279" s="81"/>
      <c r="AJ279" s="81"/>
      <c r="AK279" s="81"/>
      <c r="AL279" s="81"/>
      <c r="AM279" s="81"/>
      <c r="AN279" s="81"/>
      <c r="AO279" s="81"/>
      <c r="AP279" s="81"/>
      <c r="AQ279" s="81"/>
      <c r="AR279" s="81"/>
      <c r="AS279" s="81"/>
      <c r="AT279" s="81"/>
      <c r="AU279" s="81"/>
      <c r="AV279" s="81"/>
      <c r="AW279" s="81"/>
      <c r="AX279" s="81"/>
      <c r="AY279" s="81"/>
      <c r="AZ279" s="81"/>
      <c r="BA279" s="81"/>
      <c r="BB279" s="81"/>
      <c r="BC279" s="81"/>
      <c r="BD279" s="81"/>
      <c r="BE279" s="81"/>
      <c r="BF279" s="81"/>
      <c r="BG279" s="81"/>
      <c r="BH279" s="81"/>
    </row>
    <row r="280" spans="1:60" outlineLevel="1">
      <c r="A280" s="110"/>
      <c r="B280" s="94"/>
      <c r="C280" s="134" t="s">
        <v>66</v>
      </c>
      <c r="D280" s="97"/>
      <c r="E280" s="104">
        <v>0</v>
      </c>
      <c r="F280" s="83"/>
      <c r="G280" s="83"/>
      <c r="H280" s="83"/>
      <c r="I280" s="83"/>
      <c r="J280" s="82"/>
      <c r="K280" s="112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1"/>
      <c r="AN280" s="81"/>
      <c r="AO280" s="81"/>
      <c r="AP280" s="81"/>
      <c r="AQ280" s="81"/>
      <c r="AR280" s="81"/>
      <c r="AS280" s="81"/>
      <c r="AT280" s="81"/>
      <c r="AU280" s="81"/>
      <c r="AV280" s="81"/>
      <c r="AW280" s="81"/>
      <c r="AX280" s="81"/>
      <c r="AY280" s="81"/>
      <c r="AZ280" s="81"/>
      <c r="BA280" s="81"/>
      <c r="BB280" s="81"/>
      <c r="BC280" s="81"/>
      <c r="BD280" s="81"/>
      <c r="BE280" s="81"/>
      <c r="BF280" s="81"/>
      <c r="BG280" s="81"/>
      <c r="BH280" s="81"/>
    </row>
    <row r="281" spans="1:60" ht="22.5" outlineLevel="1">
      <c r="A281" s="110"/>
      <c r="B281" s="94"/>
      <c r="C281" s="134" t="s">
        <v>302</v>
      </c>
      <c r="D281" s="97"/>
      <c r="E281" s="104">
        <v>0</v>
      </c>
      <c r="F281" s="83"/>
      <c r="G281" s="83"/>
      <c r="H281" s="83"/>
      <c r="I281" s="83"/>
      <c r="J281" s="82"/>
      <c r="K281" s="112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  <c r="AK281" s="81"/>
      <c r="AL281" s="81"/>
      <c r="AM281" s="81"/>
      <c r="AN281" s="81"/>
      <c r="AO281" s="81"/>
      <c r="AP281" s="81"/>
      <c r="AQ281" s="81"/>
      <c r="AR281" s="81"/>
      <c r="AS281" s="81"/>
      <c r="AT281" s="81"/>
      <c r="AU281" s="81"/>
      <c r="AV281" s="81"/>
      <c r="AW281" s="81"/>
      <c r="AX281" s="81"/>
      <c r="AY281" s="81"/>
      <c r="AZ281" s="81"/>
      <c r="BA281" s="81"/>
      <c r="BB281" s="81"/>
      <c r="BC281" s="81"/>
      <c r="BD281" s="81"/>
      <c r="BE281" s="81"/>
      <c r="BF281" s="81"/>
      <c r="BG281" s="81"/>
      <c r="BH281" s="81"/>
    </row>
    <row r="282" spans="1:60" outlineLevel="1">
      <c r="A282" s="110"/>
      <c r="B282" s="94"/>
      <c r="C282" s="134" t="s">
        <v>325</v>
      </c>
      <c r="D282" s="97"/>
      <c r="E282" s="104">
        <v>6</v>
      </c>
      <c r="F282" s="83"/>
      <c r="G282" s="83"/>
      <c r="H282" s="83"/>
      <c r="I282" s="83"/>
      <c r="J282" s="82"/>
      <c r="K282" s="112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1"/>
      <c r="AN282" s="81"/>
      <c r="AO282" s="81"/>
      <c r="AP282" s="81"/>
      <c r="AQ282" s="81"/>
      <c r="AR282" s="81"/>
      <c r="AS282" s="81"/>
      <c r="AT282" s="81"/>
      <c r="AU282" s="81"/>
      <c r="AV282" s="81"/>
      <c r="AW282" s="81"/>
      <c r="AX282" s="81"/>
      <c r="AY282" s="81"/>
      <c r="AZ282" s="81"/>
      <c r="BA282" s="81"/>
      <c r="BB282" s="81"/>
      <c r="BC282" s="81"/>
      <c r="BD282" s="81"/>
      <c r="BE282" s="81"/>
      <c r="BF282" s="81"/>
      <c r="BG282" s="81"/>
      <c r="BH282" s="81"/>
    </row>
    <row r="283" spans="1:60" outlineLevel="1">
      <c r="A283" s="110">
        <v>61</v>
      </c>
      <c r="B283" s="94" t="s">
        <v>365</v>
      </c>
      <c r="C283" s="133" t="s">
        <v>366</v>
      </c>
      <c r="D283" s="96" t="s">
        <v>176</v>
      </c>
      <c r="E283" s="103">
        <v>2</v>
      </c>
      <c r="F283" s="83"/>
      <c r="G283" s="83">
        <f>E283*F283</f>
        <v>0</v>
      </c>
      <c r="H283" s="83">
        <v>2.4E-2</v>
      </c>
      <c r="I283" s="83">
        <f>E283*H283</f>
        <v>4.8000000000000001E-2</v>
      </c>
      <c r="J283" s="82">
        <v>0</v>
      </c>
      <c r="K283" s="112">
        <f>E283*J283</f>
        <v>0</v>
      </c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  <c r="AK283" s="81"/>
      <c r="AL283" s="81"/>
      <c r="AM283" s="81"/>
      <c r="AN283" s="81"/>
      <c r="AO283" s="81"/>
      <c r="AP283" s="81"/>
      <c r="AQ283" s="81"/>
      <c r="AR283" s="81"/>
      <c r="AS283" s="81"/>
      <c r="AT283" s="81"/>
      <c r="AU283" s="81"/>
      <c r="AV283" s="81"/>
      <c r="AW283" s="81"/>
      <c r="AX283" s="81"/>
      <c r="AY283" s="81"/>
      <c r="AZ283" s="81"/>
      <c r="BA283" s="81"/>
      <c r="BB283" s="81"/>
      <c r="BC283" s="81"/>
      <c r="BD283" s="81"/>
      <c r="BE283" s="81"/>
      <c r="BF283" s="81"/>
      <c r="BG283" s="81"/>
      <c r="BH283" s="81"/>
    </row>
    <row r="284" spans="1:60" outlineLevel="1">
      <c r="A284" s="110"/>
      <c r="B284" s="94"/>
      <c r="C284" s="134" t="s">
        <v>66</v>
      </c>
      <c r="D284" s="97"/>
      <c r="E284" s="104">
        <v>0</v>
      </c>
      <c r="F284" s="83"/>
      <c r="G284" s="83"/>
      <c r="H284" s="83"/>
      <c r="I284" s="83"/>
      <c r="J284" s="82"/>
      <c r="K284" s="112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  <c r="AC284" s="81"/>
      <c r="AD284" s="81"/>
      <c r="AE284" s="81"/>
      <c r="AF284" s="81"/>
      <c r="AG284" s="81"/>
      <c r="AH284" s="81"/>
      <c r="AI284" s="81"/>
      <c r="AJ284" s="81"/>
      <c r="AK284" s="81"/>
      <c r="AL284" s="81"/>
      <c r="AM284" s="81"/>
      <c r="AN284" s="81"/>
      <c r="AO284" s="81"/>
      <c r="AP284" s="81"/>
      <c r="AQ284" s="81"/>
      <c r="AR284" s="81"/>
      <c r="AS284" s="81"/>
      <c r="AT284" s="81"/>
      <c r="AU284" s="81"/>
      <c r="AV284" s="81"/>
      <c r="AW284" s="81"/>
      <c r="AX284" s="81"/>
      <c r="AY284" s="81"/>
      <c r="AZ284" s="81"/>
      <c r="BA284" s="81"/>
      <c r="BB284" s="81"/>
      <c r="BC284" s="81"/>
      <c r="BD284" s="81"/>
      <c r="BE284" s="81"/>
      <c r="BF284" s="81"/>
      <c r="BG284" s="81"/>
      <c r="BH284" s="81"/>
    </row>
    <row r="285" spans="1:60" ht="22.5" outlineLevel="1">
      <c r="A285" s="110"/>
      <c r="B285" s="94"/>
      <c r="C285" s="134" t="s">
        <v>302</v>
      </c>
      <c r="D285" s="97"/>
      <c r="E285" s="104">
        <v>0</v>
      </c>
      <c r="F285" s="83"/>
      <c r="G285" s="83"/>
      <c r="H285" s="83"/>
      <c r="I285" s="83"/>
      <c r="J285" s="82"/>
      <c r="K285" s="112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  <c r="AK285" s="81"/>
      <c r="AL285" s="81"/>
      <c r="AM285" s="81"/>
      <c r="AN285" s="81"/>
      <c r="AO285" s="81"/>
      <c r="AP285" s="81"/>
      <c r="AQ285" s="81"/>
      <c r="AR285" s="81"/>
      <c r="AS285" s="81"/>
      <c r="AT285" s="81"/>
      <c r="AU285" s="81"/>
      <c r="AV285" s="81"/>
      <c r="AW285" s="81"/>
      <c r="AX285" s="81"/>
      <c r="AY285" s="81"/>
      <c r="AZ285" s="81"/>
      <c r="BA285" s="81"/>
      <c r="BB285" s="81"/>
      <c r="BC285" s="81"/>
      <c r="BD285" s="81"/>
      <c r="BE285" s="81"/>
      <c r="BF285" s="81"/>
      <c r="BG285" s="81"/>
      <c r="BH285" s="81"/>
    </row>
    <row r="286" spans="1:60" outlineLevel="1">
      <c r="A286" s="110"/>
      <c r="B286" s="94"/>
      <c r="C286" s="134" t="s">
        <v>310</v>
      </c>
      <c r="D286" s="97"/>
      <c r="E286" s="104">
        <v>2</v>
      </c>
      <c r="F286" s="83"/>
      <c r="G286" s="83"/>
      <c r="H286" s="83"/>
      <c r="I286" s="83"/>
      <c r="J286" s="82"/>
      <c r="K286" s="112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  <c r="AK286" s="81"/>
      <c r="AL286" s="81"/>
      <c r="AM286" s="81"/>
      <c r="AN286" s="81"/>
      <c r="AO286" s="81"/>
      <c r="AP286" s="81"/>
      <c r="AQ286" s="81"/>
      <c r="AR286" s="81"/>
      <c r="AS286" s="81"/>
      <c r="AT286" s="81"/>
      <c r="AU286" s="81"/>
      <c r="AV286" s="81"/>
      <c r="AW286" s="81"/>
      <c r="AX286" s="81"/>
      <c r="AY286" s="81"/>
      <c r="AZ286" s="81"/>
      <c r="BA286" s="81"/>
      <c r="BB286" s="81"/>
      <c r="BC286" s="81"/>
      <c r="BD286" s="81"/>
      <c r="BE286" s="81"/>
      <c r="BF286" s="81"/>
      <c r="BG286" s="81"/>
      <c r="BH286" s="81"/>
    </row>
    <row r="287" spans="1:60" outlineLevel="1">
      <c r="A287" s="110">
        <v>62</v>
      </c>
      <c r="B287" s="94" t="s">
        <v>367</v>
      </c>
      <c r="C287" s="133" t="s">
        <v>368</v>
      </c>
      <c r="D287" s="96" t="s">
        <v>176</v>
      </c>
      <c r="E287" s="103">
        <v>2</v>
      </c>
      <c r="F287" s="83"/>
      <c r="G287" s="83">
        <f>E287*F287</f>
        <v>0</v>
      </c>
      <c r="H287" s="83">
        <v>0.14699999999999999</v>
      </c>
      <c r="I287" s="83">
        <f>E287*H287</f>
        <v>0.29399999999999998</v>
      </c>
      <c r="J287" s="82">
        <v>0</v>
      </c>
      <c r="K287" s="112">
        <f>E287*J287</f>
        <v>0</v>
      </c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  <c r="AC287" s="81"/>
      <c r="AD287" s="81"/>
      <c r="AE287" s="81"/>
      <c r="AF287" s="81"/>
      <c r="AG287" s="81"/>
      <c r="AH287" s="81"/>
      <c r="AI287" s="81"/>
      <c r="AJ287" s="81"/>
      <c r="AK287" s="81"/>
      <c r="AL287" s="81"/>
      <c r="AM287" s="81"/>
      <c r="AN287" s="81"/>
      <c r="AO287" s="81"/>
      <c r="AP287" s="81"/>
      <c r="AQ287" s="81"/>
      <c r="AR287" s="81"/>
      <c r="AS287" s="81"/>
      <c r="AT287" s="81"/>
      <c r="AU287" s="81"/>
      <c r="AV287" s="81"/>
      <c r="AW287" s="81"/>
      <c r="AX287" s="81"/>
      <c r="AY287" s="81"/>
      <c r="AZ287" s="81"/>
      <c r="BA287" s="81"/>
      <c r="BB287" s="81"/>
      <c r="BC287" s="81"/>
      <c r="BD287" s="81"/>
      <c r="BE287" s="81"/>
      <c r="BF287" s="81"/>
      <c r="BG287" s="81"/>
      <c r="BH287" s="81"/>
    </row>
    <row r="288" spans="1:60" outlineLevel="1">
      <c r="A288" s="110"/>
      <c r="B288" s="94"/>
      <c r="C288" s="134" t="s">
        <v>66</v>
      </c>
      <c r="D288" s="97"/>
      <c r="E288" s="104">
        <v>0</v>
      </c>
      <c r="F288" s="83"/>
      <c r="G288" s="83"/>
      <c r="H288" s="83"/>
      <c r="I288" s="83"/>
      <c r="J288" s="82"/>
      <c r="K288" s="112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  <c r="AC288" s="81"/>
      <c r="AD288" s="81"/>
      <c r="AE288" s="81"/>
      <c r="AF288" s="81"/>
      <c r="AG288" s="81"/>
      <c r="AH288" s="81"/>
      <c r="AI288" s="81"/>
      <c r="AJ288" s="81"/>
      <c r="AK288" s="81"/>
      <c r="AL288" s="81"/>
      <c r="AM288" s="81"/>
      <c r="AN288" s="81"/>
      <c r="AO288" s="81"/>
      <c r="AP288" s="81"/>
      <c r="AQ288" s="81"/>
      <c r="AR288" s="81"/>
      <c r="AS288" s="81"/>
      <c r="AT288" s="81"/>
      <c r="AU288" s="81"/>
      <c r="AV288" s="81"/>
      <c r="AW288" s="81"/>
      <c r="AX288" s="81"/>
      <c r="AY288" s="81"/>
      <c r="AZ288" s="81"/>
      <c r="BA288" s="81"/>
      <c r="BB288" s="81"/>
      <c r="BC288" s="81"/>
      <c r="BD288" s="81"/>
      <c r="BE288" s="81"/>
      <c r="BF288" s="81"/>
      <c r="BG288" s="81"/>
      <c r="BH288" s="81"/>
    </row>
    <row r="289" spans="1:60" ht="22.5" outlineLevel="1">
      <c r="A289" s="110"/>
      <c r="B289" s="94"/>
      <c r="C289" s="134" t="s">
        <v>302</v>
      </c>
      <c r="D289" s="97"/>
      <c r="E289" s="104">
        <v>0</v>
      </c>
      <c r="F289" s="83"/>
      <c r="G289" s="83"/>
      <c r="H289" s="83"/>
      <c r="I289" s="83"/>
      <c r="J289" s="82"/>
      <c r="K289" s="112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  <c r="AC289" s="81"/>
      <c r="AD289" s="81"/>
      <c r="AE289" s="81"/>
      <c r="AF289" s="81"/>
      <c r="AG289" s="81"/>
      <c r="AH289" s="81"/>
      <c r="AI289" s="81"/>
      <c r="AJ289" s="81"/>
      <c r="AK289" s="81"/>
      <c r="AL289" s="81"/>
      <c r="AM289" s="81"/>
      <c r="AN289" s="81"/>
      <c r="AO289" s="81"/>
      <c r="AP289" s="81"/>
      <c r="AQ289" s="81"/>
      <c r="AR289" s="81"/>
      <c r="AS289" s="81"/>
      <c r="AT289" s="81"/>
      <c r="AU289" s="81"/>
      <c r="AV289" s="81"/>
      <c r="AW289" s="81"/>
      <c r="AX289" s="81"/>
      <c r="AY289" s="81"/>
      <c r="AZ289" s="81"/>
      <c r="BA289" s="81"/>
      <c r="BB289" s="81"/>
      <c r="BC289" s="81"/>
      <c r="BD289" s="81"/>
      <c r="BE289" s="81"/>
      <c r="BF289" s="81"/>
      <c r="BG289" s="81"/>
      <c r="BH289" s="81"/>
    </row>
    <row r="290" spans="1:60" outlineLevel="1">
      <c r="A290" s="110"/>
      <c r="B290" s="94"/>
      <c r="C290" s="134" t="s">
        <v>310</v>
      </c>
      <c r="D290" s="97"/>
      <c r="E290" s="104">
        <v>2</v>
      </c>
      <c r="F290" s="83"/>
      <c r="G290" s="83"/>
      <c r="H290" s="83"/>
      <c r="I290" s="83"/>
      <c r="J290" s="82"/>
      <c r="K290" s="112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  <c r="AC290" s="81"/>
      <c r="AD290" s="81"/>
      <c r="AE290" s="81"/>
      <c r="AF290" s="81"/>
      <c r="AG290" s="81"/>
      <c r="AH290" s="81"/>
      <c r="AI290" s="81"/>
      <c r="AJ290" s="81"/>
      <c r="AK290" s="81"/>
      <c r="AL290" s="81"/>
      <c r="AM290" s="81"/>
      <c r="AN290" s="81"/>
      <c r="AO290" s="81"/>
      <c r="AP290" s="81"/>
      <c r="AQ290" s="81"/>
      <c r="AR290" s="81"/>
      <c r="AS290" s="81"/>
      <c r="AT290" s="81"/>
      <c r="AU290" s="81"/>
      <c r="AV290" s="81"/>
      <c r="AW290" s="81"/>
      <c r="AX290" s="81"/>
      <c r="AY290" s="81"/>
      <c r="AZ290" s="81"/>
      <c r="BA290" s="81"/>
      <c r="BB290" s="81"/>
      <c r="BC290" s="81"/>
      <c r="BD290" s="81"/>
      <c r="BE290" s="81"/>
      <c r="BF290" s="81"/>
      <c r="BG290" s="81"/>
      <c r="BH290" s="81"/>
    </row>
    <row r="291" spans="1:60" outlineLevel="1">
      <c r="A291" s="110">
        <v>63</v>
      </c>
      <c r="B291" s="94" t="s">
        <v>369</v>
      </c>
      <c r="C291" s="133" t="s">
        <v>370</v>
      </c>
      <c r="D291" s="96" t="s">
        <v>176</v>
      </c>
      <c r="E291" s="103">
        <v>1</v>
      </c>
      <c r="F291" s="83"/>
      <c r="G291" s="83">
        <f>E291*F291</f>
        <v>0</v>
      </c>
      <c r="H291" s="83">
        <v>3.0000000000000001E-3</v>
      </c>
      <c r="I291" s="83">
        <f>E291*H291</f>
        <v>3.0000000000000001E-3</v>
      </c>
      <c r="J291" s="82">
        <v>0</v>
      </c>
      <c r="K291" s="112">
        <f>E291*J291</f>
        <v>0</v>
      </c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  <c r="AC291" s="81"/>
      <c r="AD291" s="81"/>
      <c r="AE291" s="81"/>
      <c r="AF291" s="81"/>
      <c r="AG291" s="81"/>
      <c r="AH291" s="81"/>
      <c r="AI291" s="81"/>
      <c r="AJ291" s="81"/>
      <c r="AK291" s="81"/>
      <c r="AL291" s="81"/>
      <c r="AM291" s="81"/>
      <c r="AN291" s="81"/>
      <c r="AO291" s="81"/>
      <c r="AP291" s="81"/>
      <c r="AQ291" s="81"/>
      <c r="AR291" s="81"/>
      <c r="AS291" s="81"/>
      <c r="AT291" s="81"/>
      <c r="AU291" s="81"/>
      <c r="AV291" s="81"/>
      <c r="AW291" s="81"/>
      <c r="AX291" s="81"/>
      <c r="AY291" s="81"/>
      <c r="AZ291" s="81"/>
      <c r="BA291" s="81"/>
      <c r="BB291" s="81"/>
      <c r="BC291" s="81"/>
      <c r="BD291" s="81"/>
      <c r="BE291" s="81"/>
      <c r="BF291" s="81"/>
      <c r="BG291" s="81"/>
      <c r="BH291" s="81"/>
    </row>
    <row r="292" spans="1:60" outlineLevel="1">
      <c r="A292" s="110"/>
      <c r="B292" s="94"/>
      <c r="C292" s="134" t="s">
        <v>66</v>
      </c>
      <c r="D292" s="97"/>
      <c r="E292" s="104">
        <v>0</v>
      </c>
      <c r="F292" s="83"/>
      <c r="G292" s="83"/>
      <c r="H292" s="83"/>
      <c r="I292" s="83"/>
      <c r="J292" s="82"/>
      <c r="K292" s="112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  <c r="AC292" s="81"/>
      <c r="AD292" s="81"/>
      <c r="AE292" s="81"/>
      <c r="AF292" s="81"/>
      <c r="AG292" s="81"/>
      <c r="AH292" s="81"/>
      <c r="AI292" s="81"/>
      <c r="AJ292" s="81"/>
      <c r="AK292" s="81"/>
      <c r="AL292" s="81"/>
      <c r="AM292" s="81"/>
      <c r="AN292" s="81"/>
      <c r="AO292" s="81"/>
      <c r="AP292" s="81"/>
      <c r="AQ292" s="81"/>
      <c r="AR292" s="81"/>
      <c r="AS292" s="81"/>
      <c r="AT292" s="81"/>
      <c r="AU292" s="81"/>
      <c r="AV292" s="81"/>
      <c r="AW292" s="81"/>
      <c r="AX292" s="81"/>
      <c r="AY292" s="81"/>
      <c r="AZ292" s="81"/>
      <c r="BA292" s="81"/>
      <c r="BB292" s="81"/>
      <c r="BC292" s="81"/>
      <c r="BD292" s="81"/>
      <c r="BE292" s="81"/>
      <c r="BF292" s="81"/>
      <c r="BG292" s="81"/>
      <c r="BH292" s="81"/>
    </row>
    <row r="293" spans="1:60" ht="22.5" outlineLevel="1">
      <c r="A293" s="110"/>
      <c r="B293" s="94"/>
      <c r="C293" s="134" t="s">
        <v>302</v>
      </c>
      <c r="D293" s="97"/>
      <c r="E293" s="104">
        <v>0</v>
      </c>
      <c r="F293" s="83"/>
      <c r="G293" s="83"/>
      <c r="H293" s="83"/>
      <c r="I293" s="83"/>
      <c r="J293" s="82"/>
      <c r="K293" s="112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  <c r="AK293" s="81"/>
      <c r="AL293" s="81"/>
      <c r="AM293" s="81"/>
      <c r="AN293" s="81"/>
      <c r="AO293" s="81"/>
      <c r="AP293" s="81"/>
      <c r="AQ293" s="81"/>
      <c r="AR293" s="81"/>
      <c r="AS293" s="81"/>
      <c r="AT293" s="81"/>
      <c r="AU293" s="81"/>
      <c r="AV293" s="81"/>
      <c r="AW293" s="81"/>
      <c r="AX293" s="81"/>
      <c r="AY293" s="81"/>
      <c r="AZ293" s="81"/>
      <c r="BA293" s="81"/>
      <c r="BB293" s="81"/>
      <c r="BC293" s="81"/>
      <c r="BD293" s="81"/>
      <c r="BE293" s="81"/>
      <c r="BF293" s="81"/>
      <c r="BG293" s="81"/>
      <c r="BH293" s="81"/>
    </row>
    <row r="294" spans="1:60" outlineLevel="1">
      <c r="A294" s="110"/>
      <c r="B294" s="94"/>
      <c r="C294" s="134" t="s">
        <v>31</v>
      </c>
      <c r="D294" s="97"/>
      <c r="E294" s="104">
        <v>1</v>
      </c>
      <c r="F294" s="83"/>
      <c r="G294" s="83"/>
      <c r="H294" s="83"/>
      <c r="I294" s="83"/>
      <c r="J294" s="82"/>
      <c r="K294" s="112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81"/>
      <c r="AG294" s="81"/>
      <c r="AH294" s="81"/>
      <c r="AI294" s="81"/>
      <c r="AJ294" s="81"/>
      <c r="AK294" s="81"/>
      <c r="AL294" s="81"/>
      <c r="AM294" s="81"/>
      <c r="AN294" s="81"/>
      <c r="AO294" s="81"/>
      <c r="AP294" s="81"/>
      <c r="AQ294" s="81"/>
      <c r="AR294" s="81"/>
      <c r="AS294" s="81"/>
      <c r="AT294" s="81"/>
      <c r="AU294" s="81"/>
      <c r="AV294" s="81"/>
      <c r="AW294" s="81"/>
      <c r="AX294" s="81"/>
      <c r="AY294" s="81"/>
      <c r="AZ294" s="81"/>
      <c r="BA294" s="81"/>
      <c r="BB294" s="81"/>
      <c r="BC294" s="81"/>
      <c r="BD294" s="81"/>
      <c r="BE294" s="81"/>
      <c r="BF294" s="81"/>
      <c r="BG294" s="81"/>
      <c r="BH294" s="81"/>
    </row>
    <row r="295" spans="1:60" outlineLevel="1">
      <c r="A295" s="110">
        <v>64</v>
      </c>
      <c r="B295" s="94" t="s">
        <v>371</v>
      </c>
      <c r="C295" s="133" t="s">
        <v>372</v>
      </c>
      <c r="D295" s="96" t="s">
        <v>176</v>
      </c>
      <c r="E295" s="103">
        <v>2</v>
      </c>
      <c r="F295" s="83"/>
      <c r="G295" s="83">
        <f>E295*F295</f>
        <v>0</v>
      </c>
      <c r="H295" s="83">
        <v>3.0000000000000001E-3</v>
      </c>
      <c r="I295" s="83">
        <f>E295*H295</f>
        <v>6.0000000000000001E-3</v>
      </c>
      <c r="J295" s="82">
        <v>0</v>
      </c>
      <c r="K295" s="112">
        <f>E295*J295</f>
        <v>0</v>
      </c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  <c r="AK295" s="81"/>
      <c r="AL295" s="81"/>
      <c r="AM295" s="81"/>
      <c r="AN295" s="81"/>
      <c r="AO295" s="81"/>
      <c r="AP295" s="81"/>
      <c r="AQ295" s="81"/>
      <c r="AR295" s="81"/>
      <c r="AS295" s="81"/>
      <c r="AT295" s="81"/>
      <c r="AU295" s="81"/>
      <c r="AV295" s="81"/>
      <c r="AW295" s="81"/>
      <c r="AX295" s="81"/>
      <c r="AY295" s="81"/>
      <c r="AZ295" s="81"/>
      <c r="BA295" s="81"/>
      <c r="BB295" s="81"/>
      <c r="BC295" s="81"/>
      <c r="BD295" s="81"/>
      <c r="BE295" s="81"/>
      <c r="BF295" s="81"/>
      <c r="BG295" s="81"/>
      <c r="BH295" s="81"/>
    </row>
    <row r="296" spans="1:60" outlineLevel="1">
      <c r="A296" s="110"/>
      <c r="B296" s="94"/>
      <c r="C296" s="134" t="s">
        <v>66</v>
      </c>
      <c r="D296" s="97"/>
      <c r="E296" s="104">
        <v>0</v>
      </c>
      <c r="F296" s="83"/>
      <c r="G296" s="83"/>
      <c r="H296" s="83"/>
      <c r="I296" s="83"/>
      <c r="J296" s="82"/>
      <c r="K296" s="112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  <c r="AG296" s="81"/>
      <c r="AH296" s="81"/>
      <c r="AI296" s="81"/>
      <c r="AJ296" s="81"/>
      <c r="AK296" s="81"/>
      <c r="AL296" s="81"/>
      <c r="AM296" s="81"/>
      <c r="AN296" s="81"/>
      <c r="AO296" s="81"/>
      <c r="AP296" s="81"/>
      <c r="AQ296" s="81"/>
      <c r="AR296" s="81"/>
      <c r="AS296" s="81"/>
      <c r="AT296" s="81"/>
      <c r="AU296" s="81"/>
      <c r="AV296" s="81"/>
      <c r="AW296" s="81"/>
      <c r="AX296" s="81"/>
      <c r="AY296" s="81"/>
      <c r="AZ296" s="81"/>
      <c r="BA296" s="81"/>
      <c r="BB296" s="81"/>
      <c r="BC296" s="81"/>
      <c r="BD296" s="81"/>
      <c r="BE296" s="81"/>
      <c r="BF296" s="81"/>
      <c r="BG296" s="81"/>
      <c r="BH296" s="81"/>
    </row>
    <row r="297" spans="1:60" ht="22.5" outlineLevel="1">
      <c r="A297" s="110"/>
      <c r="B297" s="94"/>
      <c r="C297" s="134" t="s">
        <v>302</v>
      </c>
      <c r="D297" s="97"/>
      <c r="E297" s="104">
        <v>0</v>
      </c>
      <c r="F297" s="83"/>
      <c r="G297" s="83"/>
      <c r="H297" s="83"/>
      <c r="I297" s="83"/>
      <c r="J297" s="82"/>
      <c r="K297" s="112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1"/>
      <c r="AJ297" s="81"/>
      <c r="AK297" s="81"/>
      <c r="AL297" s="81"/>
      <c r="AM297" s="81"/>
      <c r="AN297" s="81"/>
      <c r="AO297" s="81"/>
      <c r="AP297" s="81"/>
      <c r="AQ297" s="81"/>
      <c r="AR297" s="81"/>
      <c r="AS297" s="81"/>
      <c r="AT297" s="81"/>
      <c r="AU297" s="81"/>
      <c r="AV297" s="81"/>
      <c r="AW297" s="81"/>
      <c r="AX297" s="81"/>
      <c r="AY297" s="81"/>
      <c r="AZ297" s="81"/>
      <c r="BA297" s="81"/>
      <c r="BB297" s="81"/>
      <c r="BC297" s="81"/>
      <c r="BD297" s="81"/>
      <c r="BE297" s="81"/>
      <c r="BF297" s="81"/>
      <c r="BG297" s="81"/>
      <c r="BH297" s="81"/>
    </row>
    <row r="298" spans="1:60" outlineLevel="1">
      <c r="A298" s="110"/>
      <c r="B298" s="94"/>
      <c r="C298" s="134" t="s">
        <v>310</v>
      </c>
      <c r="D298" s="97"/>
      <c r="E298" s="104">
        <v>2</v>
      </c>
      <c r="F298" s="83"/>
      <c r="G298" s="83"/>
      <c r="H298" s="83"/>
      <c r="I298" s="83"/>
      <c r="J298" s="82"/>
      <c r="K298" s="112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1"/>
      <c r="AJ298" s="81"/>
      <c r="AK298" s="81"/>
      <c r="AL298" s="81"/>
      <c r="AM298" s="81"/>
      <c r="AN298" s="81"/>
      <c r="AO298" s="81"/>
      <c r="AP298" s="81"/>
      <c r="AQ298" s="81"/>
      <c r="AR298" s="81"/>
      <c r="AS298" s="81"/>
      <c r="AT298" s="81"/>
      <c r="AU298" s="81"/>
      <c r="AV298" s="81"/>
      <c r="AW298" s="81"/>
      <c r="AX298" s="81"/>
      <c r="AY298" s="81"/>
      <c r="AZ298" s="81"/>
      <c r="BA298" s="81"/>
      <c r="BB298" s="81"/>
      <c r="BC298" s="81"/>
      <c r="BD298" s="81"/>
      <c r="BE298" s="81"/>
      <c r="BF298" s="81"/>
      <c r="BG298" s="81"/>
      <c r="BH298" s="81"/>
    </row>
    <row r="299" spans="1:60" outlineLevel="1">
      <c r="A299" s="110">
        <v>65</v>
      </c>
      <c r="B299" s="94" t="s">
        <v>373</v>
      </c>
      <c r="C299" s="133" t="s">
        <v>374</v>
      </c>
      <c r="D299" s="96" t="s">
        <v>176</v>
      </c>
      <c r="E299" s="103">
        <v>1</v>
      </c>
      <c r="F299" s="83"/>
      <c r="G299" s="83">
        <f>E299*F299</f>
        <v>0</v>
      </c>
      <c r="H299" s="83">
        <v>3.0000000000000001E-3</v>
      </c>
      <c r="I299" s="83">
        <f>E299*H299</f>
        <v>3.0000000000000001E-3</v>
      </c>
      <c r="J299" s="82">
        <v>0</v>
      </c>
      <c r="K299" s="112">
        <f>E299*J299</f>
        <v>0</v>
      </c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  <c r="AD299" s="81"/>
      <c r="AE299" s="81"/>
      <c r="AF299" s="81"/>
      <c r="AG299" s="81"/>
      <c r="AH299" s="81"/>
      <c r="AI299" s="81"/>
      <c r="AJ299" s="81"/>
      <c r="AK299" s="81"/>
      <c r="AL299" s="81"/>
      <c r="AM299" s="81"/>
      <c r="AN299" s="81"/>
      <c r="AO299" s="81"/>
      <c r="AP299" s="81"/>
      <c r="AQ299" s="81"/>
      <c r="AR299" s="81"/>
      <c r="AS299" s="81"/>
      <c r="AT299" s="81"/>
      <c r="AU299" s="81"/>
      <c r="AV299" s="81"/>
      <c r="AW299" s="81"/>
      <c r="AX299" s="81"/>
      <c r="AY299" s="81"/>
      <c r="AZ299" s="81"/>
      <c r="BA299" s="81"/>
      <c r="BB299" s="81"/>
      <c r="BC299" s="81"/>
      <c r="BD299" s="81"/>
      <c r="BE299" s="81"/>
      <c r="BF299" s="81"/>
      <c r="BG299" s="81"/>
      <c r="BH299" s="81"/>
    </row>
    <row r="300" spans="1:60" outlineLevel="1">
      <c r="A300" s="110"/>
      <c r="B300" s="94"/>
      <c r="C300" s="134" t="s">
        <v>66</v>
      </c>
      <c r="D300" s="97"/>
      <c r="E300" s="104">
        <v>0</v>
      </c>
      <c r="F300" s="83"/>
      <c r="G300" s="83"/>
      <c r="H300" s="83"/>
      <c r="I300" s="83"/>
      <c r="J300" s="82"/>
      <c r="K300" s="112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1"/>
      <c r="AI300" s="81"/>
      <c r="AJ300" s="81"/>
      <c r="AK300" s="81"/>
      <c r="AL300" s="81"/>
      <c r="AM300" s="81"/>
      <c r="AN300" s="81"/>
      <c r="AO300" s="81"/>
      <c r="AP300" s="81"/>
      <c r="AQ300" s="81"/>
      <c r="AR300" s="81"/>
      <c r="AS300" s="81"/>
      <c r="AT300" s="81"/>
      <c r="AU300" s="81"/>
      <c r="AV300" s="81"/>
      <c r="AW300" s="81"/>
      <c r="AX300" s="81"/>
      <c r="AY300" s="81"/>
      <c r="AZ300" s="81"/>
      <c r="BA300" s="81"/>
      <c r="BB300" s="81"/>
      <c r="BC300" s="81"/>
      <c r="BD300" s="81"/>
      <c r="BE300" s="81"/>
      <c r="BF300" s="81"/>
      <c r="BG300" s="81"/>
      <c r="BH300" s="81"/>
    </row>
    <row r="301" spans="1:60" ht="22.5" outlineLevel="1">
      <c r="A301" s="110"/>
      <c r="B301" s="94"/>
      <c r="C301" s="134" t="s">
        <v>302</v>
      </c>
      <c r="D301" s="97"/>
      <c r="E301" s="104">
        <v>0</v>
      </c>
      <c r="F301" s="83"/>
      <c r="G301" s="83"/>
      <c r="H301" s="83"/>
      <c r="I301" s="83"/>
      <c r="J301" s="82"/>
      <c r="K301" s="112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81"/>
      <c r="AG301" s="81"/>
      <c r="AH301" s="81"/>
      <c r="AI301" s="81"/>
      <c r="AJ301" s="81"/>
      <c r="AK301" s="81"/>
      <c r="AL301" s="81"/>
      <c r="AM301" s="81"/>
      <c r="AN301" s="81"/>
      <c r="AO301" s="81"/>
      <c r="AP301" s="81"/>
      <c r="AQ301" s="81"/>
      <c r="AR301" s="81"/>
      <c r="AS301" s="81"/>
      <c r="AT301" s="81"/>
      <c r="AU301" s="81"/>
      <c r="AV301" s="81"/>
      <c r="AW301" s="81"/>
      <c r="AX301" s="81"/>
      <c r="AY301" s="81"/>
      <c r="AZ301" s="81"/>
      <c r="BA301" s="81"/>
      <c r="BB301" s="81"/>
      <c r="BC301" s="81"/>
      <c r="BD301" s="81"/>
      <c r="BE301" s="81"/>
      <c r="BF301" s="81"/>
      <c r="BG301" s="81"/>
      <c r="BH301" s="81"/>
    </row>
    <row r="302" spans="1:60" outlineLevel="1">
      <c r="A302" s="110"/>
      <c r="B302" s="94"/>
      <c r="C302" s="134" t="s">
        <v>31</v>
      </c>
      <c r="D302" s="97"/>
      <c r="E302" s="104">
        <v>1</v>
      </c>
      <c r="F302" s="83"/>
      <c r="G302" s="83"/>
      <c r="H302" s="83"/>
      <c r="I302" s="83"/>
      <c r="J302" s="82"/>
      <c r="K302" s="112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81"/>
      <c r="AG302" s="81"/>
      <c r="AH302" s="81"/>
      <c r="AI302" s="81"/>
      <c r="AJ302" s="81"/>
      <c r="AK302" s="81"/>
      <c r="AL302" s="81"/>
      <c r="AM302" s="81"/>
      <c r="AN302" s="81"/>
      <c r="AO302" s="81"/>
      <c r="AP302" s="81"/>
      <c r="AQ302" s="81"/>
      <c r="AR302" s="81"/>
      <c r="AS302" s="81"/>
      <c r="AT302" s="81"/>
      <c r="AU302" s="81"/>
      <c r="AV302" s="81"/>
      <c r="AW302" s="81"/>
      <c r="AX302" s="81"/>
      <c r="AY302" s="81"/>
      <c r="AZ302" s="81"/>
      <c r="BA302" s="81"/>
      <c r="BB302" s="81"/>
      <c r="BC302" s="81"/>
      <c r="BD302" s="81"/>
      <c r="BE302" s="81"/>
      <c r="BF302" s="81"/>
      <c r="BG302" s="81"/>
      <c r="BH302" s="81"/>
    </row>
    <row r="303" spans="1:60" outlineLevel="1">
      <c r="A303" s="110">
        <v>66</v>
      </c>
      <c r="B303" s="94" t="s">
        <v>375</v>
      </c>
      <c r="C303" s="133" t="s">
        <v>376</v>
      </c>
      <c r="D303" s="96" t="s">
        <v>176</v>
      </c>
      <c r="E303" s="103">
        <v>3</v>
      </c>
      <c r="F303" s="83"/>
      <c r="G303" s="83">
        <f>E303*F303</f>
        <v>0</v>
      </c>
      <c r="H303" s="83">
        <v>2.1999999999999999E-2</v>
      </c>
      <c r="I303" s="83">
        <f>E303*H303</f>
        <v>6.6000000000000003E-2</v>
      </c>
      <c r="J303" s="82">
        <v>0</v>
      </c>
      <c r="K303" s="112">
        <f>E303*J303</f>
        <v>0</v>
      </c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1"/>
      <c r="BD303" s="81"/>
      <c r="BE303" s="81"/>
      <c r="BF303" s="81"/>
      <c r="BG303" s="81"/>
      <c r="BH303" s="81"/>
    </row>
    <row r="304" spans="1:60" outlineLevel="1">
      <c r="A304" s="110"/>
      <c r="B304" s="94"/>
      <c r="C304" s="134" t="s">
        <v>66</v>
      </c>
      <c r="D304" s="97"/>
      <c r="E304" s="104">
        <v>0</v>
      </c>
      <c r="F304" s="83"/>
      <c r="G304" s="83"/>
      <c r="H304" s="83"/>
      <c r="I304" s="83"/>
      <c r="J304" s="82"/>
      <c r="K304" s="112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  <c r="AC304" s="81"/>
      <c r="AD304" s="81"/>
      <c r="AE304" s="81"/>
      <c r="AF304" s="81"/>
      <c r="AG304" s="81"/>
      <c r="AH304" s="81"/>
      <c r="AI304" s="81"/>
      <c r="AJ304" s="81"/>
      <c r="AK304" s="81"/>
      <c r="AL304" s="81"/>
      <c r="AM304" s="81"/>
      <c r="AN304" s="81"/>
      <c r="AO304" s="81"/>
      <c r="AP304" s="81"/>
      <c r="AQ304" s="81"/>
      <c r="AR304" s="81"/>
      <c r="AS304" s="81"/>
      <c r="AT304" s="81"/>
      <c r="AU304" s="81"/>
      <c r="AV304" s="81"/>
      <c r="AW304" s="81"/>
      <c r="AX304" s="81"/>
      <c r="AY304" s="81"/>
      <c r="AZ304" s="81"/>
      <c r="BA304" s="81"/>
      <c r="BB304" s="81"/>
      <c r="BC304" s="81"/>
      <c r="BD304" s="81"/>
      <c r="BE304" s="81"/>
      <c r="BF304" s="81"/>
      <c r="BG304" s="81"/>
      <c r="BH304" s="81"/>
    </row>
    <row r="305" spans="1:60" ht="22.5" outlineLevel="1">
      <c r="A305" s="110"/>
      <c r="B305" s="94"/>
      <c r="C305" s="134" t="s">
        <v>302</v>
      </c>
      <c r="D305" s="97"/>
      <c r="E305" s="104">
        <v>0</v>
      </c>
      <c r="F305" s="83"/>
      <c r="G305" s="83"/>
      <c r="H305" s="83"/>
      <c r="I305" s="83"/>
      <c r="J305" s="82"/>
      <c r="K305" s="112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81"/>
      <c r="AG305" s="81"/>
      <c r="AH305" s="81"/>
      <c r="AI305" s="81"/>
      <c r="AJ305" s="81"/>
      <c r="AK305" s="81"/>
      <c r="AL305" s="81"/>
      <c r="AM305" s="81"/>
      <c r="AN305" s="81"/>
      <c r="AO305" s="81"/>
      <c r="AP305" s="81"/>
      <c r="AQ305" s="81"/>
      <c r="AR305" s="81"/>
      <c r="AS305" s="81"/>
      <c r="AT305" s="81"/>
      <c r="AU305" s="81"/>
      <c r="AV305" s="81"/>
      <c r="AW305" s="81"/>
      <c r="AX305" s="81"/>
      <c r="AY305" s="81"/>
      <c r="AZ305" s="81"/>
      <c r="BA305" s="81"/>
      <c r="BB305" s="81"/>
      <c r="BC305" s="81"/>
      <c r="BD305" s="81"/>
      <c r="BE305" s="81"/>
      <c r="BF305" s="81"/>
      <c r="BG305" s="81"/>
      <c r="BH305" s="81"/>
    </row>
    <row r="306" spans="1:60" outlineLevel="1">
      <c r="A306" s="110"/>
      <c r="B306" s="94"/>
      <c r="C306" s="134" t="s">
        <v>377</v>
      </c>
      <c r="D306" s="97"/>
      <c r="E306" s="104">
        <v>3</v>
      </c>
      <c r="F306" s="83"/>
      <c r="G306" s="83"/>
      <c r="H306" s="83"/>
      <c r="I306" s="83"/>
      <c r="J306" s="82"/>
      <c r="K306" s="112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1"/>
      <c r="AJ306" s="81"/>
      <c r="AK306" s="81"/>
      <c r="AL306" s="81"/>
      <c r="AM306" s="81"/>
      <c r="AN306" s="81"/>
      <c r="AO306" s="81"/>
      <c r="AP306" s="81"/>
      <c r="AQ306" s="81"/>
      <c r="AR306" s="81"/>
      <c r="AS306" s="81"/>
      <c r="AT306" s="81"/>
      <c r="AU306" s="81"/>
      <c r="AV306" s="81"/>
      <c r="AW306" s="81"/>
      <c r="AX306" s="81"/>
      <c r="AY306" s="81"/>
      <c r="AZ306" s="81"/>
      <c r="BA306" s="81"/>
      <c r="BB306" s="81"/>
      <c r="BC306" s="81"/>
      <c r="BD306" s="81"/>
      <c r="BE306" s="81"/>
      <c r="BF306" s="81"/>
      <c r="BG306" s="81"/>
      <c r="BH306" s="81"/>
    </row>
    <row r="307" spans="1:60" outlineLevel="1">
      <c r="A307" s="110">
        <v>67</v>
      </c>
      <c r="B307" s="94" t="s">
        <v>378</v>
      </c>
      <c r="C307" s="133" t="s">
        <v>379</v>
      </c>
      <c r="D307" s="96" t="s">
        <v>176</v>
      </c>
      <c r="E307" s="103">
        <v>1</v>
      </c>
      <c r="F307" s="83"/>
      <c r="G307" s="83">
        <f>E307*F307</f>
        <v>0</v>
      </c>
      <c r="H307" s="83">
        <v>7.4999999999999997E-2</v>
      </c>
      <c r="I307" s="83">
        <f>E307*H307</f>
        <v>7.4999999999999997E-2</v>
      </c>
      <c r="J307" s="82">
        <v>0</v>
      </c>
      <c r="K307" s="112">
        <f>E307*J307</f>
        <v>0</v>
      </c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1"/>
      <c r="AJ307" s="81"/>
      <c r="AK307" s="81"/>
      <c r="AL307" s="81"/>
      <c r="AM307" s="81"/>
      <c r="AN307" s="81"/>
      <c r="AO307" s="81"/>
      <c r="AP307" s="81"/>
      <c r="AQ307" s="81"/>
      <c r="AR307" s="81"/>
      <c r="AS307" s="81"/>
      <c r="AT307" s="81"/>
      <c r="AU307" s="81"/>
      <c r="AV307" s="81"/>
      <c r="AW307" s="81"/>
      <c r="AX307" s="81"/>
      <c r="AY307" s="81"/>
      <c r="AZ307" s="81"/>
      <c r="BA307" s="81"/>
      <c r="BB307" s="81"/>
      <c r="BC307" s="81"/>
      <c r="BD307" s="81"/>
      <c r="BE307" s="81"/>
      <c r="BF307" s="81"/>
      <c r="BG307" s="81"/>
      <c r="BH307" s="81"/>
    </row>
    <row r="308" spans="1:60" outlineLevel="1">
      <c r="A308" s="110"/>
      <c r="B308" s="94"/>
      <c r="C308" s="134" t="s">
        <v>66</v>
      </c>
      <c r="D308" s="97"/>
      <c r="E308" s="104">
        <v>0</v>
      </c>
      <c r="F308" s="83"/>
      <c r="G308" s="83"/>
      <c r="H308" s="83"/>
      <c r="I308" s="83"/>
      <c r="J308" s="82"/>
      <c r="K308" s="112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1"/>
      <c r="AN308" s="81"/>
      <c r="AO308" s="81"/>
      <c r="AP308" s="81"/>
      <c r="AQ308" s="81"/>
      <c r="AR308" s="81"/>
      <c r="AS308" s="81"/>
      <c r="AT308" s="81"/>
      <c r="AU308" s="81"/>
      <c r="AV308" s="81"/>
      <c r="AW308" s="81"/>
      <c r="AX308" s="81"/>
      <c r="AY308" s="81"/>
      <c r="AZ308" s="81"/>
      <c r="BA308" s="81"/>
      <c r="BB308" s="81"/>
      <c r="BC308" s="81"/>
      <c r="BD308" s="81"/>
      <c r="BE308" s="81"/>
      <c r="BF308" s="81"/>
      <c r="BG308" s="81"/>
      <c r="BH308" s="81"/>
    </row>
    <row r="309" spans="1:60" ht="22.5" outlineLevel="1">
      <c r="A309" s="110"/>
      <c r="B309" s="94"/>
      <c r="C309" s="134" t="s">
        <v>302</v>
      </c>
      <c r="D309" s="97"/>
      <c r="E309" s="104">
        <v>0</v>
      </c>
      <c r="F309" s="83"/>
      <c r="G309" s="83"/>
      <c r="H309" s="83"/>
      <c r="I309" s="83"/>
      <c r="J309" s="82"/>
      <c r="K309" s="112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81"/>
      <c r="AG309" s="81"/>
      <c r="AH309" s="81"/>
      <c r="AI309" s="81"/>
      <c r="AJ309" s="81"/>
      <c r="AK309" s="81"/>
      <c r="AL309" s="81"/>
      <c r="AM309" s="81"/>
      <c r="AN309" s="81"/>
      <c r="AO309" s="81"/>
      <c r="AP309" s="81"/>
      <c r="AQ309" s="81"/>
      <c r="AR309" s="81"/>
      <c r="AS309" s="81"/>
      <c r="AT309" s="81"/>
      <c r="AU309" s="81"/>
      <c r="AV309" s="81"/>
      <c r="AW309" s="81"/>
      <c r="AX309" s="81"/>
      <c r="AY309" s="81"/>
      <c r="AZ309" s="81"/>
      <c r="BA309" s="81"/>
      <c r="BB309" s="81"/>
      <c r="BC309" s="81"/>
      <c r="BD309" s="81"/>
      <c r="BE309" s="81"/>
      <c r="BF309" s="81"/>
      <c r="BG309" s="81"/>
      <c r="BH309" s="81"/>
    </row>
    <row r="310" spans="1:60" outlineLevel="1">
      <c r="A310" s="110"/>
      <c r="B310" s="94"/>
      <c r="C310" s="134" t="s">
        <v>31</v>
      </c>
      <c r="D310" s="97"/>
      <c r="E310" s="104">
        <v>1</v>
      </c>
      <c r="F310" s="83"/>
      <c r="G310" s="83"/>
      <c r="H310" s="83"/>
      <c r="I310" s="83"/>
      <c r="J310" s="82"/>
      <c r="K310" s="112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  <c r="AJ310" s="81"/>
      <c r="AK310" s="81"/>
      <c r="AL310" s="81"/>
      <c r="AM310" s="81"/>
      <c r="AN310" s="81"/>
      <c r="AO310" s="81"/>
      <c r="AP310" s="81"/>
      <c r="AQ310" s="81"/>
      <c r="AR310" s="81"/>
      <c r="AS310" s="81"/>
      <c r="AT310" s="81"/>
      <c r="AU310" s="81"/>
      <c r="AV310" s="81"/>
      <c r="AW310" s="81"/>
      <c r="AX310" s="81"/>
      <c r="AY310" s="81"/>
      <c r="AZ310" s="81"/>
      <c r="BA310" s="81"/>
      <c r="BB310" s="81"/>
      <c r="BC310" s="81"/>
      <c r="BD310" s="81"/>
      <c r="BE310" s="81"/>
      <c r="BF310" s="81"/>
      <c r="BG310" s="81"/>
      <c r="BH310" s="81"/>
    </row>
    <row r="311" spans="1:60" outlineLevel="1">
      <c r="A311" s="110">
        <v>68</v>
      </c>
      <c r="B311" s="94" t="s">
        <v>380</v>
      </c>
      <c r="C311" s="133" t="s">
        <v>381</v>
      </c>
      <c r="D311" s="96" t="s">
        <v>176</v>
      </c>
      <c r="E311" s="103">
        <v>2</v>
      </c>
      <c r="F311" s="83"/>
      <c r="G311" s="83">
        <f>E311*F311</f>
        <v>0</v>
      </c>
      <c r="H311" s="83">
        <v>1.7000000000000001E-2</v>
      </c>
      <c r="I311" s="83">
        <f>E311*H311</f>
        <v>3.4000000000000002E-2</v>
      </c>
      <c r="J311" s="82">
        <v>0</v>
      </c>
      <c r="K311" s="112">
        <f>E311*J311</f>
        <v>0</v>
      </c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  <c r="AK311" s="81"/>
      <c r="AL311" s="81"/>
      <c r="AM311" s="81"/>
      <c r="AN311" s="81"/>
      <c r="AO311" s="81"/>
      <c r="AP311" s="81"/>
      <c r="AQ311" s="81"/>
      <c r="AR311" s="81"/>
      <c r="AS311" s="81"/>
      <c r="AT311" s="81"/>
      <c r="AU311" s="81"/>
      <c r="AV311" s="81"/>
      <c r="AW311" s="81"/>
      <c r="AX311" s="81"/>
      <c r="AY311" s="81"/>
      <c r="AZ311" s="81"/>
      <c r="BA311" s="81"/>
      <c r="BB311" s="81"/>
      <c r="BC311" s="81"/>
      <c r="BD311" s="81"/>
      <c r="BE311" s="81"/>
      <c r="BF311" s="81"/>
      <c r="BG311" s="81"/>
      <c r="BH311" s="81"/>
    </row>
    <row r="312" spans="1:60" outlineLevel="1">
      <c r="A312" s="110"/>
      <c r="B312" s="94"/>
      <c r="C312" s="134" t="s">
        <v>66</v>
      </c>
      <c r="D312" s="97"/>
      <c r="E312" s="104">
        <v>0</v>
      </c>
      <c r="F312" s="83"/>
      <c r="G312" s="83"/>
      <c r="H312" s="83"/>
      <c r="I312" s="83"/>
      <c r="J312" s="82"/>
      <c r="K312" s="112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1"/>
      <c r="AN312" s="81"/>
      <c r="AO312" s="81"/>
      <c r="AP312" s="81"/>
      <c r="AQ312" s="81"/>
      <c r="AR312" s="81"/>
      <c r="AS312" s="81"/>
      <c r="AT312" s="81"/>
      <c r="AU312" s="81"/>
      <c r="AV312" s="81"/>
      <c r="AW312" s="81"/>
      <c r="AX312" s="81"/>
      <c r="AY312" s="81"/>
      <c r="AZ312" s="81"/>
      <c r="BA312" s="81"/>
      <c r="BB312" s="81"/>
      <c r="BC312" s="81"/>
      <c r="BD312" s="81"/>
      <c r="BE312" s="81"/>
      <c r="BF312" s="81"/>
      <c r="BG312" s="81"/>
      <c r="BH312" s="81"/>
    </row>
    <row r="313" spans="1:60" ht="22.5" outlineLevel="1">
      <c r="A313" s="110"/>
      <c r="B313" s="94"/>
      <c r="C313" s="134" t="s">
        <v>302</v>
      </c>
      <c r="D313" s="97"/>
      <c r="E313" s="104">
        <v>0</v>
      </c>
      <c r="F313" s="83"/>
      <c r="G313" s="83"/>
      <c r="H313" s="83"/>
      <c r="I313" s="83"/>
      <c r="J313" s="82"/>
      <c r="K313" s="112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  <c r="AK313" s="81"/>
      <c r="AL313" s="81"/>
      <c r="AM313" s="81"/>
      <c r="AN313" s="81"/>
      <c r="AO313" s="81"/>
      <c r="AP313" s="81"/>
      <c r="AQ313" s="81"/>
      <c r="AR313" s="81"/>
      <c r="AS313" s="81"/>
      <c r="AT313" s="81"/>
      <c r="AU313" s="81"/>
      <c r="AV313" s="81"/>
      <c r="AW313" s="81"/>
      <c r="AX313" s="81"/>
      <c r="AY313" s="81"/>
      <c r="AZ313" s="81"/>
      <c r="BA313" s="81"/>
      <c r="BB313" s="81"/>
      <c r="BC313" s="81"/>
      <c r="BD313" s="81"/>
      <c r="BE313" s="81"/>
      <c r="BF313" s="81"/>
      <c r="BG313" s="81"/>
      <c r="BH313" s="81"/>
    </row>
    <row r="314" spans="1:60" outlineLevel="1">
      <c r="A314" s="110"/>
      <c r="B314" s="94"/>
      <c r="C314" s="134" t="s">
        <v>310</v>
      </c>
      <c r="D314" s="97"/>
      <c r="E314" s="104">
        <v>2</v>
      </c>
      <c r="F314" s="83"/>
      <c r="G314" s="83"/>
      <c r="H314" s="83"/>
      <c r="I314" s="83"/>
      <c r="J314" s="82"/>
      <c r="K314" s="112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  <c r="AJ314" s="81"/>
      <c r="AK314" s="81"/>
      <c r="AL314" s="81"/>
      <c r="AM314" s="81"/>
      <c r="AN314" s="81"/>
      <c r="AO314" s="81"/>
      <c r="AP314" s="81"/>
      <c r="AQ314" s="81"/>
      <c r="AR314" s="81"/>
      <c r="AS314" s="81"/>
      <c r="AT314" s="81"/>
      <c r="AU314" s="81"/>
      <c r="AV314" s="81"/>
      <c r="AW314" s="81"/>
      <c r="AX314" s="81"/>
      <c r="AY314" s="81"/>
      <c r="AZ314" s="81"/>
      <c r="BA314" s="81"/>
      <c r="BB314" s="81"/>
      <c r="BC314" s="81"/>
      <c r="BD314" s="81"/>
      <c r="BE314" s="81"/>
      <c r="BF314" s="81"/>
      <c r="BG314" s="81"/>
      <c r="BH314" s="81"/>
    </row>
    <row r="315" spans="1:60" ht="22.5" outlineLevel="1">
      <c r="A315" s="110">
        <v>69</v>
      </c>
      <c r="B315" s="94" t="s">
        <v>382</v>
      </c>
      <c r="C315" s="133" t="s">
        <v>383</v>
      </c>
      <c r="D315" s="96" t="s">
        <v>176</v>
      </c>
      <c r="E315" s="103">
        <v>1</v>
      </c>
      <c r="F315" s="83"/>
      <c r="G315" s="83">
        <f>E315*F315</f>
        <v>0</v>
      </c>
      <c r="H315" s="83">
        <v>5.0000000000000001E-3</v>
      </c>
      <c r="I315" s="83">
        <f>E315*H315</f>
        <v>5.0000000000000001E-3</v>
      </c>
      <c r="J315" s="82">
        <v>0</v>
      </c>
      <c r="K315" s="112">
        <f>E315*J315</f>
        <v>0</v>
      </c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1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  <c r="BA315" s="81"/>
      <c r="BB315" s="81"/>
      <c r="BC315" s="81"/>
      <c r="BD315" s="81"/>
      <c r="BE315" s="81"/>
      <c r="BF315" s="81"/>
      <c r="BG315" s="81"/>
      <c r="BH315" s="81"/>
    </row>
    <row r="316" spans="1:60" outlineLevel="1">
      <c r="A316" s="110"/>
      <c r="B316" s="94"/>
      <c r="C316" s="134" t="s">
        <v>66</v>
      </c>
      <c r="D316" s="97"/>
      <c r="E316" s="104">
        <v>0</v>
      </c>
      <c r="F316" s="83"/>
      <c r="G316" s="83"/>
      <c r="H316" s="83"/>
      <c r="I316" s="83"/>
      <c r="J316" s="82"/>
      <c r="K316" s="112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1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  <c r="BA316" s="81"/>
      <c r="BB316" s="81"/>
      <c r="BC316" s="81"/>
      <c r="BD316" s="81"/>
      <c r="BE316" s="81"/>
      <c r="BF316" s="81"/>
      <c r="BG316" s="81"/>
      <c r="BH316" s="81"/>
    </row>
    <row r="317" spans="1:60" ht="22.5" outlineLevel="1">
      <c r="A317" s="110"/>
      <c r="B317" s="94"/>
      <c r="C317" s="134" t="s">
        <v>302</v>
      </c>
      <c r="D317" s="97"/>
      <c r="E317" s="104">
        <v>0</v>
      </c>
      <c r="F317" s="83"/>
      <c r="G317" s="83"/>
      <c r="H317" s="83"/>
      <c r="I317" s="83"/>
      <c r="J317" s="82"/>
      <c r="K317" s="112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1"/>
      <c r="AN317" s="81"/>
      <c r="AO317" s="81"/>
      <c r="AP317" s="81"/>
      <c r="AQ317" s="81"/>
      <c r="AR317" s="81"/>
      <c r="AS317" s="81"/>
      <c r="AT317" s="81"/>
      <c r="AU317" s="81"/>
      <c r="AV317" s="81"/>
      <c r="AW317" s="81"/>
      <c r="AX317" s="81"/>
      <c r="AY317" s="81"/>
      <c r="AZ317" s="81"/>
      <c r="BA317" s="81"/>
      <c r="BB317" s="81"/>
      <c r="BC317" s="81"/>
      <c r="BD317" s="81"/>
      <c r="BE317" s="81"/>
      <c r="BF317" s="81"/>
      <c r="BG317" s="81"/>
      <c r="BH317" s="81"/>
    </row>
    <row r="318" spans="1:60" outlineLevel="1">
      <c r="A318" s="110"/>
      <c r="B318" s="94"/>
      <c r="C318" s="134" t="s">
        <v>31</v>
      </c>
      <c r="D318" s="97"/>
      <c r="E318" s="104">
        <v>1</v>
      </c>
      <c r="F318" s="83"/>
      <c r="G318" s="83"/>
      <c r="H318" s="83"/>
      <c r="I318" s="83"/>
      <c r="J318" s="82"/>
      <c r="K318" s="112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1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1"/>
      <c r="BD318" s="81"/>
      <c r="BE318" s="81"/>
      <c r="BF318" s="81"/>
      <c r="BG318" s="81"/>
      <c r="BH318" s="81"/>
    </row>
    <row r="319" spans="1:60" outlineLevel="1">
      <c r="A319" s="110">
        <v>70</v>
      </c>
      <c r="B319" s="94" t="s">
        <v>384</v>
      </c>
      <c r="C319" s="133" t="s">
        <v>385</v>
      </c>
      <c r="D319" s="96" t="s">
        <v>176</v>
      </c>
      <c r="E319" s="103">
        <v>2</v>
      </c>
      <c r="F319" s="83"/>
      <c r="G319" s="83">
        <f>E319*F319</f>
        <v>0</v>
      </c>
      <c r="H319" s="83">
        <v>5.0000000000000001E-3</v>
      </c>
      <c r="I319" s="83">
        <f>E319*H319</f>
        <v>0.01</v>
      </c>
      <c r="J319" s="82">
        <v>0</v>
      </c>
      <c r="K319" s="112">
        <f>E319*J319</f>
        <v>0</v>
      </c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  <c r="AJ319" s="81"/>
      <c r="AK319" s="81"/>
      <c r="AL319" s="81"/>
      <c r="AM319" s="81"/>
      <c r="AN319" s="81"/>
      <c r="AO319" s="81"/>
      <c r="AP319" s="81"/>
      <c r="AQ319" s="81"/>
      <c r="AR319" s="81"/>
      <c r="AS319" s="81"/>
      <c r="AT319" s="81"/>
      <c r="AU319" s="81"/>
      <c r="AV319" s="81"/>
      <c r="AW319" s="81"/>
      <c r="AX319" s="81"/>
      <c r="AY319" s="81"/>
      <c r="AZ319" s="81"/>
      <c r="BA319" s="81"/>
      <c r="BB319" s="81"/>
      <c r="BC319" s="81"/>
      <c r="BD319" s="81"/>
      <c r="BE319" s="81"/>
      <c r="BF319" s="81"/>
      <c r="BG319" s="81"/>
      <c r="BH319" s="81"/>
    </row>
    <row r="320" spans="1:60" outlineLevel="1">
      <c r="A320" s="110"/>
      <c r="B320" s="94"/>
      <c r="C320" s="134" t="s">
        <v>66</v>
      </c>
      <c r="D320" s="97"/>
      <c r="E320" s="104">
        <v>0</v>
      </c>
      <c r="F320" s="83"/>
      <c r="G320" s="83"/>
      <c r="H320" s="83"/>
      <c r="I320" s="83"/>
      <c r="J320" s="82"/>
      <c r="K320" s="112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1"/>
      <c r="AN320" s="81"/>
      <c r="AO320" s="81"/>
      <c r="AP320" s="81"/>
      <c r="AQ320" s="81"/>
      <c r="AR320" s="81"/>
      <c r="AS320" s="81"/>
      <c r="AT320" s="81"/>
      <c r="AU320" s="81"/>
      <c r="AV320" s="81"/>
      <c r="AW320" s="81"/>
      <c r="AX320" s="81"/>
      <c r="AY320" s="81"/>
      <c r="AZ320" s="81"/>
      <c r="BA320" s="81"/>
      <c r="BB320" s="81"/>
      <c r="BC320" s="81"/>
      <c r="BD320" s="81"/>
      <c r="BE320" s="81"/>
      <c r="BF320" s="81"/>
      <c r="BG320" s="81"/>
      <c r="BH320" s="81"/>
    </row>
    <row r="321" spans="1:60" ht="22.5" outlineLevel="1">
      <c r="A321" s="110"/>
      <c r="B321" s="94"/>
      <c r="C321" s="134" t="s">
        <v>302</v>
      </c>
      <c r="D321" s="97"/>
      <c r="E321" s="104">
        <v>0</v>
      </c>
      <c r="F321" s="83"/>
      <c r="G321" s="83"/>
      <c r="H321" s="83"/>
      <c r="I321" s="83"/>
      <c r="J321" s="82"/>
      <c r="K321" s="112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1"/>
      <c r="AN321" s="81"/>
      <c r="AO321" s="81"/>
      <c r="AP321" s="81"/>
      <c r="AQ321" s="81"/>
      <c r="AR321" s="81"/>
      <c r="AS321" s="81"/>
      <c r="AT321" s="81"/>
      <c r="AU321" s="81"/>
      <c r="AV321" s="81"/>
      <c r="AW321" s="81"/>
      <c r="AX321" s="81"/>
      <c r="AY321" s="81"/>
      <c r="AZ321" s="81"/>
      <c r="BA321" s="81"/>
      <c r="BB321" s="81"/>
      <c r="BC321" s="81"/>
      <c r="BD321" s="81"/>
      <c r="BE321" s="81"/>
      <c r="BF321" s="81"/>
      <c r="BG321" s="81"/>
      <c r="BH321" s="81"/>
    </row>
    <row r="322" spans="1:60" outlineLevel="1">
      <c r="A322" s="110"/>
      <c r="B322" s="94"/>
      <c r="C322" s="134" t="s">
        <v>310</v>
      </c>
      <c r="D322" s="97"/>
      <c r="E322" s="104">
        <v>2</v>
      </c>
      <c r="F322" s="83"/>
      <c r="G322" s="83"/>
      <c r="H322" s="83"/>
      <c r="I322" s="83"/>
      <c r="J322" s="82"/>
      <c r="K322" s="112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1"/>
      <c r="AN322" s="81"/>
      <c r="AO322" s="81"/>
      <c r="AP322" s="81"/>
      <c r="AQ322" s="81"/>
      <c r="AR322" s="81"/>
      <c r="AS322" s="81"/>
      <c r="AT322" s="81"/>
      <c r="AU322" s="81"/>
      <c r="AV322" s="81"/>
      <c r="AW322" s="81"/>
      <c r="AX322" s="81"/>
      <c r="AY322" s="81"/>
      <c r="AZ322" s="81"/>
      <c r="BA322" s="81"/>
      <c r="BB322" s="81"/>
      <c r="BC322" s="81"/>
      <c r="BD322" s="81"/>
      <c r="BE322" s="81"/>
      <c r="BF322" s="81"/>
      <c r="BG322" s="81"/>
      <c r="BH322" s="81"/>
    </row>
    <row r="323" spans="1:60" outlineLevel="1">
      <c r="A323" s="110">
        <v>71</v>
      </c>
      <c r="B323" s="94" t="s">
        <v>386</v>
      </c>
      <c r="C323" s="133" t="s">
        <v>387</v>
      </c>
      <c r="D323" s="96" t="s">
        <v>176</v>
      </c>
      <c r="E323" s="103">
        <v>1</v>
      </c>
      <c r="F323" s="83"/>
      <c r="G323" s="83">
        <f>E323*F323</f>
        <v>0</v>
      </c>
      <c r="H323" s="83">
        <v>9.8000000000000004E-2</v>
      </c>
      <c r="I323" s="83">
        <f>E323*H323</f>
        <v>9.8000000000000004E-2</v>
      </c>
      <c r="J323" s="82">
        <v>0</v>
      </c>
      <c r="K323" s="112">
        <f>E323*J323</f>
        <v>0</v>
      </c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  <c r="AK323" s="81"/>
      <c r="AL323" s="81"/>
      <c r="AM323" s="81"/>
      <c r="AN323" s="81"/>
      <c r="AO323" s="81"/>
      <c r="AP323" s="81"/>
      <c r="AQ323" s="81"/>
      <c r="AR323" s="81"/>
      <c r="AS323" s="81"/>
      <c r="AT323" s="81"/>
      <c r="AU323" s="81"/>
      <c r="AV323" s="81"/>
      <c r="AW323" s="81"/>
      <c r="AX323" s="81"/>
      <c r="AY323" s="81"/>
      <c r="AZ323" s="81"/>
      <c r="BA323" s="81"/>
      <c r="BB323" s="81"/>
      <c r="BC323" s="81"/>
      <c r="BD323" s="81"/>
      <c r="BE323" s="81"/>
      <c r="BF323" s="81"/>
      <c r="BG323" s="81"/>
      <c r="BH323" s="81"/>
    </row>
    <row r="324" spans="1:60" outlineLevel="1">
      <c r="A324" s="110"/>
      <c r="B324" s="94"/>
      <c r="C324" s="134" t="s">
        <v>66</v>
      </c>
      <c r="D324" s="97"/>
      <c r="E324" s="104">
        <v>0</v>
      </c>
      <c r="F324" s="83"/>
      <c r="G324" s="83"/>
      <c r="H324" s="83"/>
      <c r="I324" s="83"/>
      <c r="J324" s="82"/>
      <c r="K324" s="112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81"/>
      <c r="AD324" s="81"/>
      <c r="AE324" s="81"/>
      <c r="AF324" s="81"/>
      <c r="AG324" s="81"/>
      <c r="AH324" s="81"/>
      <c r="AI324" s="81"/>
      <c r="AJ324" s="81"/>
      <c r="AK324" s="81"/>
      <c r="AL324" s="81"/>
      <c r="AM324" s="81"/>
      <c r="AN324" s="81"/>
      <c r="AO324" s="81"/>
      <c r="AP324" s="81"/>
      <c r="AQ324" s="81"/>
      <c r="AR324" s="81"/>
      <c r="AS324" s="81"/>
      <c r="AT324" s="81"/>
      <c r="AU324" s="81"/>
      <c r="AV324" s="81"/>
      <c r="AW324" s="81"/>
      <c r="AX324" s="81"/>
      <c r="AY324" s="81"/>
      <c r="AZ324" s="81"/>
      <c r="BA324" s="81"/>
      <c r="BB324" s="81"/>
      <c r="BC324" s="81"/>
      <c r="BD324" s="81"/>
      <c r="BE324" s="81"/>
      <c r="BF324" s="81"/>
      <c r="BG324" s="81"/>
      <c r="BH324" s="81"/>
    </row>
    <row r="325" spans="1:60" ht="22.5" outlineLevel="1">
      <c r="A325" s="110"/>
      <c r="B325" s="94"/>
      <c r="C325" s="134" t="s">
        <v>302</v>
      </c>
      <c r="D325" s="97"/>
      <c r="E325" s="104">
        <v>0</v>
      </c>
      <c r="F325" s="83"/>
      <c r="G325" s="83"/>
      <c r="H325" s="83"/>
      <c r="I325" s="83"/>
      <c r="J325" s="82"/>
      <c r="K325" s="112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  <c r="AK325" s="81"/>
      <c r="AL325" s="81"/>
      <c r="AM325" s="81"/>
      <c r="AN325" s="81"/>
      <c r="AO325" s="81"/>
      <c r="AP325" s="81"/>
      <c r="AQ325" s="81"/>
      <c r="AR325" s="81"/>
      <c r="AS325" s="81"/>
      <c r="AT325" s="81"/>
      <c r="AU325" s="81"/>
      <c r="AV325" s="81"/>
      <c r="AW325" s="81"/>
      <c r="AX325" s="81"/>
      <c r="AY325" s="81"/>
      <c r="AZ325" s="81"/>
      <c r="BA325" s="81"/>
      <c r="BB325" s="81"/>
      <c r="BC325" s="81"/>
      <c r="BD325" s="81"/>
      <c r="BE325" s="81"/>
      <c r="BF325" s="81"/>
      <c r="BG325" s="81"/>
      <c r="BH325" s="81"/>
    </row>
    <row r="326" spans="1:60" outlineLevel="1">
      <c r="A326" s="110"/>
      <c r="B326" s="94"/>
      <c r="C326" s="134" t="s">
        <v>31</v>
      </c>
      <c r="D326" s="97"/>
      <c r="E326" s="104">
        <v>1</v>
      </c>
      <c r="F326" s="83"/>
      <c r="G326" s="83"/>
      <c r="H326" s="83"/>
      <c r="I326" s="83"/>
      <c r="J326" s="82"/>
      <c r="K326" s="112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  <c r="AK326" s="81"/>
      <c r="AL326" s="81"/>
      <c r="AM326" s="81"/>
      <c r="AN326" s="81"/>
      <c r="AO326" s="81"/>
      <c r="AP326" s="81"/>
      <c r="AQ326" s="81"/>
      <c r="AR326" s="81"/>
      <c r="AS326" s="81"/>
      <c r="AT326" s="81"/>
      <c r="AU326" s="81"/>
      <c r="AV326" s="81"/>
      <c r="AW326" s="81"/>
      <c r="AX326" s="81"/>
      <c r="AY326" s="81"/>
      <c r="AZ326" s="81"/>
      <c r="BA326" s="81"/>
      <c r="BB326" s="81"/>
      <c r="BC326" s="81"/>
      <c r="BD326" s="81"/>
      <c r="BE326" s="81"/>
      <c r="BF326" s="81"/>
      <c r="BG326" s="81"/>
      <c r="BH326" s="81"/>
    </row>
    <row r="327" spans="1:60" outlineLevel="1">
      <c r="A327" s="110">
        <v>72</v>
      </c>
      <c r="B327" s="94" t="s">
        <v>388</v>
      </c>
      <c r="C327" s="133" t="s">
        <v>389</v>
      </c>
      <c r="D327" s="96" t="s">
        <v>176</v>
      </c>
      <c r="E327" s="103">
        <v>1</v>
      </c>
      <c r="F327" s="83"/>
      <c r="G327" s="83">
        <f>E327*F327</f>
        <v>0</v>
      </c>
      <c r="H327" s="83">
        <v>4.0000000000000001E-3</v>
      </c>
      <c r="I327" s="83">
        <f>E327*H327</f>
        <v>4.0000000000000001E-3</v>
      </c>
      <c r="J327" s="82">
        <v>0</v>
      </c>
      <c r="K327" s="112">
        <f>E327*J327</f>
        <v>0</v>
      </c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  <c r="AJ327" s="81"/>
      <c r="AK327" s="81"/>
      <c r="AL327" s="81"/>
      <c r="AM327" s="81"/>
      <c r="AN327" s="81"/>
      <c r="AO327" s="81"/>
      <c r="AP327" s="81"/>
      <c r="AQ327" s="81"/>
      <c r="AR327" s="81"/>
      <c r="AS327" s="81"/>
      <c r="AT327" s="81"/>
      <c r="AU327" s="81"/>
      <c r="AV327" s="81"/>
      <c r="AW327" s="81"/>
      <c r="AX327" s="81"/>
      <c r="AY327" s="81"/>
      <c r="AZ327" s="81"/>
      <c r="BA327" s="81"/>
      <c r="BB327" s="81"/>
      <c r="BC327" s="81"/>
      <c r="BD327" s="81"/>
      <c r="BE327" s="81"/>
      <c r="BF327" s="81"/>
      <c r="BG327" s="81"/>
      <c r="BH327" s="81"/>
    </row>
    <row r="328" spans="1:60" outlineLevel="1">
      <c r="A328" s="110"/>
      <c r="B328" s="94"/>
      <c r="C328" s="134" t="s">
        <v>66</v>
      </c>
      <c r="D328" s="97"/>
      <c r="E328" s="104">
        <v>0</v>
      </c>
      <c r="F328" s="83"/>
      <c r="G328" s="83"/>
      <c r="H328" s="83"/>
      <c r="I328" s="83"/>
      <c r="J328" s="82"/>
      <c r="K328" s="112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  <c r="AG328" s="81"/>
      <c r="AH328" s="81"/>
      <c r="AI328" s="81"/>
      <c r="AJ328" s="81"/>
      <c r="AK328" s="81"/>
      <c r="AL328" s="81"/>
      <c r="AM328" s="81"/>
      <c r="AN328" s="81"/>
      <c r="AO328" s="81"/>
      <c r="AP328" s="81"/>
      <c r="AQ328" s="81"/>
      <c r="AR328" s="81"/>
      <c r="AS328" s="81"/>
      <c r="AT328" s="81"/>
      <c r="AU328" s="81"/>
      <c r="AV328" s="81"/>
      <c r="AW328" s="81"/>
      <c r="AX328" s="81"/>
      <c r="AY328" s="81"/>
      <c r="AZ328" s="81"/>
      <c r="BA328" s="81"/>
      <c r="BB328" s="81"/>
      <c r="BC328" s="81"/>
      <c r="BD328" s="81"/>
      <c r="BE328" s="81"/>
      <c r="BF328" s="81"/>
      <c r="BG328" s="81"/>
      <c r="BH328" s="81"/>
    </row>
    <row r="329" spans="1:60" ht="22.5" outlineLevel="1">
      <c r="A329" s="110"/>
      <c r="B329" s="94"/>
      <c r="C329" s="134" t="s">
        <v>302</v>
      </c>
      <c r="D329" s="97"/>
      <c r="E329" s="104">
        <v>0</v>
      </c>
      <c r="F329" s="83"/>
      <c r="G329" s="83"/>
      <c r="H329" s="83"/>
      <c r="I329" s="83"/>
      <c r="J329" s="82"/>
      <c r="K329" s="112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81"/>
      <c r="AD329" s="81"/>
      <c r="AE329" s="81"/>
      <c r="AF329" s="81"/>
      <c r="AG329" s="81"/>
      <c r="AH329" s="81"/>
      <c r="AI329" s="81"/>
      <c r="AJ329" s="81"/>
      <c r="AK329" s="81"/>
      <c r="AL329" s="81"/>
      <c r="AM329" s="81"/>
      <c r="AN329" s="81"/>
      <c r="AO329" s="81"/>
      <c r="AP329" s="81"/>
      <c r="AQ329" s="81"/>
      <c r="AR329" s="81"/>
      <c r="AS329" s="81"/>
      <c r="AT329" s="81"/>
      <c r="AU329" s="81"/>
      <c r="AV329" s="81"/>
      <c r="AW329" s="81"/>
      <c r="AX329" s="81"/>
      <c r="AY329" s="81"/>
      <c r="AZ329" s="81"/>
      <c r="BA329" s="81"/>
      <c r="BB329" s="81"/>
      <c r="BC329" s="81"/>
      <c r="BD329" s="81"/>
      <c r="BE329" s="81"/>
      <c r="BF329" s="81"/>
      <c r="BG329" s="81"/>
      <c r="BH329" s="81"/>
    </row>
    <row r="330" spans="1:60" outlineLevel="1">
      <c r="A330" s="110"/>
      <c r="B330" s="94"/>
      <c r="C330" s="134" t="s">
        <v>31</v>
      </c>
      <c r="D330" s="97"/>
      <c r="E330" s="104">
        <v>1</v>
      </c>
      <c r="F330" s="83"/>
      <c r="G330" s="83"/>
      <c r="H330" s="83"/>
      <c r="I330" s="83"/>
      <c r="J330" s="82"/>
      <c r="K330" s="112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  <c r="AG330" s="81"/>
      <c r="AH330" s="81"/>
      <c r="AI330" s="81"/>
      <c r="AJ330" s="81"/>
      <c r="AK330" s="81"/>
      <c r="AL330" s="81"/>
      <c r="AM330" s="81"/>
      <c r="AN330" s="81"/>
      <c r="AO330" s="81"/>
      <c r="AP330" s="81"/>
      <c r="AQ330" s="81"/>
      <c r="AR330" s="81"/>
      <c r="AS330" s="81"/>
      <c r="AT330" s="81"/>
      <c r="AU330" s="81"/>
      <c r="AV330" s="81"/>
      <c r="AW330" s="81"/>
      <c r="AX330" s="81"/>
      <c r="AY330" s="81"/>
      <c r="AZ330" s="81"/>
      <c r="BA330" s="81"/>
      <c r="BB330" s="81"/>
      <c r="BC330" s="81"/>
      <c r="BD330" s="81"/>
      <c r="BE330" s="81"/>
      <c r="BF330" s="81"/>
      <c r="BG330" s="81"/>
      <c r="BH330" s="81"/>
    </row>
    <row r="331" spans="1:60" outlineLevel="1">
      <c r="A331" s="110">
        <v>73</v>
      </c>
      <c r="B331" s="94" t="s">
        <v>390</v>
      </c>
      <c r="C331" s="133" t="s">
        <v>391</v>
      </c>
      <c r="D331" s="96" t="s">
        <v>176</v>
      </c>
      <c r="E331" s="103">
        <v>6</v>
      </c>
      <c r="F331" s="83"/>
      <c r="G331" s="83">
        <f>E331*F331</f>
        <v>0</v>
      </c>
      <c r="H331" s="83">
        <v>8.9999999999999993E-3</v>
      </c>
      <c r="I331" s="83">
        <f>E331*H331</f>
        <v>5.3999999999999992E-2</v>
      </c>
      <c r="J331" s="82">
        <v>0</v>
      </c>
      <c r="K331" s="112">
        <f>E331*J331</f>
        <v>0</v>
      </c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  <c r="AJ331" s="81"/>
      <c r="AK331" s="81"/>
      <c r="AL331" s="81"/>
      <c r="AM331" s="81"/>
      <c r="AN331" s="81"/>
      <c r="AO331" s="81"/>
      <c r="AP331" s="81"/>
      <c r="AQ331" s="81"/>
      <c r="AR331" s="81"/>
      <c r="AS331" s="81"/>
      <c r="AT331" s="81"/>
      <c r="AU331" s="81"/>
      <c r="AV331" s="81"/>
      <c r="AW331" s="81"/>
      <c r="AX331" s="81"/>
      <c r="AY331" s="81"/>
      <c r="AZ331" s="81"/>
      <c r="BA331" s="81"/>
      <c r="BB331" s="81"/>
      <c r="BC331" s="81"/>
      <c r="BD331" s="81"/>
      <c r="BE331" s="81"/>
      <c r="BF331" s="81"/>
      <c r="BG331" s="81"/>
      <c r="BH331" s="81"/>
    </row>
    <row r="332" spans="1:60" outlineLevel="1">
      <c r="A332" s="110"/>
      <c r="B332" s="94"/>
      <c r="C332" s="134" t="s">
        <v>66</v>
      </c>
      <c r="D332" s="97"/>
      <c r="E332" s="104">
        <v>0</v>
      </c>
      <c r="F332" s="83"/>
      <c r="G332" s="83"/>
      <c r="H332" s="83"/>
      <c r="I332" s="83"/>
      <c r="J332" s="82"/>
      <c r="K332" s="112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  <c r="AJ332" s="81"/>
      <c r="AK332" s="81"/>
      <c r="AL332" s="81"/>
      <c r="AM332" s="81"/>
      <c r="AN332" s="81"/>
      <c r="AO332" s="81"/>
      <c r="AP332" s="81"/>
      <c r="AQ332" s="81"/>
      <c r="AR332" s="81"/>
      <c r="AS332" s="81"/>
      <c r="AT332" s="81"/>
      <c r="AU332" s="81"/>
      <c r="AV332" s="81"/>
      <c r="AW332" s="81"/>
      <c r="AX332" s="81"/>
      <c r="AY332" s="81"/>
      <c r="AZ332" s="81"/>
      <c r="BA332" s="81"/>
      <c r="BB332" s="81"/>
      <c r="BC332" s="81"/>
      <c r="BD332" s="81"/>
      <c r="BE332" s="81"/>
      <c r="BF332" s="81"/>
      <c r="BG332" s="81"/>
      <c r="BH332" s="81"/>
    </row>
    <row r="333" spans="1:60" ht="22.5" outlineLevel="1">
      <c r="A333" s="110"/>
      <c r="B333" s="94"/>
      <c r="C333" s="134" t="s">
        <v>302</v>
      </c>
      <c r="D333" s="97"/>
      <c r="E333" s="104">
        <v>0</v>
      </c>
      <c r="F333" s="83"/>
      <c r="G333" s="83"/>
      <c r="H333" s="83"/>
      <c r="I333" s="83"/>
      <c r="J333" s="82"/>
      <c r="K333" s="112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  <c r="AK333" s="81"/>
      <c r="AL333" s="81"/>
      <c r="AM333" s="81"/>
      <c r="AN333" s="81"/>
      <c r="AO333" s="81"/>
      <c r="AP333" s="81"/>
      <c r="AQ333" s="81"/>
      <c r="AR333" s="81"/>
      <c r="AS333" s="81"/>
      <c r="AT333" s="81"/>
      <c r="AU333" s="81"/>
      <c r="AV333" s="81"/>
      <c r="AW333" s="81"/>
      <c r="AX333" s="81"/>
      <c r="AY333" s="81"/>
      <c r="AZ333" s="81"/>
      <c r="BA333" s="81"/>
      <c r="BB333" s="81"/>
      <c r="BC333" s="81"/>
      <c r="BD333" s="81"/>
      <c r="BE333" s="81"/>
      <c r="BF333" s="81"/>
      <c r="BG333" s="81"/>
      <c r="BH333" s="81"/>
    </row>
    <row r="334" spans="1:60" outlineLevel="1">
      <c r="A334" s="110"/>
      <c r="B334" s="94"/>
      <c r="C334" s="134" t="s">
        <v>325</v>
      </c>
      <c r="D334" s="97"/>
      <c r="E334" s="104">
        <v>6</v>
      </c>
      <c r="F334" s="83"/>
      <c r="G334" s="83"/>
      <c r="H334" s="83"/>
      <c r="I334" s="83"/>
      <c r="J334" s="82"/>
      <c r="K334" s="112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  <c r="AG334" s="81"/>
      <c r="AH334" s="81"/>
      <c r="AI334" s="81"/>
      <c r="AJ334" s="81"/>
      <c r="AK334" s="81"/>
      <c r="AL334" s="81"/>
      <c r="AM334" s="81"/>
      <c r="AN334" s="81"/>
      <c r="AO334" s="81"/>
      <c r="AP334" s="81"/>
      <c r="AQ334" s="81"/>
      <c r="AR334" s="81"/>
      <c r="AS334" s="81"/>
      <c r="AT334" s="81"/>
      <c r="AU334" s="81"/>
      <c r="AV334" s="81"/>
      <c r="AW334" s="81"/>
      <c r="AX334" s="81"/>
      <c r="AY334" s="81"/>
      <c r="AZ334" s="81"/>
      <c r="BA334" s="81"/>
      <c r="BB334" s="81"/>
      <c r="BC334" s="81"/>
      <c r="BD334" s="81"/>
      <c r="BE334" s="81"/>
      <c r="BF334" s="81"/>
      <c r="BG334" s="81"/>
      <c r="BH334" s="81"/>
    </row>
    <row r="335" spans="1:60" outlineLevel="1">
      <c r="A335" s="110">
        <v>74</v>
      </c>
      <c r="B335" s="94" t="s">
        <v>392</v>
      </c>
      <c r="C335" s="133" t="s">
        <v>393</v>
      </c>
      <c r="D335" s="96" t="s">
        <v>176</v>
      </c>
      <c r="E335" s="103">
        <v>2</v>
      </c>
      <c r="F335" s="83"/>
      <c r="G335" s="83">
        <f>E335*F335</f>
        <v>0</v>
      </c>
      <c r="H335" s="83">
        <v>8.9999999999999993E-3</v>
      </c>
      <c r="I335" s="83">
        <f>E335*H335</f>
        <v>1.7999999999999999E-2</v>
      </c>
      <c r="J335" s="82">
        <v>0</v>
      </c>
      <c r="K335" s="112">
        <f>E335*J335</f>
        <v>0</v>
      </c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  <c r="AK335" s="81"/>
      <c r="AL335" s="81"/>
      <c r="AM335" s="81"/>
      <c r="AN335" s="81"/>
      <c r="AO335" s="81"/>
      <c r="AP335" s="81"/>
      <c r="AQ335" s="81"/>
      <c r="AR335" s="81"/>
      <c r="AS335" s="81"/>
      <c r="AT335" s="81"/>
      <c r="AU335" s="81"/>
      <c r="AV335" s="81"/>
      <c r="AW335" s="81"/>
      <c r="AX335" s="81"/>
      <c r="AY335" s="81"/>
      <c r="AZ335" s="81"/>
      <c r="BA335" s="81"/>
      <c r="BB335" s="81"/>
      <c r="BC335" s="81"/>
      <c r="BD335" s="81"/>
      <c r="BE335" s="81"/>
      <c r="BF335" s="81"/>
      <c r="BG335" s="81"/>
      <c r="BH335" s="81"/>
    </row>
    <row r="336" spans="1:60" outlineLevel="1">
      <c r="A336" s="110"/>
      <c r="B336" s="94"/>
      <c r="C336" s="134" t="s">
        <v>66</v>
      </c>
      <c r="D336" s="97"/>
      <c r="E336" s="104">
        <v>0</v>
      </c>
      <c r="F336" s="83"/>
      <c r="G336" s="83"/>
      <c r="H336" s="83"/>
      <c r="I336" s="83"/>
      <c r="J336" s="82"/>
      <c r="K336" s="112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81"/>
      <c r="AK336" s="81"/>
      <c r="AL336" s="81"/>
      <c r="AM336" s="81"/>
      <c r="AN336" s="81"/>
      <c r="AO336" s="81"/>
      <c r="AP336" s="81"/>
      <c r="AQ336" s="81"/>
      <c r="AR336" s="81"/>
      <c r="AS336" s="81"/>
      <c r="AT336" s="81"/>
      <c r="AU336" s="81"/>
      <c r="AV336" s="81"/>
      <c r="AW336" s="81"/>
      <c r="AX336" s="81"/>
      <c r="AY336" s="81"/>
      <c r="AZ336" s="81"/>
      <c r="BA336" s="81"/>
      <c r="BB336" s="81"/>
      <c r="BC336" s="81"/>
      <c r="BD336" s="81"/>
      <c r="BE336" s="81"/>
      <c r="BF336" s="81"/>
      <c r="BG336" s="81"/>
      <c r="BH336" s="81"/>
    </row>
    <row r="337" spans="1:60" ht="22.5" outlineLevel="1">
      <c r="A337" s="110"/>
      <c r="B337" s="94"/>
      <c r="C337" s="134" t="s">
        <v>302</v>
      </c>
      <c r="D337" s="97"/>
      <c r="E337" s="104">
        <v>0</v>
      </c>
      <c r="F337" s="83"/>
      <c r="G337" s="83"/>
      <c r="H337" s="83"/>
      <c r="I337" s="83"/>
      <c r="J337" s="82"/>
      <c r="K337" s="112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81"/>
      <c r="AK337" s="81"/>
      <c r="AL337" s="81"/>
      <c r="AM337" s="81"/>
      <c r="AN337" s="81"/>
      <c r="AO337" s="81"/>
      <c r="AP337" s="81"/>
      <c r="AQ337" s="81"/>
      <c r="AR337" s="81"/>
      <c r="AS337" s="81"/>
      <c r="AT337" s="81"/>
      <c r="AU337" s="81"/>
      <c r="AV337" s="81"/>
      <c r="AW337" s="81"/>
      <c r="AX337" s="81"/>
      <c r="AY337" s="81"/>
      <c r="AZ337" s="81"/>
      <c r="BA337" s="81"/>
      <c r="BB337" s="81"/>
      <c r="BC337" s="81"/>
      <c r="BD337" s="81"/>
      <c r="BE337" s="81"/>
      <c r="BF337" s="81"/>
      <c r="BG337" s="81"/>
      <c r="BH337" s="81"/>
    </row>
    <row r="338" spans="1:60" outlineLevel="1">
      <c r="A338" s="110"/>
      <c r="B338" s="94"/>
      <c r="C338" s="134" t="s">
        <v>310</v>
      </c>
      <c r="D338" s="97"/>
      <c r="E338" s="104">
        <v>2</v>
      </c>
      <c r="F338" s="83"/>
      <c r="G338" s="83"/>
      <c r="H338" s="83"/>
      <c r="I338" s="83"/>
      <c r="J338" s="82"/>
      <c r="K338" s="112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81"/>
      <c r="AK338" s="81"/>
      <c r="AL338" s="81"/>
      <c r="AM338" s="81"/>
      <c r="AN338" s="81"/>
      <c r="AO338" s="81"/>
      <c r="AP338" s="81"/>
      <c r="AQ338" s="81"/>
      <c r="AR338" s="81"/>
      <c r="AS338" s="81"/>
      <c r="AT338" s="81"/>
      <c r="AU338" s="81"/>
      <c r="AV338" s="81"/>
      <c r="AW338" s="81"/>
      <c r="AX338" s="81"/>
      <c r="AY338" s="81"/>
      <c r="AZ338" s="81"/>
      <c r="BA338" s="81"/>
      <c r="BB338" s="81"/>
      <c r="BC338" s="81"/>
      <c r="BD338" s="81"/>
      <c r="BE338" s="81"/>
      <c r="BF338" s="81"/>
      <c r="BG338" s="81"/>
      <c r="BH338" s="81"/>
    </row>
    <row r="339" spans="1:60" outlineLevel="1">
      <c r="A339" s="110">
        <v>75</v>
      </c>
      <c r="B339" s="94" t="s">
        <v>394</v>
      </c>
      <c r="C339" s="133" t="s">
        <v>395</v>
      </c>
      <c r="D339" s="96" t="s">
        <v>176</v>
      </c>
      <c r="E339" s="103">
        <v>2</v>
      </c>
      <c r="F339" s="83"/>
      <c r="G339" s="83">
        <f>E339*F339</f>
        <v>0</v>
      </c>
      <c r="H339" s="83">
        <v>1.0999999999999999E-2</v>
      </c>
      <c r="I339" s="83">
        <f>E339*H339</f>
        <v>2.1999999999999999E-2</v>
      </c>
      <c r="J339" s="82">
        <v>0</v>
      </c>
      <c r="K339" s="112">
        <f>E339*J339</f>
        <v>0</v>
      </c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  <c r="AJ339" s="81"/>
      <c r="AK339" s="81"/>
      <c r="AL339" s="81"/>
      <c r="AM339" s="81"/>
      <c r="AN339" s="81"/>
      <c r="AO339" s="81"/>
      <c r="AP339" s="81"/>
      <c r="AQ339" s="81"/>
      <c r="AR339" s="81"/>
      <c r="AS339" s="81"/>
      <c r="AT339" s="81"/>
      <c r="AU339" s="81"/>
      <c r="AV339" s="81"/>
      <c r="AW339" s="81"/>
      <c r="AX339" s="81"/>
      <c r="AY339" s="81"/>
      <c r="AZ339" s="81"/>
      <c r="BA339" s="81"/>
      <c r="BB339" s="81"/>
      <c r="BC339" s="81"/>
      <c r="BD339" s="81"/>
      <c r="BE339" s="81"/>
      <c r="BF339" s="81"/>
      <c r="BG339" s="81"/>
      <c r="BH339" s="81"/>
    </row>
    <row r="340" spans="1:60" outlineLevel="1">
      <c r="A340" s="110"/>
      <c r="B340" s="94"/>
      <c r="C340" s="134" t="s">
        <v>66</v>
      </c>
      <c r="D340" s="97"/>
      <c r="E340" s="104">
        <v>0</v>
      </c>
      <c r="F340" s="83"/>
      <c r="G340" s="83"/>
      <c r="H340" s="83"/>
      <c r="I340" s="83"/>
      <c r="J340" s="82"/>
      <c r="K340" s="112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1"/>
      <c r="AK340" s="81"/>
      <c r="AL340" s="81"/>
      <c r="AM340" s="81"/>
      <c r="AN340" s="81"/>
      <c r="AO340" s="81"/>
      <c r="AP340" s="81"/>
      <c r="AQ340" s="81"/>
      <c r="AR340" s="81"/>
      <c r="AS340" s="81"/>
      <c r="AT340" s="81"/>
      <c r="AU340" s="81"/>
      <c r="AV340" s="81"/>
      <c r="AW340" s="81"/>
      <c r="AX340" s="81"/>
      <c r="AY340" s="81"/>
      <c r="AZ340" s="81"/>
      <c r="BA340" s="81"/>
      <c r="BB340" s="81"/>
      <c r="BC340" s="81"/>
      <c r="BD340" s="81"/>
      <c r="BE340" s="81"/>
      <c r="BF340" s="81"/>
      <c r="BG340" s="81"/>
      <c r="BH340" s="81"/>
    </row>
    <row r="341" spans="1:60" ht="22.5" outlineLevel="1">
      <c r="A341" s="110"/>
      <c r="B341" s="94"/>
      <c r="C341" s="134" t="s">
        <v>302</v>
      </c>
      <c r="D341" s="97"/>
      <c r="E341" s="104">
        <v>0</v>
      </c>
      <c r="F341" s="83"/>
      <c r="G341" s="83"/>
      <c r="H341" s="83"/>
      <c r="I341" s="83"/>
      <c r="J341" s="82"/>
      <c r="K341" s="112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1"/>
      <c r="AK341" s="81"/>
      <c r="AL341" s="81"/>
      <c r="AM341" s="81"/>
      <c r="AN341" s="81"/>
      <c r="AO341" s="81"/>
      <c r="AP341" s="81"/>
      <c r="AQ341" s="81"/>
      <c r="AR341" s="81"/>
      <c r="AS341" s="81"/>
      <c r="AT341" s="81"/>
      <c r="AU341" s="81"/>
      <c r="AV341" s="81"/>
      <c r="AW341" s="81"/>
      <c r="AX341" s="81"/>
      <c r="AY341" s="81"/>
      <c r="AZ341" s="81"/>
      <c r="BA341" s="81"/>
      <c r="BB341" s="81"/>
      <c r="BC341" s="81"/>
      <c r="BD341" s="81"/>
      <c r="BE341" s="81"/>
      <c r="BF341" s="81"/>
      <c r="BG341" s="81"/>
      <c r="BH341" s="81"/>
    </row>
    <row r="342" spans="1:60" outlineLevel="1">
      <c r="A342" s="110"/>
      <c r="B342" s="94"/>
      <c r="C342" s="134" t="s">
        <v>310</v>
      </c>
      <c r="D342" s="97"/>
      <c r="E342" s="104">
        <v>2</v>
      </c>
      <c r="F342" s="83"/>
      <c r="G342" s="83"/>
      <c r="H342" s="83"/>
      <c r="I342" s="83"/>
      <c r="J342" s="82"/>
      <c r="K342" s="112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1"/>
      <c r="AK342" s="81"/>
      <c r="AL342" s="81"/>
      <c r="AM342" s="81"/>
      <c r="AN342" s="81"/>
      <c r="AO342" s="81"/>
      <c r="AP342" s="81"/>
      <c r="AQ342" s="81"/>
      <c r="AR342" s="81"/>
      <c r="AS342" s="81"/>
      <c r="AT342" s="81"/>
      <c r="AU342" s="81"/>
      <c r="AV342" s="81"/>
      <c r="AW342" s="81"/>
      <c r="AX342" s="81"/>
      <c r="AY342" s="81"/>
      <c r="AZ342" s="81"/>
      <c r="BA342" s="81"/>
      <c r="BB342" s="81"/>
      <c r="BC342" s="81"/>
      <c r="BD342" s="81"/>
      <c r="BE342" s="81"/>
      <c r="BF342" s="81"/>
      <c r="BG342" s="81"/>
      <c r="BH342" s="81"/>
    </row>
    <row r="343" spans="1:60" outlineLevel="1">
      <c r="A343" s="110">
        <v>76</v>
      </c>
      <c r="B343" s="94" t="s">
        <v>396</v>
      </c>
      <c r="C343" s="133" t="s">
        <v>397</v>
      </c>
      <c r="D343" s="96" t="s">
        <v>176</v>
      </c>
      <c r="E343" s="103">
        <v>2</v>
      </c>
      <c r="F343" s="83"/>
      <c r="G343" s="83">
        <f>E343*F343</f>
        <v>0</v>
      </c>
      <c r="H343" s="83">
        <v>0.01</v>
      </c>
      <c r="I343" s="83">
        <f>E343*H343</f>
        <v>0.02</v>
      </c>
      <c r="J343" s="82">
        <v>0</v>
      </c>
      <c r="K343" s="112">
        <f>E343*J343</f>
        <v>0</v>
      </c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  <c r="AK343" s="81"/>
      <c r="AL343" s="81"/>
      <c r="AM343" s="81"/>
      <c r="AN343" s="81"/>
      <c r="AO343" s="81"/>
      <c r="AP343" s="81"/>
      <c r="AQ343" s="81"/>
      <c r="AR343" s="81"/>
      <c r="AS343" s="81"/>
      <c r="AT343" s="81"/>
      <c r="AU343" s="81"/>
      <c r="AV343" s="81"/>
      <c r="AW343" s="81"/>
      <c r="AX343" s="81"/>
      <c r="AY343" s="81"/>
      <c r="AZ343" s="81"/>
      <c r="BA343" s="81"/>
      <c r="BB343" s="81"/>
      <c r="BC343" s="81"/>
      <c r="BD343" s="81"/>
      <c r="BE343" s="81"/>
      <c r="BF343" s="81"/>
      <c r="BG343" s="81"/>
      <c r="BH343" s="81"/>
    </row>
    <row r="344" spans="1:60" outlineLevel="1">
      <c r="A344" s="110"/>
      <c r="B344" s="94"/>
      <c r="C344" s="134" t="s">
        <v>66</v>
      </c>
      <c r="D344" s="97"/>
      <c r="E344" s="104">
        <v>0</v>
      </c>
      <c r="F344" s="83"/>
      <c r="G344" s="83"/>
      <c r="H344" s="83"/>
      <c r="I344" s="83"/>
      <c r="J344" s="82"/>
      <c r="K344" s="112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  <c r="AJ344" s="81"/>
      <c r="AK344" s="81"/>
      <c r="AL344" s="81"/>
      <c r="AM344" s="81"/>
      <c r="AN344" s="81"/>
      <c r="AO344" s="81"/>
      <c r="AP344" s="81"/>
      <c r="AQ344" s="81"/>
      <c r="AR344" s="81"/>
      <c r="AS344" s="81"/>
      <c r="AT344" s="81"/>
      <c r="AU344" s="81"/>
      <c r="AV344" s="81"/>
      <c r="AW344" s="81"/>
      <c r="AX344" s="81"/>
      <c r="AY344" s="81"/>
      <c r="AZ344" s="81"/>
      <c r="BA344" s="81"/>
      <c r="BB344" s="81"/>
      <c r="BC344" s="81"/>
      <c r="BD344" s="81"/>
      <c r="BE344" s="81"/>
      <c r="BF344" s="81"/>
      <c r="BG344" s="81"/>
      <c r="BH344" s="81"/>
    </row>
    <row r="345" spans="1:60" ht="22.5" outlineLevel="1">
      <c r="A345" s="110"/>
      <c r="B345" s="94"/>
      <c r="C345" s="134" t="s">
        <v>302</v>
      </c>
      <c r="D345" s="97"/>
      <c r="E345" s="104">
        <v>0</v>
      </c>
      <c r="F345" s="83"/>
      <c r="G345" s="83"/>
      <c r="H345" s="83"/>
      <c r="I345" s="83"/>
      <c r="J345" s="82"/>
      <c r="K345" s="112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1"/>
      <c r="AN345" s="81"/>
      <c r="AO345" s="81"/>
      <c r="AP345" s="81"/>
      <c r="AQ345" s="81"/>
      <c r="AR345" s="81"/>
      <c r="AS345" s="81"/>
      <c r="AT345" s="81"/>
      <c r="AU345" s="81"/>
      <c r="AV345" s="81"/>
      <c r="AW345" s="81"/>
      <c r="AX345" s="81"/>
      <c r="AY345" s="81"/>
      <c r="AZ345" s="81"/>
      <c r="BA345" s="81"/>
      <c r="BB345" s="81"/>
      <c r="BC345" s="81"/>
      <c r="BD345" s="81"/>
      <c r="BE345" s="81"/>
      <c r="BF345" s="81"/>
      <c r="BG345" s="81"/>
      <c r="BH345" s="81"/>
    </row>
    <row r="346" spans="1:60" outlineLevel="1">
      <c r="A346" s="110"/>
      <c r="B346" s="94"/>
      <c r="C346" s="134" t="s">
        <v>310</v>
      </c>
      <c r="D346" s="97"/>
      <c r="E346" s="104">
        <v>2</v>
      </c>
      <c r="F346" s="83"/>
      <c r="G346" s="83"/>
      <c r="H346" s="83"/>
      <c r="I346" s="83"/>
      <c r="J346" s="82"/>
      <c r="K346" s="112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81"/>
      <c r="AK346" s="81"/>
      <c r="AL346" s="81"/>
      <c r="AM346" s="81"/>
      <c r="AN346" s="81"/>
      <c r="AO346" s="81"/>
      <c r="AP346" s="81"/>
      <c r="AQ346" s="81"/>
      <c r="AR346" s="81"/>
      <c r="AS346" s="81"/>
      <c r="AT346" s="81"/>
      <c r="AU346" s="81"/>
      <c r="AV346" s="81"/>
      <c r="AW346" s="81"/>
      <c r="AX346" s="81"/>
      <c r="AY346" s="81"/>
      <c r="AZ346" s="81"/>
      <c r="BA346" s="81"/>
      <c r="BB346" s="81"/>
      <c r="BC346" s="81"/>
      <c r="BD346" s="81"/>
      <c r="BE346" s="81"/>
      <c r="BF346" s="81"/>
      <c r="BG346" s="81"/>
      <c r="BH346" s="81"/>
    </row>
    <row r="347" spans="1:60" outlineLevel="1">
      <c r="A347" s="110">
        <v>77</v>
      </c>
      <c r="B347" s="94" t="s">
        <v>398</v>
      </c>
      <c r="C347" s="133" t="s">
        <v>399</v>
      </c>
      <c r="D347" s="96" t="s">
        <v>176</v>
      </c>
      <c r="E347" s="103">
        <v>4</v>
      </c>
      <c r="F347" s="83"/>
      <c r="G347" s="83">
        <f>E347*F347</f>
        <v>0</v>
      </c>
      <c r="H347" s="83">
        <v>6.0000000000000001E-3</v>
      </c>
      <c r="I347" s="83">
        <f>E347*H347</f>
        <v>2.4E-2</v>
      </c>
      <c r="J347" s="82">
        <v>0</v>
      </c>
      <c r="K347" s="112">
        <f>E347*J347</f>
        <v>0</v>
      </c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81"/>
      <c r="AK347" s="81"/>
      <c r="AL347" s="81"/>
      <c r="AM347" s="81"/>
      <c r="AN347" s="81"/>
      <c r="AO347" s="81"/>
      <c r="AP347" s="81"/>
      <c r="AQ347" s="81"/>
      <c r="AR347" s="81"/>
      <c r="AS347" s="81"/>
      <c r="AT347" s="81"/>
      <c r="AU347" s="81"/>
      <c r="AV347" s="81"/>
      <c r="AW347" s="81"/>
      <c r="AX347" s="81"/>
      <c r="AY347" s="81"/>
      <c r="AZ347" s="81"/>
      <c r="BA347" s="81"/>
      <c r="BB347" s="81"/>
      <c r="BC347" s="81"/>
      <c r="BD347" s="81"/>
      <c r="BE347" s="81"/>
      <c r="BF347" s="81"/>
      <c r="BG347" s="81"/>
      <c r="BH347" s="81"/>
    </row>
    <row r="348" spans="1:60" outlineLevel="1">
      <c r="A348" s="110"/>
      <c r="B348" s="94"/>
      <c r="C348" s="134" t="s">
        <v>66</v>
      </c>
      <c r="D348" s="97"/>
      <c r="E348" s="104">
        <v>0</v>
      </c>
      <c r="F348" s="83"/>
      <c r="G348" s="83"/>
      <c r="H348" s="83"/>
      <c r="I348" s="83"/>
      <c r="J348" s="82"/>
      <c r="K348" s="112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  <c r="AG348" s="81"/>
      <c r="AH348" s="81"/>
      <c r="AI348" s="81"/>
      <c r="AJ348" s="81"/>
      <c r="AK348" s="81"/>
      <c r="AL348" s="81"/>
      <c r="AM348" s="81"/>
      <c r="AN348" s="81"/>
      <c r="AO348" s="81"/>
      <c r="AP348" s="81"/>
      <c r="AQ348" s="81"/>
      <c r="AR348" s="81"/>
      <c r="AS348" s="81"/>
      <c r="AT348" s="81"/>
      <c r="AU348" s="81"/>
      <c r="AV348" s="81"/>
      <c r="AW348" s="81"/>
      <c r="AX348" s="81"/>
      <c r="AY348" s="81"/>
      <c r="AZ348" s="81"/>
      <c r="BA348" s="81"/>
      <c r="BB348" s="81"/>
      <c r="BC348" s="81"/>
      <c r="BD348" s="81"/>
      <c r="BE348" s="81"/>
      <c r="BF348" s="81"/>
      <c r="BG348" s="81"/>
      <c r="BH348" s="81"/>
    </row>
    <row r="349" spans="1:60" ht="22.5" outlineLevel="1">
      <c r="A349" s="110"/>
      <c r="B349" s="94"/>
      <c r="C349" s="134" t="s">
        <v>302</v>
      </c>
      <c r="D349" s="97"/>
      <c r="E349" s="104">
        <v>0</v>
      </c>
      <c r="F349" s="83"/>
      <c r="G349" s="83"/>
      <c r="H349" s="83"/>
      <c r="I349" s="83"/>
      <c r="J349" s="82"/>
      <c r="K349" s="112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  <c r="AC349" s="81"/>
      <c r="AD349" s="81"/>
      <c r="AE349" s="81"/>
      <c r="AF349" s="81"/>
      <c r="AG349" s="81"/>
      <c r="AH349" s="81"/>
      <c r="AI349" s="81"/>
      <c r="AJ349" s="81"/>
      <c r="AK349" s="81"/>
      <c r="AL349" s="81"/>
      <c r="AM349" s="81"/>
      <c r="AN349" s="81"/>
      <c r="AO349" s="81"/>
      <c r="AP349" s="81"/>
      <c r="AQ349" s="81"/>
      <c r="AR349" s="81"/>
      <c r="AS349" s="81"/>
      <c r="AT349" s="81"/>
      <c r="AU349" s="81"/>
      <c r="AV349" s="81"/>
      <c r="AW349" s="81"/>
      <c r="AX349" s="81"/>
      <c r="AY349" s="81"/>
      <c r="AZ349" s="81"/>
      <c r="BA349" s="81"/>
      <c r="BB349" s="81"/>
      <c r="BC349" s="81"/>
      <c r="BD349" s="81"/>
      <c r="BE349" s="81"/>
      <c r="BF349" s="81"/>
      <c r="BG349" s="81"/>
      <c r="BH349" s="81"/>
    </row>
    <row r="350" spans="1:60" outlineLevel="1">
      <c r="A350" s="110"/>
      <c r="B350" s="94"/>
      <c r="C350" s="134" t="s">
        <v>33</v>
      </c>
      <c r="D350" s="97"/>
      <c r="E350" s="104">
        <v>4</v>
      </c>
      <c r="F350" s="83"/>
      <c r="G350" s="83"/>
      <c r="H350" s="83"/>
      <c r="I350" s="83"/>
      <c r="J350" s="82"/>
      <c r="K350" s="112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81"/>
      <c r="AK350" s="81"/>
      <c r="AL350" s="81"/>
      <c r="AM350" s="81"/>
      <c r="AN350" s="81"/>
      <c r="AO350" s="81"/>
      <c r="AP350" s="81"/>
      <c r="AQ350" s="81"/>
      <c r="AR350" s="81"/>
      <c r="AS350" s="81"/>
      <c r="AT350" s="81"/>
      <c r="AU350" s="81"/>
      <c r="AV350" s="81"/>
      <c r="AW350" s="81"/>
      <c r="AX350" s="81"/>
      <c r="AY350" s="81"/>
      <c r="AZ350" s="81"/>
      <c r="BA350" s="81"/>
      <c r="BB350" s="81"/>
      <c r="BC350" s="81"/>
      <c r="BD350" s="81"/>
      <c r="BE350" s="81"/>
      <c r="BF350" s="81"/>
      <c r="BG350" s="81"/>
      <c r="BH350" s="81"/>
    </row>
    <row r="351" spans="1:60" outlineLevel="1">
      <c r="A351" s="110">
        <v>78</v>
      </c>
      <c r="B351" s="94" t="s">
        <v>400</v>
      </c>
      <c r="C351" s="133" t="s">
        <v>401</v>
      </c>
      <c r="D351" s="96" t="s">
        <v>176</v>
      </c>
      <c r="E351" s="103">
        <v>14</v>
      </c>
      <c r="F351" s="83"/>
      <c r="G351" s="83">
        <f>E351*F351</f>
        <v>0</v>
      </c>
      <c r="H351" s="83">
        <v>1E-3</v>
      </c>
      <c r="I351" s="83">
        <f>E351*H351</f>
        <v>1.4E-2</v>
      </c>
      <c r="J351" s="82">
        <v>0</v>
      </c>
      <c r="K351" s="112">
        <f>E351*J351</f>
        <v>0</v>
      </c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  <c r="AK351" s="81"/>
      <c r="AL351" s="81"/>
      <c r="AM351" s="81"/>
      <c r="AN351" s="81"/>
      <c r="AO351" s="81"/>
      <c r="AP351" s="81"/>
      <c r="AQ351" s="81"/>
      <c r="AR351" s="81"/>
      <c r="AS351" s="81"/>
      <c r="AT351" s="81"/>
      <c r="AU351" s="81"/>
      <c r="AV351" s="81"/>
      <c r="AW351" s="81"/>
      <c r="AX351" s="81"/>
      <c r="AY351" s="81"/>
      <c r="AZ351" s="81"/>
      <c r="BA351" s="81"/>
      <c r="BB351" s="81"/>
      <c r="BC351" s="81"/>
      <c r="BD351" s="81"/>
      <c r="BE351" s="81"/>
      <c r="BF351" s="81"/>
      <c r="BG351" s="81"/>
      <c r="BH351" s="81"/>
    </row>
    <row r="352" spans="1:60" outlineLevel="1">
      <c r="A352" s="110"/>
      <c r="B352" s="94"/>
      <c r="C352" s="134" t="s">
        <v>66</v>
      </c>
      <c r="D352" s="97"/>
      <c r="E352" s="104">
        <v>0</v>
      </c>
      <c r="F352" s="83"/>
      <c r="G352" s="83"/>
      <c r="H352" s="83"/>
      <c r="I352" s="83"/>
      <c r="J352" s="82"/>
      <c r="K352" s="112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  <c r="AJ352" s="81"/>
      <c r="AK352" s="81"/>
      <c r="AL352" s="81"/>
      <c r="AM352" s="81"/>
      <c r="AN352" s="81"/>
      <c r="AO352" s="81"/>
      <c r="AP352" s="81"/>
      <c r="AQ352" s="81"/>
      <c r="AR352" s="81"/>
      <c r="AS352" s="81"/>
      <c r="AT352" s="81"/>
      <c r="AU352" s="81"/>
      <c r="AV352" s="81"/>
      <c r="AW352" s="81"/>
      <c r="AX352" s="81"/>
      <c r="AY352" s="81"/>
      <c r="AZ352" s="81"/>
      <c r="BA352" s="81"/>
      <c r="BB352" s="81"/>
      <c r="BC352" s="81"/>
      <c r="BD352" s="81"/>
      <c r="BE352" s="81"/>
      <c r="BF352" s="81"/>
      <c r="BG352" s="81"/>
      <c r="BH352" s="81"/>
    </row>
    <row r="353" spans="1:60" ht="22.5" outlineLevel="1">
      <c r="A353" s="110"/>
      <c r="B353" s="94"/>
      <c r="C353" s="134" t="s">
        <v>302</v>
      </c>
      <c r="D353" s="97"/>
      <c r="E353" s="104">
        <v>0</v>
      </c>
      <c r="F353" s="83"/>
      <c r="G353" s="83"/>
      <c r="H353" s="83"/>
      <c r="I353" s="83"/>
      <c r="J353" s="82"/>
      <c r="K353" s="112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81"/>
      <c r="AK353" s="81"/>
      <c r="AL353" s="81"/>
      <c r="AM353" s="81"/>
      <c r="AN353" s="81"/>
      <c r="AO353" s="81"/>
      <c r="AP353" s="81"/>
      <c r="AQ353" s="81"/>
      <c r="AR353" s="81"/>
      <c r="AS353" s="81"/>
      <c r="AT353" s="81"/>
      <c r="AU353" s="81"/>
      <c r="AV353" s="81"/>
      <c r="AW353" s="81"/>
      <c r="AX353" s="81"/>
      <c r="AY353" s="81"/>
      <c r="AZ353" s="81"/>
      <c r="BA353" s="81"/>
      <c r="BB353" s="81"/>
      <c r="BC353" s="81"/>
      <c r="BD353" s="81"/>
      <c r="BE353" s="81"/>
      <c r="BF353" s="81"/>
      <c r="BG353" s="81"/>
      <c r="BH353" s="81"/>
    </row>
    <row r="354" spans="1:60" outlineLevel="1">
      <c r="A354" s="110"/>
      <c r="B354" s="94"/>
      <c r="C354" s="134" t="s">
        <v>402</v>
      </c>
      <c r="D354" s="97"/>
      <c r="E354" s="104">
        <v>14</v>
      </c>
      <c r="F354" s="83"/>
      <c r="G354" s="83"/>
      <c r="H354" s="83"/>
      <c r="I354" s="83"/>
      <c r="J354" s="82"/>
      <c r="K354" s="112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  <c r="AD354" s="81"/>
      <c r="AE354" s="81"/>
      <c r="AF354" s="81"/>
      <c r="AG354" s="81"/>
      <c r="AH354" s="81"/>
      <c r="AI354" s="81"/>
      <c r="AJ354" s="81"/>
      <c r="AK354" s="81"/>
      <c r="AL354" s="81"/>
      <c r="AM354" s="81"/>
      <c r="AN354" s="81"/>
      <c r="AO354" s="81"/>
      <c r="AP354" s="81"/>
      <c r="AQ354" s="81"/>
      <c r="AR354" s="81"/>
      <c r="AS354" s="81"/>
      <c r="AT354" s="81"/>
      <c r="AU354" s="81"/>
      <c r="AV354" s="81"/>
      <c r="AW354" s="81"/>
      <c r="AX354" s="81"/>
      <c r="AY354" s="81"/>
      <c r="AZ354" s="81"/>
      <c r="BA354" s="81"/>
      <c r="BB354" s="81"/>
      <c r="BC354" s="81"/>
      <c r="BD354" s="81"/>
      <c r="BE354" s="81"/>
      <c r="BF354" s="81"/>
      <c r="BG354" s="81"/>
      <c r="BH354" s="81"/>
    </row>
    <row r="355" spans="1:60" outlineLevel="1">
      <c r="A355" s="110">
        <v>79</v>
      </c>
      <c r="B355" s="94" t="s">
        <v>403</v>
      </c>
      <c r="C355" s="133" t="s">
        <v>404</v>
      </c>
      <c r="D355" s="96" t="s">
        <v>176</v>
      </c>
      <c r="E355" s="103">
        <v>2</v>
      </c>
      <c r="F355" s="83"/>
      <c r="G355" s="83">
        <f>E355*F355</f>
        <v>0</v>
      </c>
      <c r="H355" s="83">
        <v>9.7000000000000003E-3</v>
      </c>
      <c r="I355" s="83">
        <f>E355*H355</f>
        <v>1.9400000000000001E-2</v>
      </c>
      <c r="J355" s="82">
        <v>0</v>
      </c>
      <c r="K355" s="112">
        <f>E355*J355</f>
        <v>0</v>
      </c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  <c r="AJ355" s="81"/>
      <c r="AK355" s="81"/>
      <c r="AL355" s="81"/>
      <c r="AM355" s="81"/>
      <c r="AN355" s="81"/>
      <c r="AO355" s="81"/>
      <c r="AP355" s="81"/>
      <c r="AQ355" s="81"/>
      <c r="AR355" s="81"/>
      <c r="AS355" s="81"/>
      <c r="AT355" s="81"/>
      <c r="AU355" s="81"/>
      <c r="AV355" s="81"/>
      <c r="AW355" s="81"/>
      <c r="AX355" s="81"/>
      <c r="AY355" s="81"/>
      <c r="AZ355" s="81"/>
      <c r="BA355" s="81"/>
      <c r="BB355" s="81"/>
      <c r="BC355" s="81"/>
      <c r="BD355" s="81"/>
      <c r="BE355" s="81"/>
      <c r="BF355" s="81"/>
      <c r="BG355" s="81"/>
      <c r="BH355" s="81"/>
    </row>
    <row r="356" spans="1:60" outlineLevel="1">
      <c r="A356" s="110"/>
      <c r="B356" s="94"/>
      <c r="C356" s="134" t="s">
        <v>66</v>
      </c>
      <c r="D356" s="97"/>
      <c r="E356" s="104">
        <v>0</v>
      </c>
      <c r="F356" s="83"/>
      <c r="G356" s="83"/>
      <c r="H356" s="83"/>
      <c r="I356" s="83"/>
      <c r="J356" s="82"/>
      <c r="K356" s="112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81"/>
      <c r="AG356" s="81"/>
      <c r="AH356" s="81"/>
      <c r="AI356" s="81"/>
      <c r="AJ356" s="81"/>
      <c r="AK356" s="81"/>
      <c r="AL356" s="81"/>
      <c r="AM356" s="81"/>
      <c r="AN356" s="81"/>
      <c r="AO356" s="81"/>
      <c r="AP356" s="81"/>
      <c r="AQ356" s="81"/>
      <c r="AR356" s="81"/>
      <c r="AS356" s="81"/>
      <c r="AT356" s="81"/>
      <c r="AU356" s="81"/>
      <c r="AV356" s="81"/>
      <c r="AW356" s="81"/>
      <c r="AX356" s="81"/>
      <c r="AY356" s="81"/>
      <c r="AZ356" s="81"/>
      <c r="BA356" s="81"/>
      <c r="BB356" s="81"/>
      <c r="BC356" s="81"/>
      <c r="BD356" s="81"/>
      <c r="BE356" s="81"/>
      <c r="BF356" s="81"/>
      <c r="BG356" s="81"/>
      <c r="BH356" s="81"/>
    </row>
    <row r="357" spans="1:60" ht="22.5" outlineLevel="1">
      <c r="A357" s="110"/>
      <c r="B357" s="94"/>
      <c r="C357" s="134" t="s">
        <v>302</v>
      </c>
      <c r="D357" s="97"/>
      <c r="E357" s="104">
        <v>0</v>
      </c>
      <c r="F357" s="83"/>
      <c r="G357" s="83"/>
      <c r="H357" s="83"/>
      <c r="I357" s="83"/>
      <c r="J357" s="82"/>
      <c r="K357" s="112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1"/>
      <c r="AD357" s="81"/>
      <c r="AE357" s="81"/>
      <c r="AF357" s="81"/>
      <c r="AG357" s="81"/>
      <c r="AH357" s="81"/>
      <c r="AI357" s="81"/>
      <c r="AJ357" s="81"/>
      <c r="AK357" s="81"/>
      <c r="AL357" s="81"/>
      <c r="AM357" s="81"/>
      <c r="AN357" s="81"/>
      <c r="AO357" s="81"/>
      <c r="AP357" s="81"/>
      <c r="AQ357" s="81"/>
      <c r="AR357" s="81"/>
      <c r="AS357" s="81"/>
      <c r="AT357" s="81"/>
      <c r="AU357" s="81"/>
      <c r="AV357" s="81"/>
      <c r="AW357" s="81"/>
      <c r="AX357" s="81"/>
      <c r="AY357" s="81"/>
      <c r="AZ357" s="81"/>
      <c r="BA357" s="81"/>
      <c r="BB357" s="81"/>
      <c r="BC357" s="81"/>
      <c r="BD357" s="81"/>
      <c r="BE357" s="81"/>
      <c r="BF357" s="81"/>
      <c r="BG357" s="81"/>
      <c r="BH357" s="81"/>
    </row>
    <row r="358" spans="1:60" outlineLevel="1">
      <c r="A358" s="110"/>
      <c r="B358" s="94"/>
      <c r="C358" s="134" t="s">
        <v>310</v>
      </c>
      <c r="D358" s="97"/>
      <c r="E358" s="104">
        <v>2</v>
      </c>
      <c r="F358" s="83"/>
      <c r="G358" s="83"/>
      <c r="H358" s="83"/>
      <c r="I358" s="83"/>
      <c r="J358" s="82"/>
      <c r="K358" s="112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  <c r="AD358" s="81"/>
      <c r="AE358" s="81"/>
      <c r="AF358" s="81"/>
      <c r="AG358" s="81"/>
      <c r="AH358" s="81"/>
      <c r="AI358" s="81"/>
      <c r="AJ358" s="81"/>
      <c r="AK358" s="81"/>
      <c r="AL358" s="81"/>
      <c r="AM358" s="81"/>
      <c r="AN358" s="81"/>
      <c r="AO358" s="81"/>
      <c r="AP358" s="81"/>
      <c r="AQ358" s="81"/>
      <c r="AR358" s="81"/>
      <c r="AS358" s="81"/>
      <c r="AT358" s="81"/>
      <c r="AU358" s="81"/>
      <c r="AV358" s="81"/>
      <c r="AW358" s="81"/>
      <c r="AX358" s="81"/>
      <c r="AY358" s="81"/>
      <c r="AZ358" s="81"/>
      <c r="BA358" s="81"/>
      <c r="BB358" s="81"/>
      <c r="BC358" s="81"/>
      <c r="BD358" s="81"/>
      <c r="BE358" s="81"/>
      <c r="BF358" s="81"/>
      <c r="BG358" s="81"/>
      <c r="BH358" s="81"/>
    </row>
    <row r="359" spans="1:60" outlineLevel="1">
      <c r="A359" s="110">
        <v>80</v>
      </c>
      <c r="B359" s="94" t="s">
        <v>405</v>
      </c>
      <c r="C359" s="133" t="s">
        <v>406</v>
      </c>
      <c r="D359" s="96" t="s">
        <v>176</v>
      </c>
      <c r="E359" s="103">
        <v>2</v>
      </c>
      <c r="F359" s="83"/>
      <c r="G359" s="83">
        <f>E359*F359</f>
        <v>0</v>
      </c>
      <c r="H359" s="83">
        <v>4.5600000000000002E-2</v>
      </c>
      <c r="I359" s="83">
        <f>E359*H359</f>
        <v>9.1200000000000003E-2</v>
      </c>
      <c r="J359" s="82">
        <v>0</v>
      </c>
      <c r="K359" s="112">
        <f>E359*J359</f>
        <v>0</v>
      </c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1"/>
      <c r="AG359" s="81"/>
      <c r="AH359" s="81"/>
      <c r="AI359" s="81"/>
      <c r="AJ359" s="81"/>
      <c r="AK359" s="81"/>
      <c r="AL359" s="81"/>
      <c r="AM359" s="81"/>
      <c r="AN359" s="81"/>
      <c r="AO359" s="81"/>
      <c r="AP359" s="81"/>
      <c r="AQ359" s="81"/>
      <c r="AR359" s="81"/>
      <c r="AS359" s="81"/>
      <c r="AT359" s="81"/>
      <c r="AU359" s="81"/>
      <c r="AV359" s="81"/>
      <c r="AW359" s="81"/>
      <c r="AX359" s="81"/>
      <c r="AY359" s="81"/>
      <c r="AZ359" s="81"/>
      <c r="BA359" s="81"/>
      <c r="BB359" s="81"/>
      <c r="BC359" s="81"/>
      <c r="BD359" s="81"/>
      <c r="BE359" s="81"/>
      <c r="BF359" s="81"/>
      <c r="BG359" s="81"/>
      <c r="BH359" s="81"/>
    </row>
    <row r="360" spans="1:60" outlineLevel="1">
      <c r="A360" s="110"/>
      <c r="B360" s="94"/>
      <c r="C360" s="134" t="s">
        <v>66</v>
      </c>
      <c r="D360" s="97"/>
      <c r="E360" s="104">
        <v>0</v>
      </c>
      <c r="F360" s="83"/>
      <c r="G360" s="83"/>
      <c r="H360" s="83"/>
      <c r="I360" s="83"/>
      <c r="J360" s="82"/>
      <c r="K360" s="112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  <c r="AJ360" s="81"/>
      <c r="AK360" s="81"/>
      <c r="AL360" s="81"/>
      <c r="AM360" s="81"/>
      <c r="AN360" s="81"/>
      <c r="AO360" s="81"/>
      <c r="AP360" s="81"/>
      <c r="AQ360" s="81"/>
      <c r="AR360" s="81"/>
      <c r="AS360" s="81"/>
      <c r="AT360" s="81"/>
      <c r="AU360" s="81"/>
      <c r="AV360" s="81"/>
      <c r="AW360" s="81"/>
      <c r="AX360" s="81"/>
      <c r="AY360" s="81"/>
      <c r="AZ360" s="81"/>
      <c r="BA360" s="81"/>
      <c r="BB360" s="81"/>
      <c r="BC360" s="81"/>
      <c r="BD360" s="81"/>
      <c r="BE360" s="81"/>
      <c r="BF360" s="81"/>
      <c r="BG360" s="81"/>
      <c r="BH360" s="81"/>
    </row>
    <row r="361" spans="1:60" ht="22.5" outlineLevel="1">
      <c r="A361" s="110"/>
      <c r="B361" s="94"/>
      <c r="C361" s="134" t="s">
        <v>302</v>
      </c>
      <c r="D361" s="97"/>
      <c r="E361" s="104">
        <v>0</v>
      </c>
      <c r="F361" s="83"/>
      <c r="G361" s="83"/>
      <c r="H361" s="83"/>
      <c r="I361" s="83"/>
      <c r="J361" s="82"/>
      <c r="K361" s="112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  <c r="AG361" s="81"/>
      <c r="AH361" s="81"/>
      <c r="AI361" s="81"/>
      <c r="AJ361" s="81"/>
      <c r="AK361" s="81"/>
      <c r="AL361" s="81"/>
      <c r="AM361" s="81"/>
      <c r="AN361" s="81"/>
      <c r="AO361" s="81"/>
      <c r="AP361" s="81"/>
      <c r="AQ361" s="81"/>
      <c r="AR361" s="81"/>
      <c r="AS361" s="81"/>
      <c r="AT361" s="81"/>
      <c r="AU361" s="81"/>
      <c r="AV361" s="81"/>
      <c r="AW361" s="81"/>
      <c r="AX361" s="81"/>
      <c r="AY361" s="81"/>
      <c r="AZ361" s="81"/>
      <c r="BA361" s="81"/>
      <c r="BB361" s="81"/>
      <c r="BC361" s="81"/>
      <c r="BD361" s="81"/>
      <c r="BE361" s="81"/>
      <c r="BF361" s="81"/>
      <c r="BG361" s="81"/>
      <c r="BH361" s="81"/>
    </row>
    <row r="362" spans="1:60" outlineLevel="1">
      <c r="A362" s="110"/>
      <c r="B362" s="94"/>
      <c r="C362" s="134" t="s">
        <v>310</v>
      </c>
      <c r="D362" s="97"/>
      <c r="E362" s="104">
        <v>2</v>
      </c>
      <c r="F362" s="83"/>
      <c r="G362" s="83"/>
      <c r="H362" s="83"/>
      <c r="I362" s="83"/>
      <c r="J362" s="82"/>
      <c r="K362" s="112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  <c r="AG362" s="81"/>
      <c r="AH362" s="81"/>
      <c r="AI362" s="81"/>
      <c r="AJ362" s="81"/>
      <c r="AK362" s="81"/>
      <c r="AL362" s="81"/>
      <c r="AM362" s="81"/>
      <c r="AN362" s="81"/>
      <c r="AO362" s="81"/>
      <c r="AP362" s="81"/>
      <c r="AQ362" s="81"/>
      <c r="AR362" s="81"/>
      <c r="AS362" s="81"/>
      <c r="AT362" s="81"/>
      <c r="AU362" s="81"/>
      <c r="AV362" s="81"/>
      <c r="AW362" s="81"/>
      <c r="AX362" s="81"/>
      <c r="AY362" s="81"/>
      <c r="AZ362" s="81"/>
      <c r="BA362" s="81"/>
      <c r="BB362" s="81"/>
      <c r="BC362" s="81"/>
      <c r="BD362" s="81"/>
      <c r="BE362" s="81"/>
      <c r="BF362" s="81"/>
      <c r="BG362" s="81"/>
      <c r="BH362" s="81"/>
    </row>
    <row r="363" spans="1:60" outlineLevel="1">
      <c r="A363" s="110">
        <v>81</v>
      </c>
      <c r="B363" s="94" t="s">
        <v>407</v>
      </c>
      <c r="C363" s="133" t="s">
        <v>408</v>
      </c>
      <c r="D363" s="96" t="s">
        <v>176</v>
      </c>
      <c r="E363" s="103">
        <v>4</v>
      </c>
      <c r="F363" s="83"/>
      <c r="G363" s="83">
        <f>E363*F363</f>
        <v>0</v>
      </c>
      <c r="H363" s="83">
        <v>8.8000000000000005E-3</v>
      </c>
      <c r="I363" s="83">
        <f>E363*H363</f>
        <v>3.5200000000000002E-2</v>
      </c>
      <c r="J363" s="82">
        <v>0</v>
      </c>
      <c r="K363" s="112">
        <f>E363*J363</f>
        <v>0</v>
      </c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81"/>
      <c r="AG363" s="81"/>
      <c r="AH363" s="81"/>
      <c r="AI363" s="81"/>
      <c r="AJ363" s="81"/>
      <c r="AK363" s="81"/>
      <c r="AL363" s="81"/>
      <c r="AM363" s="81"/>
      <c r="AN363" s="81"/>
      <c r="AO363" s="81"/>
      <c r="AP363" s="81"/>
      <c r="AQ363" s="81"/>
      <c r="AR363" s="81"/>
      <c r="AS363" s="81"/>
      <c r="AT363" s="81"/>
      <c r="AU363" s="81"/>
      <c r="AV363" s="81"/>
      <c r="AW363" s="81"/>
      <c r="AX363" s="81"/>
      <c r="AY363" s="81"/>
      <c r="AZ363" s="81"/>
      <c r="BA363" s="81"/>
      <c r="BB363" s="81"/>
      <c r="BC363" s="81"/>
      <c r="BD363" s="81"/>
      <c r="BE363" s="81"/>
      <c r="BF363" s="81"/>
      <c r="BG363" s="81"/>
      <c r="BH363" s="81"/>
    </row>
    <row r="364" spans="1:60" outlineLevel="1">
      <c r="A364" s="110"/>
      <c r="B364" s="94"/>
      <c r="C364" s="134" t="s">
        <v>66</v>
      </c>
      <c r="D364" s="97"/>
      <c r="E364" s="104">
        <v>0</v>
      </c>
      <c r="F364" s="83"/>
      <c r="G364" s="83"/>
      <c r="H364" s="83"/>
      <c r="I364" s="83"/>
      <c r="J364" s="82"/>
      <c r="K364" s="112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  <c r="AG364" s="81"/>
      <c r="AH364" s="81"/>
      <c r="AI364" s="81"/>
      <c r="AJ364" s="81"/>
      <c r="AK364" s="81"/>
      <c r="AL364" s="81"/>
      <c r="AM364" s="81"/>
      <c r="AN364" s="81"/>
      <c r="AO364" s="81"/>
      <c r="AP364" s="81"/>
      <c r="AQ364" s="81"/>
      <c r="AR364" s="81"/>
      <c r="AS364" s="81"/>
      <c r="AT364" s="81"/>
      <c r="AU364" s="81"/>
      <c r="AV364" s="81"/>
      <c r="AW364" s="81"/>
      <c r="AX364" s="81"/>
      <c r="AY364" s="81"/>
      <c r="AZ364" s="81"/>
      <c r="BA364" s="81"/>
      <c r="BB364" s="81"/>
      <c r="BC364" s="81"/>
      <c r="BD364" s="81"/>
      <c r="BE364" s="81"/>
      <c r="BF364" s="81"/>
      <c r="BG364" s="81"/>
      <c r="BH364" s="81"/>
    </row>
    <row r="365" spans="1:60" ht="22.5" outlineLevel="1">
      <c r="A365" s="110"/>
      <c r="B365" s="94"/>
      <c r="C365" s="134" t="s">
        <v>302</v>
      </c>
      <c r="D365" s="97"/>
      <c r="E365" s="104">
        <v>0</v>
      </c>
      <c r="F365" s="83"/>
      <c r="G365" s="83"/>
      <c r="H365" s="83"/>
      <c r="I365" s="83"/>
      <c r="J365" s="82"/>
      <c r="K365" s="112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  <c r="AG365" s="81"/>
      <c r="AH365" s="81"/>
      <c r="AI365" s="81"/>
      <c r="AJ365" s="81"/>
      <c r="AK365" s="81"/>
      <c r="AL365" s="81"/>
      <c r="AM365" s="81"/>
      <c r="AN365" s="81"/>
      <c r="AO365" s="81"/>
      <c r="AP365" s="81"/>
      <c r="AQ365" s="81"/>
      <c r="AR365" s="81"/>
      <c r="AS365" s="81"/>
      <c r="AT365" s="81"/>
      <c r="AU365" s="81"/>
      <c r="AV365" s="81"/>
      <c r="AW365" s="81"/>
      <c r="AX365" s="81"/>
      <c r="AY365" s="81"/>
      <c r="AZ365" s="81"/>
      <c r="BA365" s="81"/>
      <c r="BB365" s="81"/>
      <c r="BC365" s="81"/>
      <c r="BD365" s="81"/>
      <c r="BE365" s="81"/>
      <c r="BF365" s="81"/>
      <c r="BG365" s="81"/>
      <c r="BH365" s="81"/>
    </row>
    <row r="366" spans="1:60" outlineLevel="1">
      <c r="A366" s="110"/>
      <c r="B366" s="94"/>
      <c r="C366" s="134" t="s">
        <v>33</v>
      </c>
      <c r="D366" s="97"/>
      <c r="E366" s="104">
        <v>4</v>
      </c>
      <c r="F366" s="83"/>
      <c r="G366" s="83"/>
      <c r="H366" s="83"/>
      <c r="I366" s="83"/>
      <c r="J366" s="82"/>
      <c r="K366" s="112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  <c r="AD366" s="81"/>
      <c r="AE366" s="81"/>
      <c r="AF366" s="81"/>
      <c r="AG366" s="81"/>
      <c r="AH366" s="81"/>
      <c r="AI366" s="81"/>
      <c r="AJ366" s="81"/>
      <c r="AK366" s="81"/>
      <c r="AL366" s="81"/>
      <c r="AM366" s="81"/>
      <c r="AN366" s="81"/>
      <c r="AO366" s="81"/>
      <c r="AP366" s="81"/>
      <c r="AQ366" s="81"/>
      <c r="AR366" s="81"/>
      <c r="AS366" s="81"/>
      <c r="AT366" s="81"/>
      <c r="AU366" s="81"/>
      <c r="AV366" s="81"/>
      <c r="AW366" s="81"/>
      <c r="AX366" s="81"/>
      <c r="AY366" s="81"/>
      <c r="AZ366" s="81"/>
      <c r="BA366" s="81"/>
      <c r="BB366" s="81"/>
      <c r="BC366" s="81"/>
      <c r="BD366" s="81"/>
      <c r="BE366" s="81"/>
      <c r="BF366" s="81"/>
      <c r="BG366" s="81"/>
      <c r="BH366" s="81"/>
    </row>
    <row r="367" spans="1:60" outlineLevel="1">
      <c r="A367" s="110">
        <v>82</v>
      </c>
      <c r="B367" s="94" t="s">
        <v>409</v>
      </c>
      <c r="C367" s="133" t="s">
        <v>410</v>
      </c>
      <c r="D367" s="96" t="s">
        <v>176</v>
      </c>
      <c r="E367" s="103">
        <v>1</v>
      </c>
      <c r="F367" s="83"/>
      <c r="G367" s="83">
        <f>E367*F367</f>
        <v>0</v>
      </c>
      <c r="H367" s="83">
        <v>1.04E-2</v>
      </c>
      <c r="I367" s="83">
        <f>E367*H367</f>
        <v>1.04E-2</v>
      </c>
      <c r="J367" s="82">
        <v>0</v>
      </c>
      <c r="K367" s="112">
        <f>E367*J367</f>
        <v>0</v>
      </c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81"/>
      <c r="AG367" s="81"/>
      <c r="AH367" s="81"/>
      <c r="AI367" s="81"/>
      <c r="AJ367" s="81"/>
      <c r="AK367" s="81"/>
      <c r="AL367" s="81"/>
      <c r="AM367" s="81"/>
      <c r="AN367" s="81"/>
      <c r="AO367" s="81"/>
      <c r="AP367" s="81"/>
      <c r="AQ367" s="81"/>
      <c r="AR367" s="81"/>
      <c r="AS367" s="81"/>
      <c r="AT367" s="81"/>
      <c r="AU367" s="81"/>
      <c r="AV367" s="81"/>
      <c r="AW367" s="81"/>
      <c r="AX367" s="81"/>
      <c r="AY367" s="81"/>
      <c r="AZ367" s="81"/>
      <c r="BA367" s="81"/>
      <c r="BB367" s="81"/>
      <c r="BC367" s="81"/>
      <c r="BD367" s="81"/>
      <c r="BE367" s="81"/>
      <c r="BF367" s="81"/>
      <c r="BG367" s="81"/>
      <c r="BH367" s="81"/>
    </row>
    <row r="368" spans="1:60" outlineLevel="1">
      <c r="A368" s="110"/>
      <c r="B368" s="94"/>
      <c r="C368" s="134" t="s">
        <v>66</v>
      </c>
      <c r="D368" s="97"/>
      <c r="E368" s="104">
        <v>0</v>
      </c>
      <c r="F368" s="83"/>
      <c r="G368" s="83"/>
      <c r="H368" s="83"/>
      <c r="I368" s="83"/>
      <c r="J368" s="82"/>
      <c r="K368" s="112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81"/>
      <c r="AG368" s="81"/>
      <c r="AH368" s="81"/>
      <c r="AI368" s="81"/>
      <c r="AJ368" s="81"/>
      <c r="AK368" s="81"/>
      <c r="AL368" s="81"/>
      <c r="AM368" s="81"/>
      <c r="AN368" s="81"/>
      <c r="AO368" s="81"/>
      <c r="AP368" s="81"/>
      <c r="AQ368" s="81"/>
      <c r="AR368" s="81"/>
      <c r="AS368" s="81"/>
      <c r="AT368" s="81"/>
      <c r="AU368" s="81"/>
      <c r="AV368" s="81"/>
      <c r="AW368" s="81"/>
      <c r="AX368" s="81"/>
      <c r="AY368" s="81"/>
      <c r="AZ368" s="81"/>
      <c r="BA368" s="81"/>
      <c r="BB368" s="81"/>
      <c r="BC368" s="81"/>
      <c r="BD368" s="81"/>
      <c r="BE368" s="81"/>
      <c r="BF368" s="81"/>
      <c r="BG368" s="81"/>
      <c r="BH368" s="81"/>
    </row>
    <row r="369" spans="1:60" ht="22.5" outlineLevel="1">
      <c r="A369" s="110"/>
      <c r="B369" s="94"/>
      <c r="C369" s="134" t="s">
        <v>302</v>
      </c>
      <c r="D369" s="97"/>
      <c r="E369" s="104">
        <v>0</v>
      </c>
      <c r="F369" s="83"/>
      <c r="G369" s="83"/>
      <c r="H369" s="83"/>
      <c r="I369" s="83"/>
      <c r="J369" s="82"/>
      <c r="K369" s="112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81"/>
      <c r="AJ369" s="81"/>
      <c r="AK369" s="81"/>
      <c r="AL369" s="81"/>
      <c r="AM369" s="81"/>
      <c r="AN369" s="81"/>
      <c r="AO369" s="81"/>
      <c r="AP369" s="81"/>
      <c r="AQ369" s="81"/>
      <c r="AR369" s="81"/>
      <c r="AS369" s="81"/>
      <c r="AT369" s="81"/>
      <c r="AU369" s="81"/>
      <c r="AV369" s="81"/>
      <c r="AW369" s="81"/>
      <c r="AX369" s="81"/>
      <c r="AY369" s="81"/>
      <c r="AZ369" s="81"/>
      <c r="BA369" s="81"/>
      <c r="BB369" s="81"/>
      <c r="BC369" s="81"/>
      <c r="BD369" s="81"/>
      <c r="BE369" s="81"/>
      <c r="BF369" s="81"/>
      <c r="BG369" s="81"/>
      <c r="BH369" s="81"/>
    </row>
    <row r="370" spans="1:60" outlineLevel="1">
      <c r="A370" s="110"/>
      <c r="B370" s="94"/>
      <c r="C370" s="134" t="s">
        <v>31</v>
      </c>
      <c r="D370" s="97"/>
      <c r="E370" s="104">
        <v>1</v>
      </c>
      <c r="F370" s="83"/>
      <c r="G370" s="83"/>
      <c r="H370" s="83"/>
      <c r="I370" s="83"/>
      <c r="J370" s="82"/>
      <c r="K370" s="112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  <c r="AK370" s="81"/>
      <c r="AL370" s="81"/>
      <c r="AM370" s="81"/>
      <c r="AN370" s="81"/>
      <c r="AO370" s="81"/>
      <c r="AP370" s="81"/>
      <c r="AQ370" s="81"/>
      <c r="AR370" s="81"/>
      <c r="AS370" s="81"/>
      <c r="AT370" s="81"/>
      <c r="AU370" s="81"/>
      <c r="AV370" s="81"/>
      <c r="AW370" s="81"/>
      <c r="AX370" s="81"/>
      <c r="AY370" s="81"/>
      <c r="AZ370" s="81"/>
      <c r="BA370" s="81"/>
      <c r="BB370" s="81"/>
      <c r="BC370" s="81"/>
      <c r="BD370" s="81"/>
      <c r="BE370" s="81"/>
      <c r="BF370" s="81"/>
      <c r="BG370" s="81"/>
      <c r="BH370" s="81"/>
    </row>
    <row r="371" spans="1:60" outlineLevel="1">
      <c r="A371" s="110">
        <v>83</v>
      </c>
      <c r="B371" s="94" t="s">
        <v>411</v>
      </c>
      <c r="C371" s="133" t="s">
        <v>412</v>
      </c>
      <c r="D371" s="96" t="s">
        <v>176</v>
      </c>
      <c r="E371" s="103">
        <v>1</v>
      </c>
      <c r="F371" s="83"/>
      <c r="G371" s="83">
        <f>E371*F371</f>
        <v>0</v>
      </c>
      <c r="H371" s="83">
        <v>1.01E-2</v>
      </c>
      <c r="I371" s="83">
        <f>E371*H371</f>
        <v>1.01E-2</v>
      </c>
      <c r="J371" s="82">
        <v>0</v>
      </c>
      <c r="K371" s="112">
        <f>E371*J371</f>
        <v>0</v>
      </c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  <c r="AJ371" s="81"/>
      <c r="AK371" s="81"/>
      <c r="AL371" s="81"/>
      <c r="AM371" s="81"/>
      <c r="AN371" s="81"/>
      <c r="AO371" s="81"/>
      <c r="AP371" s="81"/>
      <c r="AQ371" s="81"/>
      <c r="AR371" s="81"/>
      <c r="AS371" s="81"/>
      <c r="AT371" s="81"/>
      <c r="AU371" s="81"/>
      <c r="AV371" s="81"/>
      <c r="AW371" s="81"/>
      <c r="AX371" s="81"/>
      <c r="AY371" s="81"/>
      <c r="AZ371" s="81"/>
      <c r="BA371" s="81"/>
      <c r="BB371" s="81"/>
      <c r="BC371" s="81"/>
      <c r="BD371" s="81"/>
      <c r="BE371" s="81"/>
      <c r="BF371" s="81"/>
      <c r="BG371" s="81"/>
      <c r="BH371" s="81"/>
    </row>
    <row r="372" spans="1:60" outlineLevel="1">
      <c r="A372" s="110"/>
      <c r="B372" s="94"/>
      <c r="C372" s="134" t="s">
        <v>66</v>
      </c>
      <c r="D372" s="97"/>
      <c r="E372" s="104">
        <v>0</v>
      </c>
      <c r="F372" s="83"/>
      <c r="G372" s="83"/>
      <c r="H372" s="83"/>
      <c r="I372" s="83"/>
      <c r="J372" s="82"/>
      <c r="K372" s="112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81"/>
      <c r="AK372" s="81"/>
      <c r="AL372" s="81"/>
      <c r="AM372" s="81"/>
      <c r="AN372" s="81"/>
      <c r="AO372" s="81"/>
      <c r="AP372" s="81"/>
      <c r="AQ372" s="81"/>
      <c r="AR372" s="81"/>
      <c r="AS372" s="81"/>
      <c r="AT372" s="81"/>
      <c r="AU372" s="81"/>
      <c r="AV372" s="81"/>
      <c r="AW372" s="81"/>
      <c r="AX372" s="81"/>
      <c r="AY372" s="81"/>
      <c r="AZ372" s="81"/>
      <c r="BA372" s="81"/>
      <c r="BB372" s="81"/>
      <c r="BC372" s="81"/>
      <c r="BD372" s="81"/>
      <c r="BE372" s="81"/>
      <c r="BF372" s="81"/>
      <c r="BG372" s="81"/>
      <c r="BH372" s="81"/>
    </row>
    <row r="373" spans="1:60" ht="22.5" outlineLevel="1">
      <c r="A373" s="110"/>
      <c r="B373" s="94"/>
      <c r="C373" s="134" t="s">
        <v>302</v>
      </c>
      <c r="D373" s="97"/>
      <c r="E373" s="104">
        <v>0</v>
      </c>
      <c r="F373" s="83"/>
      <c r="G373" s="83"/>
      <c r="H373" s="83"/>
      <c r="I373" s="83"/>
      <c r="J373" s="82"/>
      <c r="K373" s="112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81"/>
      <c r="AK373" s="81"/>
      <c r="AL373" s="81"/>
      <c r="AM373" s="81"/>
      <c r="AN373" s="81"/>
      <c r="AO373" s="81"/>
      <c r="AP373" s="81"/>
      <c r="AQ373" s="81"/>
      <c r="AR373" s="81"/>
      <c r="AS373" s="81"/>
      <c r="AT373" s="81"/>
      <c r="AU373" s="81"/>
      <c r="AV373" s="81"/>
      <c r="AW373" s="81"/>
      <c r="AX373" s="81"/>
      <c r="AY373" s="81"/>
      <c r="AZ373" s="81"/>
      <c r="BA373" s="81"/>
      <c r="BB373" s="81"/>
      <c r="BC373" s="81"/>
      <c r="BD373" s="81"/>
      <c r="BE373" s="81"/>
      <c r="BF373" s="81"/>
      <c r="BG373" s="81"/>
      <c r="BH373" s="81"/>
    </row>
    <row r="374" spans="1:60" outlineLevel="1">
      <c r="A374" s="110"/>
      <c r="B374" s="94"/>
      <c r="C374" s="134" t="s">
        <v>31</v>
      </c>
      <c r="D374" s="97"/>
      <c r="E374" s="104">
        <v>1</v>
      </c>
      <c r="F374" s="83"/>
      <c r="G374" s="83"/>
      <c r="H374" s="83"/>
      <c r="I374" s="83"/>
      <c r="J374" s="82"/>
      <c r="K374" s="112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  <c r="AC374" s="81"/>
      <c r="AD374" s="81"/>
      <c r="AE374" s="81"/>
      <c r="AF374" s="81"/>
      <c r="AG374" s="81"/>
      <c r="AH374" s="81"/>
      <c r="AI374" s="81"/>
      <c r="AJ374" s="81"/>
      <c r="AK374" s="81"/>
      <c r="AL374" s="81"/>
      <c r="AM374" s="81"/>
      <c r="AN374" s="81"/>
      <c r="AO374" s="81"/>
      <c r="AP374" s="81"/>
      <c r="AQ374" s="81"/>
      <c r="AR374" s="81"/>
      <c r="AS374" s="81"/>
      <c r="AT374" s="81"/>
      <c r="AU374" s="81"/>
      <c r="AV374" s="81"/>
      <c r="AW374" s="81"/>
      <c r="AX374" s="81"/>
      <c r="AY374" s="81"/>
      <c r="AZ374" s="81"/>
      <c r="BA374" s="81"/>
      <c r="BB374" s="81"/>
      <c r="BC374" s="81"/>
      <c r="BD374" s="81"/>
      <c r="BE374" s="81"/>
      <c r="BF374" s="81"/>
      <c r="BG374" s="81"/>
      <c r="BH374" s="81"/>
    </row>
    <row r="375" spans="1:60" outlineLevel="1">
      <c r="A375" s="110">
        <v>84</v>
      </c>
      <c r="B375" s="94" t="s">
        <v>413</v>
      </c>
      <c r="C375" s="133" t="s">
        <v>414</v>
      </c>
      <c r="D375" s="96" t="s">
        <v>176</v>
      </c>
      <c r="E375" s="103">
        <v>2</v>
      </c>
      <c r="F375" s="83"/>
      <c r="G375" s="83">
        <f>E375*F375</f>
        <v>0</v>
      </c>
      <c r="H375" s="83">
        <v>4.9099999999999998E-2</v>
      </c>
      <c r="I375" s="83">
        <f>E375*H375</f>
        <v>9.8199999999999996E-2</v>
      </c>
      <c r="J375" s="82">
        <v>0</v>
      </c>
      <c r="K375" s="112">
        <f>E375*J375</f>
        <v>0</v>
      </c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  <c r="AG375" s="81"/>
      <c r="AH375" s="81"/>
      <c r="AI375" s="81"/>
      <c r="AJ375" s="81"/>
      <c r="AK375" s="81"/>
      <c r="AL375" s="81"/>
      <c r="AM375" s="81"/>
      <c r="AN375" s="81"/>
      <c r="AO375" s="81"/>
      <c r="AP375" s="81"/>
      <c r="AQ375" s="81"/>
      <c r="AR375" s="81"/>
      <c r="AS375" s="81"/>
      <c r="AT375" s="81"/>
      <c r="AU375" s="81"/>
      <c r="AV375" s="81"/>
      <c r="AW375" s="81"/>
      <c r="AX375" s="81"/>
      <c r="AY375" s="81"/>
      <c r="AZ375" s="81"/>
      <c r="BA375" s="81"/>
      <c r="BB375" s="81"/>
      <c r="BC375" s="81"/>
      <c r="BD375" s="81"/>
      <c r="BE375" s="81"/>
      <c r="BF375" s="81"/>
      <c r="BG375" s="81"/>
      <c r="BH375" s="81"/>
    </row>
    <row r="376" spans="1:60" outlineLevel="1">
      <c r="A376" s="110"/>
      <c r="B376" s="94"/>
      <c r="C376" s="134" t="s">
        <v>66</v>
      </c>
      <c r="D376" s="97"/>
      <c r="E376" s="104">
        <v>0</v>
      </c>
      <c r="F376" s="83"/>
      <c r="G376" s="83"/>
      <c r="H376" s="83"/>
      <c r="I376" s="83"/>
      <c r="J376" s="82"/>
      <c r="K376" s="112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  <c r="AJ376" s="81"/>
      <c r="AK376" s="81"/>
      <c r="AL376" s="81"/>
      <c r="AM376" s="81"/>
      <c r="AN376" s="81"/>
      <c r="AO376" s="81"/>
      <c r="AP376" s="81"/>
      <c r="AQ376" s="81"/>
      <c r="AR376" s="81"/>
      <c r="AS376" s="81"/>
      <c r="AT376" s="81"/>
      <c r="AU376" s="81"/>
      <c r="AV376" s="81"/>
      <c r="AW376" s="81"/>
      <c r="AX376" s="81"/>
      <c r="AY376" s="81"/>
      <c r="AZ376" s="81"/>
      <c r="BA376" s="81"/>
      <c r="BB376" s="81"/>
      <c r="BC376" s="81"/>
      <c r="BD376" s="81"/>
      <c r="BE376" s="81"/>
      <c r="BF376" s="81"/>
      <c r="BG376" s="81"/>
      <c r="BH376" s="81"/>
    </row>
    <row r="377" spans="1:60" ht="22.5" outlineLevel="1">
      <c r="A377" s="110"/>
      <c r="B377" s="94"/>
      <c r="C377" s="134" t="s">
        <v>302</v>
      </c>
      <c r="D377" s="97"/>
      <c r="E377" s="104">
        <v>0</v>
      </c>
      <c r="F377" s="83"/>
      <c r="G377" s="83"/>
      <c r="H377" s="83"/>
      <c r="I377" s="83"/>
      <c r="J377" s="82"/>
      <c r="K377" s="112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  <c r="AJ377" s="81"/>
      <c r="AK377" s="81"/>
      <c r="AL377" s="81"/>
      <c r="AM377" s="81"/>
      <c r="AN377" s="81"/>
      <c r="AO377" s="81"/>
      <c r="AP377" s="81"/>
      <c r="AQ377" s="81"/>
      <c r="AR377" s="81"/>
      <c r="AS377" s="81"/>
      <c r="AT377" s="81"/>
      <c r="AU377" s="81"/>
      <c r="AV377" s="81"/>
      <c r="AW377" s="81"/>
      <c r="AX377" s="81"/>
      <c r="AY377" s="81"/>
      <c r="AZ377" s="81"/>
      <c r="BA377" s="81"/>
      <c r="BB377" s="81"/>
      <c r="BC377" s="81"/>
      <c r="BD377" s="81"/>
      <c r="BE377" s="81"/>
      <c r="BF377" s="81"/>
      <c r="BG377" s="81"/>
      <c r="BH377" s="81"/>
    </row>
    <row r="378" spans="1:60" outlineLevel="1">
      <c r="A378" s="110"/>
      <c r="B378" s="94"/>
      <c r="C378" s="134" t="s">
        <v>310</v>
      </c>
      <c r="D378" s="97"/>
      <c r="E378" s="104">
        <v>2</v>
      </c>
      <c r="F378" s="83"/>
      <c r="G378" s="83"/>
      <c r="H378" s="83"/>
      <c r="I378" s="83"/>
      <c r="J378" s="82"/>
      <c r="K378" s="112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  <c r="AG378" s="81"/>
      <c r="AH378" s="81"/>
      <c r="AI378" s="81"/>
      <c r="AJ378" s="81"/>
      <c r="AK378" s="81"/>
      <c r="AL378" s="81"/>
      <c r="AM378" s="81"/>
      <c r="AN378" s="81"/>
      <c r="AO378" s="81"/>
      <c r="AP378" s="81"/>
      <c r="AQ378" s="81"/>
      <c r="AR378" s="81"/>
      <c r="AS378" s="81"/>
      <c r="AT378" s="81"/>
      <c r="AU378" s="81"/>
      <c r="AV378" s="81"/>
      <c r="AW378" s="81"/>
      <c r="AX378" s="81"/>
      <c r="AY378" s="81"/>
      <c r="AZ378" s="81"/>
      <c r="BA378" s="81"/>
      <c r="BB378" s="81"/>
      <c r="BC378" s="81"/>
      <c r="BD378" s="81"/>
      <c r="BE378" s="81"/>
      <c r="BF378" s="81"/>
      <c r="BG378" s="81"/>
      <c r="BH378" s="81"/>
    </row>
    <row r="379" spans="1:60" outlineLevel="1">
      <c r="A379" s="110">
        <v>85</v>
      </c>
      <c r="B379" s="94" t="s">
        <v>415</v>
      </c>
      <c r="C379" s="133" t="s">
        <v>416</v>
      </c>
      <c r="D379" s="96" t="s">
        <v>176</v>
      </c>
      <c r="E379" s="103">
        <v>5</v>
      </c>
      <c r="F379" s="83"/>
      <c r="G379" s="83">
        <f>E379*F379</f>
        <v>0</v>
      </c>
      <c r="H379" s="83">
        <v>5.1799999999999999E-2</v>
      </c>
      <c r="I379" s="83">
        <f>E379*H379</f>
        <v>0.25900000000000001</v>
      </c>
      <c r="J379" s="82">
        <v>0</v>
      </c>
      <c r="K379" s="112">
        <f>E379*J379</f>
        <v>0</v>
      </c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s="81"/>
      <c r="AE379" s="81"/>
      <c r="AF379" s="81"/>
      <c r="AG379" s="81"/>
      <c r="AH379" s="81"/>
      <c r="AI379" s="81"/>
      <c r="AJ379" s="81"/>
      <c r="AK379" s="81"/>
      <c r="AL379" s="81"/>
      <c r="AM379" s="81"/>
      <c r="AN379" s="81"/>
      <c r="AO379" s="81"/>
      <c r="AP379" s="81"/>
      <c r="AQ379" s="81"/>
      <c r="AR379" s="81"/>
      <c r="AS379" s="81"/>
      <c r="AT379" s="81"/>
      <c r="AU379" s="81"/>
      <c r="AV379" s="81"/>
      <c r="AW379" s="81"/>
      <c r="AX379" s="81"/>
      <c r="AY379" s="81"/>
      <c r="AZ379" s="81"/>
      <c r="BA379" s="81"/>
      <c r="BB379" s="81"/>
      <c r="BC379" s="81"/>
      <c r="BD379" s="81"/>
      <c r="BE379" s="81"/>
      <c r="BF379" s="81"/>
      <c r="BG379" s="81"/>
      <c r="BH379" s="81"/>
    </row>
    <row r="380" spans="1:60" outlineLevel="1">
      <c r="A380" s="110"/>
      <c r="B380" s="94"/>
      <c r="C380" s="134" t="s">
        <v>66</v>
      </c>
      <c r="D380" s="97"/>
      <c r="E380" s="104">
        <v>0</v>
      </c>
      <c r="F380" s="83"/>
      <c r="G380" s="83"/>
      <c r="H380" s="83"/>
      <c r="I380" s="83"/>
      <c r="J380" s="82"/>
      <c r="K380" s="112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  <c r="AG380" s="81"/>
      <c r="AH380" s="81"/>
      <c r="AI380" s="81"/>
      <c r="AJ380" s="81"/>
      <c r="AK380" s="81"/>
      <c r="AL380" s="81"/>
      <c r="AM380" s="81"/>
      <c r="AN380" s="81"/>
      <c r="AO380" s="81"/>
      <c r="AP380" s="81"/>
      <c r="AQ380" s="81"/>
      <c r="AR380" s="81"/>
      <c r="AS380" s="81"/>
      <c r="AT380" s="81"/>
      <c r="AU380" s="81"/>
      <c r="AV380" s="81"/>
      <c r="AW380" s="81"/>
      <c r="AX380" s="81"/>
      <c r="AY380" s="81"/>
      <c r="AZ380" s="81"/>
      <c r="BA380" s="81"/>
      <c r="BB380" s="81"/>
      <c r="BC380" s="81"/>
      <c r="BD380" s="81"/>
      <c r="BE380" s="81"/>
      <c r="BF380" s="81"/>
      <c r="BG380" s="81"/>
      <c r="BH380" s="81"/>
    </row>
    <row r="381" spans="1:60" ht="22.5" outlineLevel="1">
      <c r="A381" s="110"/>
      <c r="B381" s="94"/>
      <c r="C381" s="134" t="s">
        <v>302</v>
      </c>
      <c r="D381" s="97"/>
      <c r="E381" s="104">
        <v>0</v>
      </c>
      <c r="F381" s="83"/>
      <c r="G381" s="83"/>
      <c r="H381" s="83"/>
      <c r="I381" s="83"/>
      <c r="J381" s="82"/>
      <c r="K381" s="112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  <c r="AG381" s="81"/>
      <c r="AH381" s="81"/>
      <c r="AI381" s="81"/>
      <c r="AJ381" s="81"/>
      <c r="AK381" s="81"/>
      <c r="AL381" s="81"/>
      <c r="AM381" s="81"/>
      <c r="AN381" s="81"/>
      <c r="AO381" s="81"/>
      <c r="AP381" s="81"/>
      <c r="AQ381" s="81"/>
      <c r="AR381" s="81"/>
      <c r="AS381" s="81"/>
      <c r="AT381" s="81"/>
      <c r="AU381" s="81"/>
      <c r="AV381" s="81"/>
      <c r="AW381" s="81"/>
      <c r="AX381" s="81"/>
      <c r="AY381" s="81"/>
      <c r="AZ381" s="81"/>
      <c r="BA381" s="81"/>
      <c r="BB381" s="81"/>
      <c r="BC381" s="81"/>
      <c r="BD381" s="81"/>
      <c r="BE381" s="81"/>
      <c r="BF381" s="81"/>
      <c r="BG381" s="81"/>
      <c r="BH381" s="81"/>
    </row>
    <row r="382" spans="1:60" outlineLevel="1">
      <c r="A382" s="110"/>
      <c r="B382" s="94"/>
      <c r="C382" s="134" t="s">
        <v>35</v>
      </c>
      <c r="D382" s="97"/>
      <c r="E382" s="104">
        <v>5</v>
      </c>
      <c r="F382" s="83"/>
      <c r="G382" s="83"/>
      <c r="H382" s="83"/>
      <c r="I382" s="83"/>
      <c r="J382" s="82"/>
      <c r="K382" s="112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81"/>
      <c r="AG382" s="81"/>
      <c r="AH382" s="81"/>
      <c r="AI382" s="81"/>
      <c r="AJ382" s="81"/>
      <c r="AK382" s="81"/>
      <c r="AL382" s="81"/>
      <c r="AM382" s="81"/>
      <c r="AN382" s="81"/>
      <c r="AO382" s="81"/>
      <c r="AP382" s="81"/>
      <c r="AQ382" s="81"/>
      <c r="AR382" s="81"/>
      <c r="AS382" s="81"/>
      <c r="AT382" s="81"/>
      <c r="AU382" s="81"/>
      <c r="AV382" s="81"/>
      <c r="AW382" s="81"/>
      <c r="AX382" s="81"/>
      <c r="AY382" s="81"/>
      <c r="AZ382" s="81"/>
      <c r="BA382" s="81"/>
      <c r="BB382" s="81"/>
      <c r="BC382" s="81"/>
      <c r="BD382" s="81"/>
      <c r="BE382" s="81"/>
      <c r="BF382" s="81"/>
      <c r="BG382" s="81"/>
      <c r="BH382" s="81"/>
    </row>
    <row r="383" spans="1:60" ht="22.5" outlineLevel="1">
      <c r="A383" s="110">
        <v>86</v>
      </c>
      <c r="B383" s="94" t="s">
        <v>417</v>
      </c>
      <c r="C383" s="133" t="s">
        <v>418</v>
      </c>
      <c r="D383" s="96" t="s">
        <v>176</v>
      </c>
      <c r="E383" s="103">
        <v>2</v>
      </c>
      <c r="F383" s="83"/>
      <c r="G383" s="83">
        <f>E383*F383</f>
        <v>0</v>
      </c>
      <c r="H383" s="83">
        <v>5.7099999999999998E-2</v>
      </c>
      <c r="I383" s="83">
        <f>E383*H383</f>
        <v>0.1142</v>
      </c>
      <c r="J383" s="82">
        <v>0</v>
      </c>
      <c r="K383" s="112">
        <f>E383*J383</f>
        <v>0</v>
      </c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81"/>
      <c r="AG383" s="81"/>
      <c r="AH383" s="81"/>
      <c r="AI383" s="81"/>
      <c r="AJ383" s="81"/>
      <c r="AK383" s="81"/>
      <c r="AL383" s="81"/>
      <c r="AM383" s="81"/>
      <c r="AN383" s="81"/>
      <c r="AO383" s="81"/>
      <c r="AP383" s="81"/>
      <c r="AQ383" s="81"/>
      <c r="AR383" s="81"/>
      <c r="AS383" s="81"/>
      <c r="AT383" s="81"/>
      <c r="AU383" s="81"/>
      <c r="AV383" s="81"/>
      <c r="AW383" s="81"/>
      <c r="AX383" s="81"/>
      <c r="AY383" s="81"/>
      <c r="AZ383" s="81"/>
      <c r="BA383" s="81"/>
      <c r="BB383" s="81"/>
      <c r="BC383" s="81"/>
      <c r="BD383" s="81"/>
      <c r="BE383" s="81"/>
      <c r="BF383" s="81"/>
      <c r="BG383" s="81"/>
      <c r="BH383" s="81"/>
    </row>
    <row r="384" spans="1:60" outlineLevel="1">
      <c r="A384" s="110"/>
      <c r="B384" s="94"/>
      <c r="C384" s="134" t="s">
        <v>66</v>
      </c>
      <c r="D384" s="97"/>
      <c r="E384" s="104">
        <v>0</v>
      </c>
      <c r="F384" s="83"/>
      <c r="G384" s="83"/>
      <c r="H384" s="83"/>
      <c r="I384" s="83"/>
      <c r="J384" s="82"/>
      <c r="K384" s="112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81"/>
      <c r="AG384" s="81"/>
      <c r="AH384" s="81"/>
      <c r="AI384" s="81"/>
      <c r="AJ384" s="81"/>
      <c r="AK384" s="81"/>
      <c r="AL384" s="81"/>
      <c r="AM384" s="81"/>
      <c r="AN384" s="81"/>
      <c r="AO384" s="81"/>
      <c r="AP384" s="81"/>
      <c r="AQ384" s="81"/>
      <c r="AR384" s="81"/>
      <c r="AS384" s="81"/>
      <c r="AT384" s="81"/>
      <c r="AU384" s="81"/>
      <c r="AV384" s="81"/>
      <c r="AW384" s="81"/>
      <c r="AX384" s="81"/>
      <c r="AY384" s="81"/>
      <c r="AZ384" s="81"/>
      <c r="BA384" s="81"/>
      <c r="BB384" s="81"/>
      <c r="BC384" s="81"/>
      <c r="BD384" s="81"/>
      <c r="BE384" s="81"/>
      <c r="BF384" s="81"/>
      <c r="BG384" s="81"/>
      <c r="BH384" s="81"/>
    </row>
    <row r="385" spans="1:60" ht="22.5" outlineLevel="1">
      <c r="A385" s="110"/>
      <c r="B385" s="94"/>
      <c r="C385" s="134" t="s">
        <v>302</v>
      </c>
      <c r="D385" s="97"/>
      <c r="E385" s="104">
        <v>0</v>
      </c>
      <c r="F385" s="83"/>
      <c r="G385" s="83"/>
      <c r="H385" s="83"/>
      <c r="I385" s="83"/>
      <c r="J385" s="82"/>
      <c r="K385" s="112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  <c r="AG385" s="81"/>
      <c r="AH385" s="81"/>
      <c r="AI385" s="81"/>
      <c r="AJ385" s="81"/>
      <c r="AK385" s="81"/>
      <c r="AL385" s="81"/>
      <c r="AM385" s="81"/>
      <c r="AN385" s="81"/>
      <c r="AO385" s="81"/>
      <c r="AP385" s="81"/>
      <c r="AQ385" s="81"/>
      <c r="AR385" s="81"/>
      <c r="AS385" s="81"/>
      <c r="AT385" s="81"/>
      <c r="AU385" s="81"/>
      <c r="AV385" s="81"/>
      <c r="AW385" s="81"/>
      <c r="AX385" s="81"/>
      <c r="AY385" s="81"/>
      <c r="AZ385" s="81"/>
      <c r="BA385" s="81"/>
      <c r="BB385" s="81"/>
      <c r="BC385" s="81"/>
      <c r="BD385" s="81"/>
      <c r="BE385" s="81"/>
      <c r="BF385" s="81"/>
      <c r="BG385" s="81"/>
      <c r="BH385" s="81"/>
    </row>
    <row r="386" spans="1:60" outlineLevel="1">
      <c r="A386" s="110"/>
      <c r="B386" s="94"/>
      <c r="C386" s="134" t="s">
        <v>310</v>
      </c>
      <c r="D386" s="97"/>
      <c r="E386" s="104">
        <v>2</v>
      </c>
      <c r="F386" s="83"/>
      <c r="G386" s="83"/>
      <c r="H386" s="83"/>
      <c r="I386" s="83"/>
      <c r="J386" s="82"/>
      <c r="K386" s="112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  <c r="AG386" s="81"/>
      <c r="AH386" s="81"/>
      <c r="AI386" s="81"/>
      <c r="AJ386" s="81"/>
      <c r="AK386" s="81"/>
      <c r="AL386" s="81"/>
      <c r="AM386" s="81"/>
      <c r="AN386" s="81"/>
      <c r="AO386" s="81"/>
      <c r="AP386" s="81"/>
      <c r="AQ386" s="81"/>
      <c r="AR386" s="81"/>
      <c r="AS386" s="81"/>
      <c r="AT386" s="81"/>
      <c r="AU386" s="81"/>
      <c r="AV386" s="81"/>
      <c r="AW386" s="81"/>
      <c r="AX386" s="81"/>
      <c r="AY386" s="81"/>
      <c r="AZ386" s="81"/>
      <c r="BA386" s="81"/>
      <c r="BB386" s="81"/>
      <c r="BC386" s="81"/>
      <c r="BD386" s="81"/>
      <c r="BE386" s="81"/>
      <c r="BF386" s="81"/>
      <c r="BG386" s="81"/>
      <c r="BH386" s="81"/>
    </row>
    <row r="387" spans="1:60" outlineLevel="1">
      <c r="A387" s="110">
        <v>87</v>
      </c>
      <c r="B387" s="94" t="s">
        <v>419</v>
      </c>
      <c r="C387" s="133" t="s">
        <v>420</v>
      </c>
      <c r="D387" s="96" t="s">
        <v>176</v>
      </c>
      <c r="E387" s="103">
        <v>10</v>
      </c>
      <c r="F387" s="83"/>
      <c r="G387" s="83">
        <f>E387*F387</f>
        <v>0</v>
      </c>
      <c r="H387" s="83">
        <v>5.0000000000000001E-3</v>
      </c>
      <c r="I387" s="83">
        <f>E387*H387</f>
        <v>0.05</v>
      </c>
      <c r="J387" s="82">
        <v>0</v>
      </c>
      <c r="K387" s="112">
        <f>E387*J387</f>
        <v>0</v>
      </c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  <c r="AG387" s="81"/>
      <c r="AH387" s="81"/>
      <c r="AI387" s="81"/>
      <c r="AJ387" s="81"/>
      <c r="AK387" s="81"/>
      <c r="AL387" s="81"/>
      <c r="AM387" s="81"/>
      <c r="AN387" s="81"/>
      <c r="AO387" s="81"/>
      <c r="AP387" s="81"/>
      <c r="AQ387" s="81"/>
      <c r="AR387" s="81"/>
      <c r="AS387" s="81"/>
      <c r="AT387" s="81"/>
      <c r="AU387" s="81"/>
      <c r="AV387" s="81"/>
      <c r="AW387" s="81"/>
      <c r="AX387" s="81"/>
      <c r="AY387" s="81"/>
      <c r="AZ387" s="81"/>
      <c r="BA387" s="81"/>
      <c r="BB387" s="81"/>
      <c r="BC387" s="81"/>
      <c r="BD387" s="81"/>
      <c r="BE387" s="81"/>
      <c r="BF387" s="81"/>
      <c r="BG387" s="81"/>
      <c r="BH387" s="81"/>
    </row>
    <row r="388" spans="1:60" outlineLevel="1">
      <c r="A388" s="110"/>
      <c r="B388" s="94"/>
      <c r="C388" s="134" t="s">
        <v>66</v>
      </c>
      <c r="D388" s="97"/>
      <c r="E388" s="104">
        <v>0</v>
      </c>
      <c r="F388" s="83"/>
      <c r="G388" s="83"/>
      <c r="H388" s="83"/>
      <c r="I388" s="83"/>
      <c r="J388" s="82"/>
      <c r="K388" s="112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  <c r="AG388" s="81"/>
      <c r="AH388" s="81"/>
      <c r="AI388" s="81"/>
      <c r="AJ388" s="81"/>
      <c r="AK388" s="81"/>
      <c r="AL388" s="81"/>
      <c r="AM388" s="81"/>
      <c r="AN388" s="81"/>
      <c r="AO388" s="81"/>
      <c r="AP388" s="81"/>
      <c r="AQ388" s="81"/>
      <c r="AR388" s="81"/>
      <c r="AS388" s="81"/>
      <c r="AT388" s="81"/>
      <c r="AU388" s="81"/>
      <c r="AV388" s="81"/>
      <c r="AW388" s="81"/>
      <c r="AX388" s="81"/>
      <c r="AY388" s="81"/>
      <c r="AZ388" s="81"/>
      <c r="BA388" s="81"/>
      <c r="BB388" s="81"/>
      <c r="BC388" s="81"/>
      <c r="BD388" s="81"/>
      <c r="BE388" s="81"/>
      <c r="BF388" s="81"/>
      <c r="BG388" s="81"/>
      <c r="BH388" s="81"/>
    </row>
    <row r="389" spans="1:60" ht="22.5" outlineLevel="1">
      <c r="A389" s="110"/>
      <c r="B389" s="94"/>
      <c r="C389" s="134" t="s">
        <v>302</v>
      </c>
      <c r="D389" s="97"/>
      <c r="E389" s="104">
        <v>0</v>
      </c>
      <c r="F389" s="83"/>
      <c r="G389" s="83"/>
      <c r="H389" s="83"/>
      <c r="I389" s="83"/>
      <c r="J389" s="82"/>
      <c r="K389" s="112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  <c r="AC389" s="81"/>
      <c r="AD389" s="81"/>
      <c r="AE389" s="81"/>
      <c r="AF389" s="81"/>
      <c r="AG389" s="81"/>
      <c r="AH389" s="81"/>
      <c r="AI389" s="81"/>
      <c r="AJ389" s="81"/>
      <c r="AK389" s="81"/>
      <c r="AL389" s="81"/>
      <c r="AM389" s="81"/>
      <c r="AN389" s="81"/>
      <c r="AO389" s="81"/>
      <c r="AP389" s="81"/>
      <c r="AQ389" s="81"/>
      <c r="AR389" s="81"/>
      <c r="AS389" s="81"/>
      <c r="AT389" s="81"/>
      <c r="AU389" s="81"/>
      <c r="AV389" s="81"/>
      <c r="AW389" s="81"/>
      <c r="AX389" s="81"/>
      <c r="AY389" s="81"/>
      <c r="AZ389" s="81"/>
      <c r="BA389" s="81"/>
      <c r="BB389" s="81"/>
      <c r="BC389" s="81"/>
      <c r="BD389" s="81"/>
      <c r="BE389" s="81"/>
      <c r="BF389" s="81"/>
      <c r="BG389" s="81"/>
      <c r="BH389" s="81"/>
    </row>
    <row r="390" spans="1:60" outlineLevel="1">
      <c r="A390" s="110"/>
      <c r="B390" s="94"/>
      <c r="C390" s="134" t="s">
        <v>421</v>
      </c>
      <c r="D390" s="97"/>
      <c r="E390" s="104">
        <v>10</v>
      </c>
      <c r="F390" s="83"/>
      <c r="G390" s="83"/>
      <c r="H390" s="83"/>
      <c r="I390" s="83"/>
      <c r="J390" s="82"/>
      <c r="K390" s="112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81"/>
      <c r="AG390" s="81"/>
      <c r="AH390" s="81"/>
      <c r="AI390" s="81"/>
      <c r="AJ390" s="81"/>
      <c r="AK390" s="81"/>
      <c r="AL390" s="81"/>
      <c r="AM390" s="81"/>
      <c r="AN390" s="81"/>
      <c r="AO390" s="81"/>
      <c r="AP390" s="81"/>
      <c r="AQ390" s="81"/>
      <c r="AR390" s="81"/>
      <c r="AS390" s="81"/>
      <c r="AT390" s="81"/>
      <c r="AU390" s="81"/>
      <c r="AV390" s="81"/>
      <c r="AW390" s="81"/>
      <c r="AX390" s="81"/>
      <c r="AY390" s="81"/>
      <c r="AZ390" s="81"/>
      <c r="BA390" s="81"/>
      <c r="BB390" s="81"/>
      <c r="BC390" s="81"/>
      <c r="BD390" s="81"/>
      <c r="BE390" s="81"/>
      <c r="BF390" s="81"/>
      <c r="BG390" s="81"/>
      <c r="BH390" s="81"/>
    </row>
    <row r="391" spans="1:60" outlineLevel="1">
      <c r="A391" s="110">
        <v>88</v>
      </c>
      <c r="B391" s="94" t="s">
        <v>422</v>
      </c>
      <c r="C391" s="133" t="s">
        <v>423</v>
      </c>
      <c r="D391" s="96" t="s">
        <v>176</v>
      </c>
      <c r="E391" s="103">
        <v>10</v>
      </c>
      <c r="F391" s="83"/>
      <c r="G391" s="83">
        <f>E391*F391</f>
        <v>0</v>
      </c>
      <c r="H391" s="83">
        <v>2.1999999999999999E-2</v>
      </c>
      <c r="I391" s="83">
        <f>E391*H391</f>
        <v>0.21999999999999997</v>
      </c>
      <c r="J391" s="82">
        <v>0</v>
      </c>
      <c r="K391" s="112">
        <f>E391*J391</f>
        <v>0</v>
      </c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  <c r="AG391" s="81"/>
      <c r="AH391" s="81"/>
      <c r="AI391" s="81"/>
      <c r="AJ391" s="81"/>
      <c r="AK391" s="81"/>
      <c r="AL391" s="81"/>
      <c r="AM391" s="81"/>
      <c r="AN391" s="81"/>
      <c r="AO391" s="81"/>
      <c r="AP391" s="81"/>
      <c r="AQ391" s="81"/>
      <c r="AR391" s="81"/>
      <c r="AS391" s="81"/>
      <c r="AT391" s="81"/>
      <c r="AU391" s="81"/>
      <c r="AV391" s="81"/>
      <c r="AW391" s="81"/>
      <c r="AX391" s="81"/>
      <c r="AY391" s="81"/>
      <c r="AZ391" s="81"/>
      <c r="BA391" s="81"/>
      <c r="BB391" s="81"/>
      <c r="BC391" s="81"/>
      <c r="BD391" s="81"/>
      <c r="BE391" s="81"/>
      <c r="BF391" s="81"/>
      <c r="BG391" s="81"/>
      <c r="BH391" s="81"/>
    </row>
    <row r="392" spans="1:60" outlineLevel="1">
      <c r="A392" s="110"/>
      <c r="B392" s="94"/>
      <c r="C392" s="134" t="s">
        <v>66</v>
      </c>
      <c r="D392" s="97"/>
      <c r="E392" s="104">
        <v>0</v>
      </c>
      <c r="F392" s="83"/>
      <c r="G392" s="83"/>
      <c r="H392" s="83"/>
      <c r="I392" s="83"/>
      <c r="J392" s="82"/>
      <c r="K392" s="112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  <c r="AG392" s="81"/>
      <c r="AH392" s="81"/>
      <c r="AI392" s="81"/>
      <c r="AJ392" s="81"/>
      <c r="AK392" s="81"/>
      <c r="AL392" s="81"/>
      <c r="AM392" s="81"/>
      <c r="AN392" s="81"/>
      <c r="AO392" s="81"/>
      <c r="AP392" s="81"/>
      <c r="AQ392" s="81"/>
      <c r="AR392" s="81"/>
      <c r="AS392" s="81"/>
      <c r="AT392" s="81"/>
      <c r="AU392" s="81"/>
      <c r="AV392" s="81"/>
      <c r="AW392" s="81"/>
      <c r="AX392" s="81"/>
      <c r="AY392" s="81"/>
      <c r="AZ392" s="81"/>
      <c r="BA392" s="81"/>
      <c r="BB392" s="81"/>
      <c r="BC392" s="81"/>
      <c r="BD392" s="81"/>
      <c r="BE392" s="81"/>
      <c r="BF392" s="81"/>
      <c r="BG392" s="81"/>
      <c r="BH392" s="81"/>
    </row>
    <row r="393" spans="1:60" ht="22.5" outlineLevel="1">
      <c r="A393" s="110"/>
      <c r="B393" s="94"/>
      <c r="C393" s="134" t="s">
        <v>302</v>
      </c>
      <c r="D393" s="97"/>
      <c r="E393" s="104">
        <v>0</v>
      </c>
      <c r="F393" s="83"/>
      <c r="G393" s="83"/>
      <c r="H393" s="83"/>
      <c r="I393" s="83"/>
      <c r="J393" s="82"/>
      <c r="K393" s="112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  <c r="BA393" s="81"/>
      <c r="BB393" s="81"/>
      <c r="BC393" s="81"/>
      <c r="BD393" s="81"/>
      <c r="BE393" s="81"/>
      <c r="BF393" s="81"/>
      <c r="BG393" s="81"/>
      <c r="BH393" s="81"/>
    </row>
    <row r="394" spans="1:60" outlineLevel="1">
      <c r="A394" s="110"/>
      <c r="B394" s="94"/>
      <c r="C394" s="134" t="s">
        <v>421</v>
      </c>
      <c r="D394" s="97"/>
      <c r="E394" s="104">
        <v>10</v>
      </c>
      <c r="F394" s="83"/>
      <c r="G394" s="83"/>
      <c r="H394" s="83"/>
      <c r="I394" s="83"/>
      <c r="J394" s="82"/>
      <c r="K394" s="112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  <c r="AD394" s="81"/>
      <c r="AE394" s="81"/>
      <c r="AF394" s="81"/>
      <c r="AG394" s="81"/>
      <c r="AH394" s="81"/>
      <c r="AI394" s="81"/>
      <c r="AJ394" s="81"/>
      <c r="AK394" s="81"/>
      <c r="AL394" s="81"/>
      <c r="AM394" s="81"/>
      <c r="AN394" s="81"/>
      <c r="AO394" s="81"/>
      <c r="AP394" s="81"/>
      <c r="AQ394" s="81"/>
      <c r="AR394" s="81"/>
      <c r="AS394" s="81"/>
      <c r="AT394" s="81"/>
      <c r="AU394" s="81"/>
      <c r="AV394" s="81"/>
      <c r="AW394" s="81"/>
      <c r="AX394" s="81"/>
      <c r="AY394" s="81"/>
      <c r="AZ394" s="81"/>
      <c r="BA394" s="81"/>
      <c r="BB394" s="81"/>
      <c r="BC394" s="81"/>
      <c r="BD394" s="81"/>
      <c r="BE394" s="81"/>
      <c r="BF394" s="81"/>
      <c r="BG394" s="81"/>
      <c r="BH394" s="81"/>
    </row>
    <row r="395" spans="1:60" outlineLevel="1">
      <c r="A395" s="110">
        <v>89</v>
      </c>
      <c r="B395" s="94" t="s">
        <v>424</v>
      </c>
      <c r="C395" s="133" t="s">
        <v>425</v>
      </c>
      <c r="D395" s="96" t="s">
        <v>176</v>
      </c>
      <c r="E395" s="103">
        <v>4</v>
      </c>
      <c r="F395" s="83"/>
      <c r="G395" s="83">
        <f>E395*F395</f>
        <v>0</v>
      </c>
      <c r="H395" s="83">
        <v>7.0000000000000001E-3</v>
      </c>
      <c r="I395" s="83">
        <f>E395*H395</f>
        <v>2.8000000000000001E-2</v>
      </c>
      <c r="J395" s="82">
        <v>0</v>
      </c>
      <c r="K395" s="112">
        <f>E395*J395</f>
        <v>0</v>
      </c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81"/>
      <c r="AG395" s="81"/>
      <c r="AH395" s="81"/>
      <c r="AI395" s="81"/>
      <c r="AJ395" s="81"/>
      <c r="AK395" s="81"/>
      <c r="AL395" s="81"/>
      <c r="AM395" s="81"/>
      <c r="AN395" s="81"/>
      <c r="AO395" s="81"/>
      <c r="AP395" s="81"/>
      <c r="AQ395" s="81"/>
      <c r="AR395" s="81"/>
      <c r="AS395" s="81"/>
      <c r="AT395" s="81"/>
      <c r="AU395" s="81"/>
      <c r="AV395" s="81"/>
      <c r="AW395" s="81"/>
      <c r="AX395" s="81"/>
      <c r="AY395" s="81"/>
      <c r="AZ395" s="81"/>
      <c r="BA395" s="81"/>
      <c r="BB395" s="81"/>
      <c r="BC395" s="81"/>
      <c r="BD395" s="81"/>
      <c r="BE395" s="81"/>
      <c r="BF395" s="81"/>
      <c r="BG395" s="81"/>
      <c r="BH395" s="81"/>
    </row>
    <row r="396" spans="1:60" outlineLevel="1">
      <c r="A396" s="110"/>
      <c r="B396" s="94"/>
      <c r="C396" s="134" t="s">
        <v>66</v>
      </c>
      <c r="D396" s="97"/>
      <c r="E396" s="104">
        <v>0</v>
      </c>
      <c r="F396" s="83"/>
      <c r="G396" s="83"/>
      <c r="H396" s="83"/>
      <c r="I396" s="83"/>
      <c r="J396" s="82"/>
      <c r="K396" s="112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81"/>
      <c r="AH396" s="81"/>
      <c r="AI396" s="81"/>
      <c r="AJ396" s="81"/>
      <c r="AK396" s="81"/>
      <c r="AL396" s="81"/>
      <c r="AM396" s="81"/>
      <c r="AN396" s="81"/>
      <c r="AO396" s="81"/>
      <c r="AP396" s="81"/>
      <c r="AQ396" s="81"/>
      <c r="AR396" s="81"/>
      <c r="AS396" s="81"/>
      <c r="AT396" s="81"/>
      <c r="AU396" s="81"/>
      <c r="AV396" s="81"/>
      <c r="AW396" s="81"/>
      <c r="AX396" s="81"/>
      <c r="AY396" s="81"/>
      <c r="AZ396" s="81"/>
      <c r="BA396" s="81"/>
      <c r="BB396" s="81"/>
      <c r="BC396" s="81"/>
      <c r="BD396" s="81"/>
      <c r="BE396" s="81"/>
      <c r="BF396" s="81"/>
      <c r="BG396" s="81"/>
      <c r="BH396" s="81"/>
    </row>
    <row r="397" spans="1:60" ht="22.5" outlineLevel="1">
      <c r="A397" s="110"/>
      <c r="B397" s="94"/>
      <c r="C397" s="134" t="s">
        <v>302</v>
      </c>
      <c r="D397" s="97"/>
      <c r="E397" s="104">
        <v>0</v>
      </c>
      <c r="F397" s="83"/>
      <c r="G397" s="83"/>
      <c r="H397" s="83"/>
      <c r="I397" s="83"/>
      <c r="J397" s="82"/>
      <c r="K397" s="112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  <c r="AG397" s="81"/>
      <c r="AH397" s="81"/>
      <c r="AI397" s="81"/>
      <c r="AJ397" s="81"/>
      <c r="AK397" s="81"/>
      <c r="AL397" s="81"/>
      <c r="AM397" s="81"/>
      <c r="AN397" s="81"/>
      <c r="AO397" s="81"/>
      <c r="AP397" s="81"/>
      <c r="AQ397" s="81"/>
      <c r="AR397" s="81"/>
      <c r="AS397" s="81"/>
      <c r="AT397" s="81"/>
      <c r="AU397" s="81"/>
      <c r="AV397" s="81"/>
      <c r="AW397" s="81"/>
      <c r="AX397" s="81"/>
      <c r="AY397" s="81"/>
      <c r="AZ397" s="81"/>
      <c r="BA397" s="81"/>
      <c r="BB397" s="81"/>
      <c r="BC397" s="81"/>
      <c r="BD397" s="81"/>
      <c r="BE397" s="81"/>
      <c r="BF397" s="81"/>
      <c r="BG397" s="81"/>
      <c r="BH397" s="81"/>
    </row>
    <row r="398" spans="1:60" outlineLevel="1">
      <c r="A398" s="110"/>
      <c r="B398" s="94"/>
      <c r="C398" s="134" t="s">
        <v>33</v>
      </c>
      <c r="D398" s="97"/>
      <c r="E398" s="104">
        <v>4</v>
      </c>
      <c r="F398" s="83"/>
      <c r="G398" s="83"/>
      <c r="H398" s="83"/>
      <c r="I398" s="83"/>
      <c r="J398" s="82"/>
      <c r="K398" s="112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  <c r="AG398" s="81"/>
      <c r="AH398" s="81"/>
      <c r="AI398" s="81"/>
      <c r="AJ398" s="81"/>
      <c r="AK398" s="81"/>
      <c r="AL398" s="81"/>
      <c r="AM398" s="81"/>
      <c r="AN398" s="81"/>
      <c r="AO398" s="81"/>
      <c r="AP398" s="81"/>
      <c r="AQ398" s="81"/>
      <c r="AR398" s="81"/>
      <c r="AS398" s="81"/>
      <c r="AT398" s="81"/>
      <c r="AU398" s="81"/>
      <c r="AV398" s="81"/>
      <c r="AW398" s="81"/>
      <c r="AX398" s="81"/>
      <c r="AY398" s="81"/>
      <c r="AZ398" s="81"/>
      <c r="BA398" s="81"/>
      <c r="BB398" s="81"/>
      <c r="BC398" s="81"/>
      <c r="BD398" s="81"/>
      <c r="BE398" s="81"/>
      <c r="BF398" s="81"/>
      <c r="BG398" s="81"/>
      <c r="BH398" s="81"/>
    </row>
    <row r="399" spans="1:60" outlineLevel="1">
      <c r="A399" s="110">
        <v>90</v>
      </c>
      <c r="B399" s="94" t="s">
        <v>426</v>
      </c>
      <c r="C399" s="133" t="s">
        <v>427</v>
      </c>
      <c r="D399" s="96" t="s">
        <v>176</v>
      </c>
      <c r="E399" s="103">
        <v>4</v>
      </c>
      <c r="F399" s="83"/>
      <c r="G399" s="83">
        <f>E399*F399</f>
        <v>0</v>
      </c>
      <c r="H399" s="83">
        <v>5.0000000000000001E-4</v>
      </c>
      <c r="I399" s="83">
        <f>E399*H399</f>
        <v>2E-3</v>
      </c>
      <c r="J399" s="82">
        <v>0</v>
      </c>
      <c r="K399" s="112">
        <f>E399*J399</f>
        <v>0</v>
      </c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  <c r="AC399" s="81"/>
      <c r="AD399" s="81"/>
      <c r="AE399" s="81"/>
      <c r="AF399" s="81"/>
      <c r="AG399" s="81"/>
      <c r="AH399" s="81"/>
      <c r="AI399" s="81"/>
      <c r="AJ399" s="81"/>
      <c r="AK399" s="81"/>
      <c r="AL399" s="81"/>
      <c r="AM399" s="81"/>
      <c r="AN399" s="81"/>
      <c r="AO399" s="81"/>
      <c r="AP399" s="81"/>
      <c r="AQ399" s="81"/>
      <c r="AR399" s="81"/>
      <c r="AS399" s="81"/>
      <c r="AT399" s="81"/>
      <c r="AU399" s="81"/>
      <c r="AV399" s="81"/>
      <c r="AW399" s="81"/>
      <c r="AX399" s="81"/>
      <c r="AY399" s="81"/>
      <c r="AZ399" s="81"/>
      <c r="BA399" s="81"/>
      <c r="BB399" s="81"/>
      <c r="BC399" s="81"/>
      <c r="BD399" s="81"/>
      <c r="BE399" s="81"/>
      <c r="BF399" s="81"/>
      <c r="BG399" s="81"/>
      <c r="BH399" s="81"/>
    </row>
    <row r="400" spans="1:60" outlineLevel="1">
      <c r="A400" s="110"/>
      <c r="B400" s="94"/>
      <c r="C400" s="134" t="s">
        <v>66</v>
      </c>
      <c r="D400" s="97"/>
      <c r="E400" s="104">
        <v>0</v>
      </c>
      <c r="F400" s="83"/>
      <c r="G400" s="83"/>
      <c r="H400" s="83"/>
      <c r="I400" s="83"/>
      <c r="J400" s="82"/>
      <c r="K400" s="112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  <c r="AG400" s="81"/>
      <c r="AH400" s="81"/>
      <c r="AI400" s="81"/>
      <c r="AJ400" s="81"/>
      <c r="AK400" s="81"/>
      <c r="AL400" s="81"/>
      <c r="AM400" s="81"/>
      <c r="AN400" s="81"/>
      <c r="AO400" s="81"/>
      <c r="AP400" s="81"/>
      <c r="AQ400" s="81"/>
      <c r="AR400" s="81"/>
      <c r="AS400" s="81"/>
      <c r="AT400" s="81"/>
      <c r="AU400" s="81"/>
      <c r="AV400" s="81"/>
      <c r="AW400" s="81"/>
      <c r="AX400" s="81"/>
      <c r="AY400" s="81"/>
      <c r="AZ400" s="81"/>
      <c r="BA400" s="81"/>
      <c r="BB400" s="81"/>
      <c r="BC400" s="81"/>
      <c r="BD400" s="81"/>
      <c r="BE400" s="81"/>
      <c r="BF400" s="81"/>
      <c r="BG400" s="81"/>
      <c r="BH400" s="81"/>
    </row>
    <row r="401" spans="1:60" ht="22.5" outlineLevel="1">
      <c r="A401" s="110"/>
      <c r="B401" s="94"/>
      <c r="C401" s="134" t="s">
        <v>302</v>
      </c>
      <c r="D401" s="97"/>
      <c r="E401" s="104">
        <v>0</v>
      </c>
      <c r="F401" s="83"/>
      <c r="G401" s="83"/>
      <c r="H401" s="83"/>
      <c r="I401" s="83"/>
      <c r="J401" s="82"/>
      <c r="K401" s="112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  <c r="AG401" s="81"/>
      <c r="AH401" s="81"/>
      <c r="AI401" s="81"/>
      <c r="AJ401" s="81"/>
      <c r="AK401" s="81"/>
      <c r="AL401" s="81"/>
      <c r="AM401" s="81"/>
      <c r="AN401" s="81"/>
      <c r="AO401" s="81"/>
      <c r="AP401" s="81"/>
      <c r="AQ401" s="81"/>
      <c r="AR401" s="81"/>
      <c r="AS401" s="81"/>
      <c r="AT401" s="81"/>
      <c r="AU401" s="81"/>
      <c r="AV401" s="81"/>
      <c r="AW401" s="81"/>
      <c r="AX401" s="81"/>
      <c r="AY401" s="81"/>
      <c r="AZ401" s="81"/>
      <c r="BA401" s="81"/>
      <c r="BB401" s="81"/>
      <c r="BC401" s="81"/>
      <c r="BD401" s="81"/>
      <c r="BE401" s="81"/>
      <c r="BF401" s="81"/>
      <c r="BG401" s="81"/>
      <c r="BH401" s="81"/>
    </row>
    <row r="402" spans="1:60" outlineLevel="1">
      <c r="A402" s="110"/>
      <c r="B402" s="94"/>
      <c r="C402" s="134" t="s">
        <v>33</v>
      </c>
      <c r="D402" s="97"/>
      <c r="E402" s="104">
        <v>4</v>
      </c>
      <c r="F402" s="83"/>
      <c r="G402" s="83"/>
      <c r="H402" s="83"/>
      <c r="I402" s="83"/>
      <c r="J402" s="82"/>
      <c r="K402" s="112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  <c r="AJ402" s="81"/>
      <c r="AK402" s="81"/>
      <c r="AL402" s="81"/>
      <c r="AM402" s="81"/>
      <c r="AN402" s="81"/>
      <c r="AO402" s="81"/>
      <c r="AP402" s="81"/>
      <c r="AQ402" s="81"/>
      <c r="AR402" s="81"/>
      <c r="AS402" s="81"/>
      <c r="AT402" s="81"/>
      <c r="AU402" s="81"/>
      <c r="AV402" s="81"/>
      <c r="AW402" s="81"/>
      <c r="AX402" s="81"/>
      <c r="AY402" s="81"/>
      <c r="AZ402" s="81"/>
      <c r="BA402" s="81"/>
      <c r="BB402" s="81"/>
      <c r="BC402" s="81"/>
      <c r="BD402" s="81"/>
      <c r="BE402" s="81"/>
      <c r="BF402" s="81"/>
      <c r="BG402" s="81"/>
      <c r="BH402" s="81"/>
    </row>
    <row r="403" spans="1:60" ht="22.5" outlineLevel="1">
      <c r="A403" s="110">
        <v>91</v>
      </c>
      <c r="B403" s="94" t="s">
        <v>428</v>
      </c>
      <c r="C403" s="133" t="s">
        <v>429</v>
      </c>
      <c r="D403" s="96" t="s">
        <v>176</v>
      </c>
      <c r="E403" s="103">
        <v>23</v>
      </c>
      <c r="F403" s="83"/>
      <c r="G403" s="83">
        <f>E403*F403</f>
        <v>0</v>
      </c>
      <c r="H403" s="83">
        <v>0.36299999999999999</v>
      </c>
      <c r="I403" s="83">
        <f>E403*H403</f>
        <v>8.3490000000000002</v>
      </c>
      <c r="J403" s="82">
        <v>0</v>
      </c>
      <c r="K403" s="112">
        <f>E403*J403</f>
        <v>0</v>
      </c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  <c r="AJ403" s="81"/>
      <c r="AK403" s="81"/>
      <c r="AL403" s="81"/>
      <c r="AM403" s="81"/>
      <c r="AN403" s="81"/>
      <c r="AO403" s="81"/>
      <c r="AP403" s="81"/>
      <c r="AQ403" s="81"/>
      <c r="AR403" s="81"/>
      <c r="AS403" s="81"/>
      <c r="AT403" s="81"/>
      <c r="AU403" s="81"/>
      <c r="AV403" s="81"/>
      <c r="AW403" s="81"/>
      <c r="AX403" s="81"/>
      <c r="AY403" s="81"/>
      <c r="AZ403" s="81"/>
      <c r="BA403" s="81"/>
      <c r="BB403" s="81"/>
      <c r="BC403" s="81"/>
      <c r="BD403" s="81"/>
      <c r="BE403" s="81"/>
      <c r="BF403" s="81"/>
      <c r="BG403" s="81"/>
      <c r="BH403" s="81"/>
    </row>
    <row r="404" spans="1:60" outlineLevel="1">
      <c r="A404" s="110"/>
      <c r="B404" s="94"/>
      <c r="C404" s="134" t="s">
        <v>66</v>
      </c>
      <c r="D404" s="97"/>
      <c r="E404" s="104">
        <v>0</v>
      </c>
      <c r="F404" s="83"/>
      <c r="G404" s="83"/>
      <c r="H404" s="83"/>
      <c r="I404" s="83"/>
      <c r="J404" s="82"/>
      <c r="K404" s="112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  <c r="AC404" s="81"/>
      <c r="AD404" s="81"/>
      <c r="AE404" s="81"/>
      <c r="AF404" s="81"/>
      <c r="AG404" s="81"/>
      <c r="AH404" s="81"/>
      <c r="AI404" s="81"/>
      <c r="AJ404" s="81"/>
      <c r="AK404" s="81"/>
      <c r="AL404" s="81"/>
      <c r="AM404" s="81"/>
      <c r="AN404" s="81"/>
      <c r="AO404" s="81"/>
      <c r="AP404" s="81"/>
      <c r="AQ404" s="81"/>
      <c r="AR404" s="81"/>
      <c r="AS404" s="81"/>
      <c r="AT404" s="81"/>
      <c r="AU404" s="81"/>
      <c r="AV404" s="81"/>
      <c r="AW404" s="81"/>
      <c r="AX404" s="81"/>
      <c r="AY404" s="81"/>
      <c r="AZ404" s="81"/>
      <c r="BA404" s="81"/>
      <c r="BB404" s="81"/>
      <c r="BC404" s="81"/>
      <c r="BD404" s="81"/>
      <c r="BE404" s="81"/>
      <c r="BF404" s="81"/>
      <c r="BG404" s="81"/>
      <c r="BH404" s="81"/>
    </row>
    <row r="405" spans="1:60" ht="22.5" outlineLevel="1">
      <c r="A405" s="110"/>
      <c r="B405" s="94"/>
      <c r="C405" s="134" t="s">
        <v>302</v>
      </c>
      <c r="D405" s="97"/>
      <c r="E405" s="104">
        <v>0</v>
      </c>
      <c r="F405" s="83"/>
      <c r="G405" s="83"/>
      <c r="H405" s="83"/>
      <c r="I405" s="83"/>
      <c r="J405" s="82"/>
      <c r="K405" s="112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  <c r="AJ405" s="81"/>
      <c r="AK405" s="81"/>
      <c r="AL405" s="81"/>
      <c r="AM405" s="81"/>
      <c r="AN405" s="81"/>
      <c r="AO405" s="81"/>
      <c r="AP405" s="81"/>
      <c r="AQ405" s="81"/>
      <c r="AR405" s="81"/>
      <c r="AS405" s="81"/>
      <c r="AT405" s="81"/>
      <c r="AU405" s="81"/>
      <c r="AV405" s="81"/>
      <c r="AW405" s="81"/>
      <c r="AX405" s="81"/>
      <c r="AY405" s="81"/>
      <c r="AZ405" s="81"/>
      <c r="BA405" s="81"/>
      <c r="BB405" s="81"/>
      <c r="BC405" s="81"/>
      <c r="BD405" s="81"/>
      <c r="BE405" s="81"/>
      <c r="BF405" s="81"/>
      <c r="BG405" s="81"/>
      <c r="BH405" s="81"/>
    </row>
    <row r="406" spans="1:60" outlineLevel="1">
      <c r="A406" s="110"/>
      <c r="B406" s="94"/>
      <c r="C406" s="134" t="s">
        <v>430</v>
      </c>
      <c r="D406" s="97"/>
      <c r="E406" s="104">
        <v>23</v>
      </c>
      <c r="F406" s="83"/>
      <c r="G406" s="83"/>
      <c r="H406" s="83"/>
      <c r="I406" s="83"/>
      <c r="J406" s="82"/>
      <c r="K406" s="112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  <c r="AJ406" s="81"/>
      <c r="AK406" s="81"/>
      <c r="AL406" s="81"/>
      <c r="AM406" s="81"/>
      <c r="AN406" s="81"/>
      <c r="AO406" s="81"/>
      <c r="AP406" s="81"/>
      <c r="AQ406" s="81"/>
      <c r="AR406" s="81"/>
      <c r="AS406" s="81"/>
      <c r="AT406" s="81"/>
      <c r="AU406" s="81"/>
      <c r="AV406" s="81"/>
      <c r="AW406" s="81"/>
      <c r="AX406" s="81"/>
      <c r="AY406" s="81"/>
      <c r="AZ406" s="81"/>
      <c r="BA406" s="81"/>
      <c r="BB406" s="81"/>
      <c r="BC406" s="81"/>
      <c r="BD406" s="81"/>
      <c r="BE406" s="81"/>
      <c r="BF406" s="81"/>
      <c r="BG406" s="81"/>
      <c r="BH406" s="81"/>
    </row>
    <row r="407" spans="1:60" ht="33.75" outlineLevel="1">
      <c r="A407" s="110">
        <v>92</v>
      </c>
      <c r="B407" s="94" t="s">
        <v>431</v>
      </c>
      <c r="C407" s="133" t="s">
        <v>432</v>
      </c>
      <c r="D407" s="96" t="s">
        <v>176</v>
      </c>
      <c r="E407" s="103">
        <v>55</v>
      </c>
      <c r="F407" s="83"/>
      <c r="G407" s="83">
        <f>E407*F407</f>
        <v>0</v>
      </c>
      <c r="H407" s="83">
        <v>0.36299999999999999</v>
      </c>
      <c r="I407" s="83">
        <f>E407*H407</f>
        <v>19.965</v>
      </c>
      <c r="J407" s="82">
        <v>0</v>
      </c>
      <c r="K407" s="112">
        <f>E407*J407</f>
        <v>0</v>
      </c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  <c r="AJ407" s="81"/>
      <c r="AK407" s="81"/>
      <c r="AL407" s="81"/>
      <c r="AM407" s="81"/>
      <c r="AN407" s="81"/>
      <c r="AO407" s="81"/>
      <c r="AP407" s="81"/>
      <c r="AQ407" s="81"/>
      <c r="AR407" s="81"/>
      <c r="AS407" s="81"/>
      <c r="AT407" s="81"/>
      <c r="AU407" s="81"/>
      <c r="AV407" s="81"/>
      <c r="AW407" s="81"/>
      <c r="AX407" s="81"/>
      <c r="AY407" s="81"/>
      <c r="AZ407" s="81"/>
      <c r="BA407" s="81"/>
      <c r="BB407" s="81"/>
      <c r="BC407" s="81"/>
      <c r="BD407" s="81"/>
      <c r="BE407" s="81"/>
      <c r="BF407" s="81"/>
      <c r="BG407" s="81"/>
      <c r="BH407" s="81"/>
    </row>
    <row r="408" spans="1:60" outlineLevel="1">
      <c r="A408" s="110"/>
      <c r="B408" s="94"/>
      <c r="C408" s="134" t="s">
        <v>66</v>
      </c>
      <c r="D408" s="97"/>
      <c r="E408" s="104">
        <v>0</v>
      </c>
      <c r="F408" s="83"/>
      <c r="G408" s="83"/>
      <c r="H408" s="83"/>
      <c r="I408" s="83"/>
      <c r="J408" s="82"/>
      <c r="K408" s="112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  <c r="AJ408" s="81"/>
      <c r="AK408" s="81"/>
      <c r="AL408" s="81"/>
      <c r="AM408" s="81"/>
      <c r="AN408" s="81"/>
      <c r="AO408" s="81"/>
      <c r="AP408" s="81"/>
      <c r="AQ408" s="81"/>
      <c r="AR408" s="81"/>
      <c r="AS408" s="81"/>
      <c r="AT408" s="81"/>
      <c r="AU408" s="81"/>
      <c r="AV408" s="81"/>
      <c r="AW408" s="81"/>
      <c r="AX408" s="81"/>
      <c r="AY408" s="81"/>
      <c r="AZ408" s="81"/>
      <c r="BA408" s="81"/>
      <c r="BB408" s="81"/>
      <c r="BC408" s="81"/>
      <c r="BD408" s="81"/>
      <c r="BE408" s="81"/>
      <c r="BF408" s="81"/>
      <c r="BG408" s="81"/>
      <c r="BH408" s="81"/>
    </row>
    <row r="409" spans="1:60" ht="22.5" outlineLevel="1">
      <c r="A409" s="110"/>
      <c r="B409" s="94"/>
      <c r="C409" s="134" t="s">
        <v>302</v>
      </c>
      <c r="D409" s="97"/>
      <c r="E409" s="104">
        <v>0</v>
      </c>
      <c r="F409" s="83"/>
      <c r="G409" s="83"/>
      <c r="H409" s="83"/>
      <c r="I409" s="83"/>
      <c r="J409" s="82"/>
      <c r="K409" s="112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81"/>
      <c r="AH409" s="81"/>
      <c r="AI409" s="81"/>
      <c r="AJ409" s="81"/>
      <c r="AK409" s="81"/>
      <c r="AL409" s="81"/>
      <c r="AM409" s="81"/>
      <c r="AN409" s="81"/>
      <c r="AO409" s="81"/>
      <c r="AP409" s="81"/>
      <c r="AQ409" s="81"/>
      <c r="AR409" s="81"/>
      <c r="AS409" s="81"/>
      <c r="AT409" s="81"/>
      <c r="AU409" s="81"/>
      <c r="AV409" s="81"/>
      <c r="AW409" s="81"/>
      <c r="AX409" s="81"/>
      <c r="AY409" s="81"/>
      <c r="AZ409" s="81"/>
      <c r="BA409" s="81"/>
      <c r="BB409" s="81"/>
      <c r="BC409" s="81"/>
      <c r="BD409" s="81"/>
      <c r="BE409" s="81"/>
      <c r="BF409" s="81"/>
      <c r="BG409" s="81"/>
      <c r="BH409" s="81"/>
    </row>
    <row r="410" spans="1:60" outlineLevel="1">
      <c r="A410" s="110"/>
      <c r="B410" s="94"/>
      <c r="C410" s="134" t="s">
        <v>433</v>
      </c>
      <c r="D410" s="97"/>
      <c r="E410" s="104">
        <v>55</v>
      </c>
      <c r="F410" s="83"/>
      <c r="G410" s="83"/>
      <c r="H410" s="83"/>
      <c r="I410" s="83"/>
      <c r="J410" s="82"/>
      <c r="K410" s="112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  <c r="AJ410" s="81"/>
      <c r="AK410" s="81"/>
      <c r="AL410" s="81"/>
      <c r="AM410" s="81"/>
      <c r="AN410" s="81"/>
      <c r="AO410" s="81"/>
      <c r="AP410" s="81"/>
      <c r="AQ410" s="81"/>
      <c r="AR410" s="81"/>
      <c r="AS410" s="81"/>
      <c r="AT410" s="81"/>
      <c r="AU410" s="81"/>
      <c r="AV410" s="81"/>
      <c r="AW410" s="81"/>
      <c r="AX410" s="81"/>
      <c r="AY410" s="81"/>
      <c r="AZ410" s="81"/>
      <c r="BA410" s="81"/>
      <c r="BB410" s="81"/>
      <c r="BC410" s="81"/>
      <c r="BD410" s="81"/>
      <c r="BE410" s="81"/>
      <c r="BF410" s="81"/>
      <c r="BG410" s="81"/>
      <c r="BH410" s="81"/>
    </row>
    <row r="411" spans="1:60" ht="22.5" outlineLevel="1">
      <c r="A411" s="110">
        <v>93</v>
      </c>
      <c r="B411" s="94" t="s">
        <v>434</v>
      </c>
      <c r="C411" s="133" t="s">
        <v>435</v>
      </c>
      <c r="D411" s="96" t="s">
        <v>176</v>
      </c>
      <c r="E411" s="103">
        <v>5</v>
      </c>
      <c r="F411" s="83"/>
      <c r="G411" s="83">
        <f>E411*F411</f>
        <v>0</v>
      </c>
      <c r="H411" s="83">
        <v>0.1062</v>
      </c>
      <c r="I411" s="83">
        <f>E411*H411</f>
        <v>0.53100000000000003</v>
      </c>
      <c r="J411" s="82">
        <v>0</v>
      </c>
      <c r="K411" s="112">
        <f>E411*J411</f>
        <v>0</v>
      </c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  <c r="AJ411" s="81"/>
      <c r="AK411" s="81"/>
      <c r="AL411" s="81"/>
      <c r="AM411" s="81"/>
      <c r="AN411" s="81"/>
      <c r="AO411" s="81"/>
      <c r="AP411" s="81"/>
      <c r="AQ411" s="81"/>
      <c r="AR411" s="81"/>
      <c r="AS411" s="81"/>
      <c r="AT411" s="81"/>
      <c r="AU411" s="81"/>
      <c r="AV411" s="81"/>
      <c r="AW411" s="81"/>
      <c r="AX411" s="81"/>
      <c r="AY411" s="81"/>
      <c r="AZ411" s="81"/>
      <c r="BA411" s="81"/>
      <c r="BB411" s="81"/>
      <c r="BC411" s="81"/>
      <c r="BD411" s="81"/>
      <c r="BE411" s="81"/>
      <c r="BF411" s="81"/>
      <c r="BG411" s="81"/>
      <c r="BH411" s="81"/>
    </row>
    <row r="412" spans="1:60" outlineLevel="1">
      <c r="A412" s="110"/>
      <c r="B412" s="94"/>
      <c r="C412" s="134" t="s">
        <v>66</v>
      </c>
      <c r="D412" s="97"/>
      <c r="E412" s="104">
        <v>0</v>
      </c>
      <c r="F412" s="83"/>
      <c r="G412" s="83"/>
      <c r="H412" s="83"/>
      <c r="I412" s="83"/>
      <c r="J412" s="82"/>
      <c r="K412" s="112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  <c r="AG412" s="81"/>
      <c r="AH412" s="81"/>
      <c r="AI412" s="81"/>
      <c r="AJ412" s="81"/>
      <c r="AK412" s="81"/>
      <c r="AL412" s="81"/>
      <c r="AM412" s="81"/>
      <c r="AN412" s="81"/>
      <c r="AO412" s="81"/>
      <c r="AP412" s="81"/>
      <c r="AQ412" s="81"/>
      <c r="AR412" s="81"/>
      <c r="AS412" s="81"/>
      <c r="AT412" s="81"/>
      <c r="AU412" s="81"/>
      <c r="AV412" s="81"/>
      <c r="AW412" s="81"/>
      <c r="AX412" s="81"/>
      <c r="AY412" s="81"/>
      <c r="AZ412" s="81"/>
      <c r="BA412" s="81"/>
      <c r="BB412" s="81"/>
      <c r="BC412" s="81"/>
      <c r="BD412" s="81"/>
      <c r="BE412" s="81"/>
      <c r="BF412" s="81"/>
      <c r="BG412" s="81"/>
      <c r="BH412" s="81"/>
    </row>
    <row r="413" spans="1:60" ht="22.5" outlineLevel="1">
      <c r="A413" s="110"/>
      <c r="B413" s="94"/>
      <c r="C413" s="134" t="s">
        <v>302</v>
      </c>
      <c r="D413" s="97"/>
      <c r="E413" s="104">
        <v>0</v>
      </c>
      <c r="F413" s="83"/>
      <c r="G413" s="83"/>
      <c r="H413" s="83"/>
      <c r="I413" s="83"/>
      <c r="J413" s="82"/>
      <c r="K413" s="112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  <c r="AG413" s="81"/>
      <c r="AH413" s="81"/>
      <c r="AI413" s="81"/>
      <c r="AJ413" s="81"/>
      <c r="AK413" s="81"/>
      <c r="AL413" s="81"/>
      <c r="AM413" s="81"/>
      <c r="AN413" s="81"/>
      <c r="AO413" s="81"/>
      <c r="AP413" s="81"/>
      <c r="AQ413" s="81"/>
      <c r="AR413" s="81"/>
      <c r="AS413" s="81"/>
      <c r="AT413" s="81"/>
      <c r="AU413" s="81"/>
      <c r="AV413" s="81"/>
      <c r="AW413" s="81"/>
      <c r="AX413" s="81"/>
      <c r="AY413" s="81"/>
      <c r="AZ413" s="81"/>
      <c r="BA413" s="81"/>
      <c r="BB413" s="81"/>
      <c r="BC413" s="81"/>
      <c r="BD413" s="81"/>
      <c r="BE413" s="81"/>
      <c r="BF413" s="81"/>
      <c r="BG413" s="81"/>
      <c r="BH413" s="81"/>
    </row>
    <row r="414" spans="1:60" outlineLevel="1">
      <c r="A414" s="110"/>
      <c r="B414" s="94"/>
      <c r="C414" s="134" t="s">
        <v>35</v>
      </c>
      <c r="D414" s="97"/>
      <c r="E414" s="104">
        <v>5</v>
      </c>
      <c r="F414" s="83"/>
      <c r="G414" s="83"/>
      <c r="H414" s="83"/>
      <c r="I414" s="83"/>
      <c r="J414" s="82"/>
      <c r="K414" s="112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  <c r="AC414" s="81"/>
      <c r="AD414" s="81"/>
      <c r="AE414" s="81"/>
      <c r="AF414" s="81"/>
      <c r="AG414" s="81"/>
      <c r="AH414" s="81"/>
      <c r="AI414" s="81"/>
      <c r="AJ414" s="81"/>
      <c r="AK414" s="81"/>
      <c r="AL414" s="81"/>
      <c r="AM414" s="81"/>
      <c r="AN414" s="81"/>
      <c r="AO414" s="81"/>
      <c r="AP414" s="81"/>
      <c r="AQ414" s="81"/>
      <c r="AR414" s="81"/>
      <c r="AS414" s="81"/>
      <c r="AT414" s="81"/>
      <c r="AU414" s="81"/>
      <c r="AV414" s="81"/>
      <c r="AW414" s="81"/>
      <c r="AX414" s="81"/>
      <c r="AY414" s="81"/>
      <c r="AZ414" s="81"/>
      <c r="BA414" s="81"/>
      <c r="BB414" s="81"/>
      <c r="BC414" s="81"/>
      <c r="BD414" s="81"/>
      <c r="BE414" s="81"/>
      <c r="BF414" s="81"/>
      <c r="BG414" s="81"/>
      <c r="BH414" s="81"/>
    </row>
    <row r="415" spans="1:60" outlineLevel="1">
      <c r="A415" s="110">
        <v>94</v>
      </c>
      <c r="B415" s="94" t="s">
        <v>436</v>
      </c>
      <c r="C415" s="133" t="s">
        <v>437</v>
      </c>
      <c r="D415" s="96" t="s">
        <v>97</v>
      </c>
      <c r="E415" s="103">
        <v>9</v>
      </c>
      <c r="F415" s="83"/>
      <c r="G415" s="83">
        <f>E415*F415</f>
        <v>0</v>
      </c>
      <c r="H415" s="83">
        <v>4.0000000000000001E-3</v>
      </c>
      <c r="I415" s="83">
        <f>E415*H415</f>
        <v>3.6000000000000004E-2</v>
      </c>
      <c r="J415" s="82">
        <v>0</v>
      </c>
      <c r="K415" s="112">
        <f>E415*J415</f>
        <v>0</v>
      </c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  <c r="AJ415" s="81"/>
      <c r="AK415" s="81"/>
      <c r="AL415" s="81"/>
      <c r="AM415" s="81"/>
      <c r="AN415" s="81"/>
      <c r="AO415" s="81"/>
      <c r="AP415" s="81"/>
      <c r="AQ415" s="81"/>
      <c r="AR415" s="81"/>
      <c r="AS415" s="81"/>
      <c r="AT415" s="81"/>
      <c r="AU415" s="81"/>
      <c r="AV415" s="81"/>
      <c r="AW415" s="81"/>
      <c r="AX415" s="81"/>
      <c r="AY415" s="81"/>
      <c r="AZ415" s="81"/>
      <c r="BA415" s="81"/>
      <c r="BB415" s="81"/>
      <c r="BC415" s="81"/>
      <c r="BD415" s="81"/>
      <c r="BE415" s="81"/>
      <c r="BF415" s="81"/>
      <c r="BG415" s="81"/>
      <c r="BH415" s="81"/>
    </row>
    <row r="416" spans="1:60" outlineLevel="1">
      <c r="A416" s="110"/>
      <c r="B416" s="94"/>
      <c r="C416" s="134" t="s">
        <v>66</v>
      </c>
      <c r="D416" s="97"/>
      <c r="E416" s="104">
        <v>0</v>
      </c>
      <c r="F416" s="83"/>
      <c r="G416" s="83"/>
      <c r="H416" s="83"/>
      <c r="I416" s="83"/>
      <c r="J416" s="82"/>
      <c r="K416" s="112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  <c r="AG416" s="81"/>
      <c r="AH416" s="81"/>
      <c r="AI416" s="81"/>
      <c r="AJ416" s="81"/>
      <c r="AK416" s="81"/>
      <c r="AL416" s="81"/>
      <c r="AM416" s="81"/>
      <c r="AN416" s="81"/>
      <c r="AO416" s="81"/>
      <c r="AP416" s="81"/>
      <c r="AQ416" s="81"/>
      <c r="AR416" s="81"/>
      <c r="AS416" s="81"/>
      <c r="AT416" s="81"/>
      <c r="AU416" s="81"/>
      <c r="AV416" s="81"/>
      <c r="AW416" s="81"/>
      <c r="AX416" s="81"/>
      <c r="AY416" s="81"/>
      <c r="AZ416" s="81"/>
      <c r="BA416" s="81"/>
      <c r="BB416" s="81"/>
      <c r="BC416" s="81"/>
      <c r="BD416" s="81"/>
      <c r="BE416" s="81"/>
      <c r="BF416" s="81"/>
      <c r="BG416" s="81"/>
      <c r="BH416" s="81"/>
    </row>
    <row r="417" spans="1:60" ht="22.5" outlineLevel="1">
      <c r="A417" s="110"/>
      <c r="B417" s="94"/>
      <c r="C417" s="134" t="s">
        <v>302</v>
      </c>
      <c r="D417" s="97"/>
      <c r="E417" s="104">
        <v>0</v>
      </c>
      <c r="F417" s="83"/>
      <c r="G417" s="83"/>
      <c r="H417" s="83"/>
      <c r="I417" s="83"/>
      <c r="J417" s="82"/>
      <c r="K417" s="112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  <c r="AJ417" s="81"/>
      <c r="AK417" s="81"/>
      <c r="AL417" s="81"/>
      <c r="AM417" s="81"/>
      <c r="AN417" s="81"/>
      <c r="AO417" s="81"/>
      <c r="AP417" s="81"/>
      <c r="AQ417" s="81"/>
      <c r="AR417" s="81"/>
      <c r="AS417" s="81"/>
      <c r="AT417" s="81"/>
      <c r="AU417" s="81"/>
      <c r="AV417" s="81"/>
      <c r="AW417" s="81"/>
      <c r="AX417" s="81"/>
      <c r="AY417" s="81"/>
      <c r="AZ417" s="81"/>
      <c r="BA417" s="81"/>
      <c r="BB417" s="81"/>
      <c r="BC417" s="81"/>
      <c r="BD417" s="81"/>
      <c r="BE417" s="81"/>
      <c r="BF417" s="81"/>
      <c r="BG417" s="81"/>
      <c r="BH417" s="81"/>
    </row>
    <row r="418" spans="1:60" outlineLevel="1">
      <c r="A418" s="110"/>
      <c r="B418" s="94"/>
      <c r="C418" s="134" t="s">
        <v>39</v>
      </c>
      <c r="D418" s="97"/>
      <c r="E418" s="104">
        <v>9</v>
      </c>
      <c r="F418" s="83"/>
      <c r="G418" s="83"/>
      <c r="H418" s="83"/>
      <c r="I418" s="83"/>
      <c r="J418" s="82"/>
      <c r="K418" s="112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1"/>
      <c r="AN418" s="81"/>
      <c r="AO418" s="81"/>
      <c r="AP418" s="81"/>
      <c r="AQ418" s="81"/>
      <c r="AR418" s="81"/>
      <c r="AS418" s="81"/>
      <c r="AT418" s="81"/>
      <c r="AU418" s="81"/>
      <c r="AV418" s="81"/>
      <c r="AW418" s="81"/>
      <c r="AX418" s="81"/>
      <c r="AY418" s="81"/>
      <c r="AZ418" s="81"/>
      <c r="BA418" s="81"/>
      <c r="BB418" s="81"/>
      <c r="BC418" s="81"/>
      <c r="BD418" s="81"/>
      <c r="BE418" s="81"/>
      <c r="BF418" s="81"/>
      <c r="BG418" s="81"/>
      <c r="BH418" s="81"/>
    </row>
    <row r="419" spans="1:60" outlineLevel="1">
      <c r="A419" s="110">
        <v>95</v>
      </c>
      <c r="B419" s="94" t="s">
        <v>438</v>
      </c>
      <c r="C419" s="133" t="s">
        <v>439</v>
      </c>
      <c r="D419" s="96" t="s">
        <v>97</v>
      </c>
      <c r="E419" s="103">
        <v>11</v>
      </c>
      <c r="F419" s="83"/>
      <c r="G419" s="83">
        <f>E419*F419</f>
        <v>0</v>
      </c>
      <c r="H419" s="83">
        <v>4.0000000000000001E-3</v>
      </c>
      <c r="I419" s="83">
        <f>E419*H419</f>
        <v>4.3999999999999997E-2</v>
      </c>
      <c r="J419" s="82">
        <v>0</v>
      </c>
      <c r="K419" s="112">
        <f>E419*J419</f>
        <v>0</v>
      </c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81"/>
      <c r="AG419" s="81"/>
      <c r="AH419" s="81"/>
      <c r="AI419" s="81"/>
      <c r="AJ419" s="81"/>
      <c r="AK419" s="81"/>
      <c r="AL419" s="81"/>
      <c r="AM419" s="81"/>
      <c r="AN419" s="81"/>
      <c r="AO419" s="81"/>
      <c r="AP419" s="81"/>
      <c r="AQ419" s="81"/>
      <c r="AR419" s="81"/>
      <c r="AS419" s="81"/>
      <c r="AT419" s="81"/>
      <c r="AU419" s="81"/>
      <c r="AV419" s="81"/>
      <c r="AW419" s="81"/>
      <c r="AX419" s="81"/>
      <c r="AY419" s="81"/>
      <c r="AZ419" s="81"/>
      <c r="BA419" s="81"/>
      <c r="BB419" s="81"/>
      <c r="BC419" s="81"/>
      <c r="BD419" s="81"/>
      <c r="BE419" s="81"/>
      <c r="BF419" s="81"/>
      <c r="BG419" s="81"/>
      <c r="BH419" s="81"/>
    </row>
    <row r="420" spans="1:60" outlineLevel="1">
      <c r="A420" s="110"/>
      <c r="B420" s="94"/>
      <c r="C420" s="134" t="s">
        <v>66</v>
      </c>
      <c r="D420" s="97"/>
      <c r="E420" s="104">
        <v>0</v>
      </c>
      <c r="F420" s="83"/>
      <c r="G420" s="83"/>
      <c r="H420" s="83"/>
      <c r="I420" s="83"/>
      <c r="J420" s="82"/>
      <c r="K420" s="112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81"/>
      <c r="AG420" s="81"/>
      <c r="AH420" s="81"/>
      <c r="AI420" s="81"/>
      <c r="AJ420" s="81"/>
      <c r="AK420" s="81"/>
      <c r="AL420" s="81"/>
      <c r="AM420" s="81"/>
      <c r="AN420" s="81"/>
      <c r="AO420" s="81"/>
      <c r="AP420" s="81"/>
      <c r="AQ420" s="81"/>
      <c r="AR420" s="81"/>
      <c r="AS420" s="81"/>
      <c r="AT420" s="81"/>
      <c r="AU420" s="81"/>
      <c r="AV420" s="81"/>
      <c r="AW420" s="81"/>
      <c r="AX420" s="81"/>
      <c r="AY420" s="81"/>
      <c r="AZ420" s="81"/>
      <c r="BA420" s="81"/>
      <c r="BB420" s="81"/>
      <c r="BC420" s="81"/>
      <c r="BD420" s="81"/>
      <c r="BE420" s="81"/>
      <c r="BF420" s="81"/>
      <c r="BG420" s="81"/>
      <c r="BH420" s="81"/>
    </row>
    <row r="421" spans="1:60" ht="22.5" outlineLevel="1">
      <c r="A421" s="110"/>
      <c r="B421" s="94"/>
      <c r="C421" s="134" t="s">
        <v>302</v>
      </c>
      <c r="D421" s="97"/>
      <c r="E421" s="104">
        <v>0</v>
      </c>
      <c r="F421" s="83"/>
      <c r="G421" s="83"/>
      <c r="H421" s="83"/>
      <c r="I421" s="83"/>
      <c r="J421" s="82"/>
      <c r="K421" s="112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1"/>
      <c r="AN421" s="81"/>
      <c r="AO421" s="81"/>
      <c r="AP421" s="81"/>
      <c r="AQ421" s="81"/>
      <c r="AR421" s="81"/>
      <c r="AS421" s="81"/>
      <c r="AT421" s="81"/>
      <c r="AU421" s="81"/>
      <c r="AV421" s="81"/>
      <c r="AW421" s="81"/>
      <c r="AX421" s="81"/>
      <c r="AY421" s="81"/>
      <c r="AZ421" s="81"/>
      <c r="BA421" s="81"/>
      <c r="BB421" s="81"/>
      <c r="BC421" s="81"/>
      <c r="BD421" s="81"/>
      <c r="BE421" s="81"/>
      <c r="BF421" s="81"/>
      <c r="BG421" s="81"/>
      <c r="BH421" s="81"/>
    </row>
    <row r="422" spans="1:60" outlineLevel="1">
      <c r="A422" s="110"/>
      <c r="B422" s="94"/>
      <c r="C422" s="134" t="s">
        <v>440</v>
      </c>
      <c r="D422" s="97"/>
      <c r="E422" s="104">
        <v>11</v>
      </c>
      <c r="F422" s="83"/>
      <c r="G422" s="83"/>
      <c r="H422" s="83"/>
      <c r="I422" s="83"/>
      <c r="J422" s="82"/>
      <c r="K422" s="112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81"/>
      <c r="AG422" s="81"/>
      <c r="AH422" s="81"/>
      <c r="AI422" s="81"/>
      <c r="AJ422" s="81"/>
      <c r="AK422" s="81"/>
      <c r="AL422" s="81"/>
      <c r="AM422" s="81"/>
      <c r="AN422" s="81"/>
      <c r="AO422" s="81"/>
      <c r="AP422" s="81"/>
      <c r="AQ422" s="81"/>
      <c r="AR422" s="81"/>
      <c r="AS422" s="81"/>
      <c r="AT422" s="81"/>
      <c r="AU422" s="81"/>
      <c r="AV422" s="81"/>
      <c r="AW422" s="81"/>
      <c r="AX422" s="81"/>
      <c r="AY422" s="81"/>
      <c r="AZ422" s="81"/>
      <c r="BA422" s="81"/>
      <c r="BB422" s="81"/>
      <c r="BC422" s="81"/>
      <c r="BD422" s="81"/>
      <c r="BE422" s="81"/>
      <c r="BF422" s="81"/>
      <c r="BG422" s="81"/>
      <c r="BH422" s="81"/>
    </row>
    <row r="423" spans="1:60" outlineLevel="1">
      <c r="A423" s="110">
        <v>96</v>
      </c>
      <c r="B423" s="94" t="s">
        <v>441</v>
      </c>
      <c r="C423" s="133" t="s">
        <v>442</v>
      </c>
      <c r="D423" s="96" t="s">
        <v>176</v>
      </c>
      <c r="E423" s="103">
        <v>24</v>
      </c>
      <c r="F423" s="83"/>
      <c r="G423" s="83">
        <f>E423*F423</f>
        <v>0</v>
      </c>
      <c r="H423" s="83">
        <v>1E-3</v>
      </c>
      <c r="I423" s="83">
        <f>E423*H423</f>
        <v>2.4E-2</v>
      </c>
      <c r="J423" s="82">
        <v>0</v>
      </c>
      <c r="K423" s="112">
        <f>E423*J423</f>
        <v>0</v>
      </c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  <c r="AA423" s="81"/>
      <c r="AB423" s="81"/>
      <c r="AC423" s="81"/>
      <c r="AD423" s="81"/>
      <c r="AE423" s="81"/>
      <c r="AF423" s="81"/>
      <c r="AG423" s="81"/>
      <c r="AH423" s="81"/>
      <c r="AI423" s="81"/>
      <c r="AJ423" s="81"/>
      <c r="AK423" s="81"/>
      <c r="AL423" s="81"/>
      <c r="AM423" s="81"/>
      <c r="AN423" s="81"/>
      <c r="AO423" s="81"/>
      <c r="AP423" s="81"/>
      <c r="AQ423" s="81"/>
      <c r="AR423" s="81"/>
      <c r="AS423" s="81"/>
      <c r="AT423" s="81"/>
      <c r="AU423" s="81"/>
      <c r="AV423" s="81"/>
      <c r="AW423" s="81"/>
      <c r="AX423" s="81"/>
      <c r="AY423" s="81"/>
      <c r="AZ423" s="81"/>
      <c r="BA423" s="81"/>
      <c r="BB423" s="81"/>
      <c r="BC423" s="81"/>
      <c r="BD423" s="81"/>
      <c r="BE423" s="81"/>
      <c r="BF423" s="81"/>
      <c r="BG423" s="81"/>
      <c r="BH423" s="81"/>
    </row>
    <row r="424" spans="1:60" outlineLevel="1">
      <c r="A424" s="110"/>
      <c r="B424" s="94"/>
      <c r="C424" s="134" t="s">
        <v>66</v>
      </c>
      <c r="D424" s="97"/>
      <c r="E424" s="104">
        <v>0</v>
      </c>
      <c r="F424" s="83"/>
      <c r="G424" s="83"/>
      <c r="H424" s="83"/>
      <c r="I424" s="83"/>
      <c r="J424" s="82"/>
      <c r="K424" s="112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  <c r="AA424" s="81"/>
      <c r="AB424" s="81"/>
      <c r="AC424" s="81"/>
      <c r="AD424" s="81"/>
      <c r="AE424" s="81"/>
      <c r="AF424" s="81"/>
      <c r="AG424" s="81"/>
      <c r="AH424" s="81"/>
      <c r="AI424" s="81"/>
      <c r="AJ424" s="81"/>
      <c r="AK424" s="81"/>
      <c r="AL424" s="81"/>
      <c r="AM424" s="81"/>
      <c r="AN424" s="81"/>
      <c r="AO424" s="81"/>
      <c r="AP424" s="81"/>
      <c r="AQ424" s="81"/>
      <c r="AR424" s="81"/>
      <c r="AS424" s="81"/>
      <c r="AT424" s="81"/>
      <c r="AU424" s="81"/>
      <c r="AV424" s="81"/>
      <c r="AW424" s="81"/>
      <c r="AX424" s="81"/>
      <c r="AY424" s="81"/>
      <c r="AZ424" s="81"/>
      <c r="BA424" s="81"/>
      <c r="BB424" s="81"/>
      <c r="BC424" s="81"/>
      <c r="BD424" s="81"/>
      <c r="BE424" s="81"/>
      <c r="BF424" s="81"/>
      <c r="BG424" s="81"/>
      <c r="BH424" s="81"/>
    </row>
    <row r="425" spans="1:60" ht="22.5" outlineLevel="1">
      <c r="A425" s="110"/>
      <c r="B425" s="94"/>
      <c r="C425" s="134" t="s">
        <v>302</v>
      </c>
      <c r="D425" s="97"/>
      <c r="E425" s="104">
        <v>0</v>
      </c>
      <c r="F425" s="83"/>
      <c r="G425" s="83"/>
      <c r="H425" s="83"/>
      <c r="I425" s="83"/>
      <c r="J425" s="82"/>
      <c r="K425" s="112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  <c r="AA425" s="81"/>
      <c r="AB425" s="81"/>
      <c r="AC425" s="81"/>
      <c r="AD425" s="81"/>
      <c r="AE425" s="81"/>
      <c r="AF425" s="81"/>
      <c r="AG425" s="81"/>
      <c r="AH425" s="81"/>
      <c r="AI425" s="81"/>
      <c r="AJ425" s="81"/>
      <c r="AK425" s="81"/>
      <c r="AL425" s="81"/>
      <c r="AM425" s="81"/>
      <c r="AN425" s="81"/>
      <c r="AO425" s="81"/>
      <c r="AP425" s="81"/>
      <c r="AQ425" s="81"/>
      <c r="AR425" s="81"/>
      <c r="AS425" s="81"/>
      <c r="AT425" s="81"/>
      <c r="AU425" s="81"/>
      <c r="AV425" s="81"/>
      <c r="AW425" s="81"/>
      <c r="AX425" s="81"/>
      <c r="AY425" s="81"/>
      <c r="AZ425" s="81"/>
      <c r="BA425" s="81"/>
      <c r="BB425" s="81"/>
      <c r="BC425" s="81"/>
      <c r="BD425" s="81"/>
      <c r="BE425" s="81"/>
      <c r="BF425" s="81"/>
      <c r="BG425" s="81"/>
      <c r="BH425" s="81"/>
    </row>
    <row r="426" spans="1:60" outlineLevel="1">
      <c r="A426" s="110"/>
      <c r="B426" s="94"/>
      <c r="C426" s="134" t="s">
        <v>188</v>
      </c>
      <c r="D426" s="97"/>
      <c r="E426" s="104">
        <v>24</v>
      </c>
      <c r="F426" s="83"/>
      <c r="G426" s="83"/>
      <c r="H426" s="83"/>
      <c r="I426" s="83"/>
      <c r="J426" s="82"/>
      <c r="K426" s="112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1"/>
      <c r="Z426" s="81"/>
      <c r="AA426" s="81"/>
      <c r="AB426" s="81"/>
      <c r="AC426" s="81"/>
      <c r="AD426" s="81"/>
      <c r="AE426" s="81"/>
      <c r="AF426" s="81"/>
      <c r="AG426" s="81"/>
      <c r="AH426" s="81"/>
      <c r="AI426" s="81"/>
      <c r="AJ426" s="81"/>
      <c r="AK426" s="81"/>
      <c r="AL426" s="81"/>
      <c r="AM426" s="81"/>
      <c r="AN426" s="81"/>
      <c r="AO426" s="81"/>
      <c r="AP426" s="81"/>
      <c r="AQ426" s="81"/>
      <c r="AR426" s="81"/>
      <c r="AS426" s="81"/>
      <c r="AT426" s="81"/>
      <c r="AU426" s="81"/>
      <c r="AV426" s="81"/>
      <c r="AW426" s="81"/>
      <c r="AX426" s="81"/>
      <c r="AY426" s="81"/>
      <c r="AZ426" s="81"/>
      <c r="BA426" s="81"/>
      <c r="BB426" s="81"/>
      <c r="BC426" s="81"/>
      <c r="BD426" s="81"/>
      <c r="BE426" s="81"/>
      <c r="BF426" s="81"/>
      <c r="BG426" s="81"/>
      <c r="BH426" s="81"/>
    </row>
    <row r="427" spans="1:60" outlineLevel="1">
      <c r="A427" s="110">
        <v>97</v>
      </c>
      <c r="B427" s="94" t="s">
        <v>443</v>
      </c>
      <c r="C427" s="133" t="s">
        <v>444</v>
      </c>
      <c r="D427" s="96" t="s">
        <v>176</v>
      </c>
      <c r="E427" s="103">
        <v>20</v>
      </c>
      <c r="F427" s="83"/>
      <c r="G427" s="83">
        <f>E427*F427</f>
        <v>0</v>
      </c>
      <c r="H427" s="83">
        <v>0</v>
      </c>
      <c r="I427" s="83">
        <f>E427*H427</f>
        <v>0</v>
      </c>
      <c r="J427" s="82">
        <v>0</v>
      </c>
      <c r="K427" s="112">
        <f>E427*J427</f>
        <v>0</v>
      </c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  <c r="AB427" s="81"/>
      <c r="AC427" s="81"/>
      <c r="AD427" s="81"/>
      <c r="AE427" s="81"/>
      <c r="AF427" s="81"/>
      <c r="AG427" s="81"/>
      <c r="AH427" s="81"/>
      <c r="AI427" s="81"/>
      <c r="AJ427" s="81"/>
      <c r="AK427" s="81"/>
      <c r="AL427" s="81"/>
      <c r="AM427" s="81"/>
      <c r="AN427" s="81"/>
      <c r="AO427" s="81"/>
      <c r="AP427" s="81"/>
      <c r="AQ427" s="81"/>
      <c r="AR427" s="81"/>
      <c r="AS427" s="81"/>
      <c r="AT427" s="81"/>
      <c r="AU427" s="81"/>
      <c r="AV427" s="81"/>
      <c r="AW427" s="81"/>
      <c r="AX427" s="81"/>
      <c r="AY427" s="81"/>
      <c r="AZ427" s="81"/>
      <c r="BA427" s="81"/>
      <c r="BB427" s="81"/>
      <c r="BC427" s="81"/>
      <c r="BD427" s="81"/>
      <c r="BE427" s="81"/>
      <c r="BF427" s="81"/>
      <c r="BG427" s="81"/>
      <c r="BH427" s="81"/>
    </row>
    <row r="428" spans="1:60" outlineLevel="1">
      <c r="A428" s="110"/>
      <c r="B428" s="94"/>
      <c r="C428" s="134" t="s">
        <v>66</v>
      </c>
      <c r="D428" s="97"/>
      <c r="E428" s="104">
        <v>0</v>
      </c>
      <c r="F428" s="83"/>
      <c r="G428" s="83"/>
      <c r="H428" s="83"/>
      <c r="I428" s="83"/>
      <c r="J428" s="82"/>
      <c r="K428" s="112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1"/>
      <c r="Z428" s="81"/>
      <c r="AA428" s="81"/>
      <c r="AB428" s="81"/>
      <c r="AC428" s="81"/>
      <c r="AD428" s="81"/>
      <c r="AE428" s="81"/>
      <c r="AF428" s="81"/>
      <c r="AG428" s="81"/>
      <c r="AH428" s="81"/>
      <c r="AI428" s="81"/>
      <c r="AJ428" s="81"/>
      <c r="AK428" s="81"/>
      <c r="AL428" s="81"/>
      <c r="AM428" s="81"/>
      <c r="AN428" s="81"/>
      <c r="AO428" s="81"/>
      <c r="AP428" s="81"/>
      <c r="AQ428" s="81"/>
      <c r="AR428" s="81"/>
      <c r="AS428" s="81"/>
      <c r="AT428" s="81"/>
      <c r="AU428" s="81"/>
      <c r="AV428" s="81"/>
      <c r="AW428" s="81"/>
      <c r="AX428" s="81"/>
      <c r="AY428" s="81"/>
      <c r="AZ428" s="81"/>
      <c r="BA428" s="81"/>
      <c r="BB428" s="81"/>
      <c r="BC428" s="81"/>
      <c r="BD428" s="81"/>
      <c r="BE428" s="81"/>
      <c r="BF428" s="81"/>
      <c r="BG428" s="81"/>
      <c r="BH428" s="81"/>
    </row>
    <row r="429" spans="1:60" ht="22.5" outlineLevel="1">
      <c r="A429" s="110"/>
      <c r="B429" s="94"/>
      <c r="C429" s="134" t="s">
        <v>302</v>
      </c>
      <c r="D429" s="97"/>
      <c r="E429" s="104">
        <v>0</v>
      </c>
      <c r="F429" s="83"/>
      <c r="G429" s="83"/>
      <c r="H429" s="83"/>
      <c r="I429" s="83"/>
      <c r="J429" s="82"/>
      <c r="K429" s="112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  <c r="AA429" s="81"/>
      <c r="AB429" s="81"/>
      <c r="AC429" s="81"/>
      <c r="AD429" s="81"/>
      <c r="AE429" s="81"/>
      <c r="AF429" s="81"/>
      <c r="AG429" s="81"/>
      <c r="AH429" s="81"/>
      <c r="AI429" s="81"/>
      <c r="AJ429" s="81"/>
      <c r="AK429" s="81"/>
      <c r="AL429" s="81"/>
      <c r="AM429" s="81"/>
      <c r="AN429" s="81"/>
      <c r="AO429" s="81"/>
      <c r="AP429" s="81"/>
      <c r="AQ429" s="81"/>
      <c r="AR429" s="81"/>
      <c r="AS429" s="81"/>
      <c r="AT429" s="81"/>
      <c r="AU429" s="81"/>
      <c r="AV429" s="81"/>
      <c r="AW429" s="81"/>
      <c r="AX429" s="81"/>
      <c r="AY429" s="81"/>
      <c r="AZ429" s="81"/>
      <c r="BA429" s="81"/>
      <c r="BB429" s="81"/>
      <c r="BC429" s="81"/>
      <c r="BD429" s="81"/>
      <c r="BE429" s="81"/>
      <c r="BF429" s="81"/>
      <c r="BG429" s="81"/>
      <c r="BH429" s="81"/>
    </row>
    <row r="430" spans="1:60" outlineLevel="1">
      <c r="A430" s="110"/>
      <c r="B430" s="94"/>
      <c r="C430" s="134" t="s">
        <v>445</v>
      </c>
      <c r="D430" s="97"/>
      <c r="E430" s="104">
        <v>20</v>
      </c>
      <c r="F430" s="83"/>
      <c r="G430" s="83"/>
      <c r="H430" s="83"/>
      <c r="I430" s="83"/>
      <c r="J430" s="82"/>
      <c r="K430" s="112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  <c r="AB430" s="81"/>
      <c r="AC430" s="81"/>
      <c r="AD430" s="81"/>
      <c r="AE430" s="81"/>
      <c r="AF430" s="81"/>
      <c r="AG430" s="81"/>
      <c r="AH430" s="81"/>
      <c r="AI430" s="81"/>
      <c r="AJ430" s="81"/>
      <c r="AK430" s="81"/>
      <c r="AL430" s="81"/>
      <c r="AM430" s="81"/>
      <c r="AN430" s="81"/>
      <c r="AO430" s="81"/>
      <c r="AP430" s="81"/>
      <c r="AQ430" s="81"/>
      <c r="AR430" s="81"/>
      <c r="AS430" s="81"/>
      <c r="AT430" s="81"/>
      <c r="AU430" s="81"/>
      <c r="AV430" s="81"/>
      <c r="AW430" s="81"/>
      <c r="AX430" s="81"/>
      <c r="AY430" s="81"/>
      <c r="AZ430" s="81"/>
      <c r="BA430" s="81"/>
      <c r="BB430" s="81"/>
      <c r="BC430" s="81"/>
      <c r="BD430" s="81"/>
      <c r="BE430" s="81"/>
      <c r="BF430" s="81"/>
      <c r="BG430" s="81"/>
      <c r="BH430" s="81"/>
    </row>
    <row r="431" spans="1:60" outlineLevel="1">
      <c r="A431" s="110">
        <v>98</v>
      </c>
      <c r="B431" s="94" t="s">
        <v>446</v>
      </c>
      <c r="C431" s="133" t="s">
        <v>200</v>
      </c>
      <c r="D431" s="96" t="s">
        <v>97</v>
      </c>
      <c r="E431" s="103">
        <v>465.6</v>
      </c>
      <c r="F431" s="83"/>
      <c r="G431" s="83">
        <f>E431*F431</f>
        <v>0</v>
      </c>
      <c r="H431" s="83">
        <v>5.0000000000000001E-4</v>
      </c>
      <c r="I431" s="83">
        <f>E431*H431</f>
        <v>0.23280000000000001</v>
      </c>
      <c r="J431" s="82">
        <v>0</v>
      </c>
      <c r="K431" s="112">
        <f>E431*J431</f>
        <v>0</v>
      </c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  <c r="AA431" s="81"/>
      <c r="AB431" s="81"/>
      <c r="AC431" s="81"/>
      <c r="AD431" s="81"/>
      <c r="AE431" s="81"/>
      <c r="AF431" s="81"/>
      <c r="AG431" s="81"/>
      <c r="AH431" s="81"/>
      <c r="AI431" s="81"/>
      <c r="AJ431" s="81"/>
      <c r="AK431" s="81"/>
      <c r="AL431" s="81"/>
      <c r="AM431" s="81"/>
      <c r="AN431" s="81"/>
      <c r="AO431" s="81"/>
      <c r="AP431" s="81"/>
      <c r="AQ431" s="81"/>
      <c r="AR431" s="81"/>
      <c r="AS431" s="81"/>
      <c r="AT431" s="81"/>
      <c r="AU431" s="81"/>
      <c r="AV431" s="81"/>
      <c r="AW431" s="81"/>
      <c r="AX431" s="81"/>
      <c r="AY431" s="81"/>
      <c r="AZ431" s="81"/>
      <c r="BA431" s="81"/>
      <c r="BB431" s="81"/>
      <c r="BC431" s="81"/>
      <c r="BD431" s="81"/>
      <c r="BE431" s="81"/>
      <c r="BF431" s="81"/>
      <c r="BG431" s="81"/>
      <c r="BH431" s="81"/>
    </row>
    <row r="432" spans="1:60" outlineLevel="1">
      <c r="A432" s="110"/>
      <c r="B432" s="94"/>
      <c r="C432" s="134" t="s">
        <v>66</v>
      </c>
      <c r="D432" s="97"/>
      <c r="E432" s="104">
        <v>0</v>
      </c>
      <c r="F432" s="83"/>
      <c r="G432" s="83"/>
      <c r="H432" s="83"/>
      <c r="I432" s="83"/>
      <c r="J432" s="82"/>
      <c r="K432" s="112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  <c r="AA432" s="81"/>
      <c r="AB432" s="81"/>
      <c r="AC432" s="81"/>
      <c r="AD432" s="81"/>
      <c r="AE432" s="81"/>
      <c r="AF432" s="81"/>
      <c r="AG432" s="81"/>
      <c r="AH432" s="81"/>
      <c r="AI432" s="81"/>
      <c r="AJ432" s="81"/>
      <c r="AK432" s="81"/>
      <c r="AL432" s="81"/>
      <c r="AM432" s="81"/>
      <c r="AN432" s="81"/>
      <c r="AO432" s="81"/>
      <c r="AP432" s="81"/>
      <c r="AQ432" s="81"/>
      <c r="AR432" s="81"/>
      <c r="AS432" s="81"/>
      <c r="AT432" s="81"/>
      <c r="AU432" s="81"/>
      <c r="AV432" s="81"/>
      <c r="AW432" s="81"/>
      <c r="AX432" s="81"/>
      <c r="AY432" s="81"/>
      <c r="AZ432" s="81"/>
      <c r="BA432" s="81"/>
      <c r="BB432" s="81"/>
      <c r="BC432" s="81"/>
      <c r="BD432" s="81"/>
      <c r="BE432" s="81"/>
      <c r="BF432" s="81"/>
      <c r="BG432" s="81"/>
      <c r="BH432" s="81"/>
    </row>
    <row r="433" spans="1:60" ht="22.5" outlineLevel="1">
      <c r="A433" s="110"/>
      <c r="B433" s="94"/>
      <c r="C433" s="134" t="s">
        <v>302</v>
      </c>
      <c r="D433" s="97"/>
      <c r="E433" s="104">
        <v>0</v>
      </c>
      <c r="F433" s="83"/>
      <c r="G433" s="83"/>
      <c r="H433" s="83"/>
      <c r="I433" s="83"/>
      <c r="J433" s="82"/>
      <c r="K433" s="112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  <c r="AA433" s="81"/>
      <c r="AB433" s="81"/>
      <c r="AC433" s="81"/>
      <c r="AD433" s="81"/>
      <c r="AE433" s="81"/>
      <c r="AF433" s="81"/>
      <c r="AG433" s="81"/>
      <c r="AH433" s="81"/>
      <c r="AI433" s="81"/>
      <c r="AJ433" s="81"/>
      <c r="AK433" s="81"/>
      <c r="AL433" s="81"/>
      <c r="AM433" s="81"/>
      <c r="AN433" s="81"/>
      <c r="AO433" s="81"/>
      <c r="AP433" s="81"/>
      <c r="AQ433" s="81"/>
      <c r="AR433" s="81"/>
      <c r="AS433" s="81"/>
      <c r="AT433" s="81"/>
      <c r="AU433" s="81"/>
      <c r="AV433" s="81"/>
      <c r="AW433" s="81"/>
      <c r="AX433" s="81"/>
      <c r="AY433" s="81"/>
      <c r="AZ433" s="81"/>
      <c r="BA433" s="81"/>
      <c r="BB433" s="81"/>
      <c r="BC433" s="81"/>
      <c r="BD433" s="81"/>
      <c r="BE433" s="81"/>
      <c r="BF433" s="81"/>
      <c r="BG433" s="81"/>
      <c r="BH433" s="81"/>
    </row>
    <row r="434" spans="1:60" outlineLevel="1">
      <c r="A434" s="110"/>
      <c r="B434" s="94"/>
      <c r="C434" s="134" t="s">
        <v>447</v>
      </c>
      <c r="D434" s="97"/>
      <c r="E434" s="104">
        <v>465.6</v>
      </c>
      <c r="F434" s="83"/>
      <c r="G434" s="83"/>
      <c r="H434" s="83"/>
      <c r="I434" s="83"/>
      <c r="J434" s="82"/>
      <c r="K434" s="112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  <c r="AA434" s="81"/>
      <c r="AB434" s="81"/>
      <c r="AC434" s="81"/>
      <c r="AD434" s="81"/>
      <c r="AE434" s="81"/>
      <c r="AF434" s="81"/>
      <c r="AG434" s="81"/>
      <c r="AH434" s="81"/>
      <c r="AI434" s="81"/>
      <c r="AJ434" s="81"/>
      <c r="AK434" s="81"/>
      <c r="AL434" s="81"/>
      <c r="AM434" s="81"/>
      <c r="AN434" s="81"/>
      <c r="AO434" s="81"/>
      <c r="AP434" s="81"/>
      <c r="AQ434" s="81"/>
      <c r="AR434" s="81"/>
      <c r="AS434" s="81"/>
      <c r="AT434" s="81"/>
      <c r="AU434" s="81"/>
      <c r="AV434" s="81"/>
      <c r="AW434" s="81"/>
      <c r="AX434" s="81"/>
      <c r="AY434" s="81"/>
      <c r="AZ434" s="81"/>
      <c r="BA434" s="81"/>
      <c r="BB434" s="81"/>
      <c r="BC434" s="81"/>
      <c r="BD434" s="81"/>
      <c r="BE434" s="81"/>
      <c r="BF434" s="81"/>
      <c r="BG434" s="81"/>
      <c r="BH434" s="81"/>
    </row>
    <row r="435" spans="1:60">
      <c r="A435" s="111" t="s">
        <v>62</v>
      </c>
      <c r="B435" s="95" t="s">
        <v>39</v>
      </c>
      <c r="C435" s="139" t="s">
        <v>40</v>
      </c>
      <c r="D435" s="101"/>
      <c r="E435" s="102"/>
      <c r="F435" s="175">
        <f>SUM(G436:G438)</f>
        <v>0</v>
      </c>
      <c r="G435" s="176"/>
      <c r="H435" s="108"/>
      <c r="I435" s="108">
        <f>SUM(I436:I438)</f>
        <v>0</v>
      </c>
      <c r="J435" s="109"/>
      <c r="K435" s="113">
        <f>SUM(K436:K438)</f>
        <v>0</v>
      </c>
    </row>
    <row r="436" spans="1:60" outlineLevel="1">
      <c r="A436" s="110">
        <v>99</v>
      </c>
      <c r="B436" s="94" t="s">
        <v>201</v>
      </c>
      <c r="C436" s="133" t="s">
        <v>202</v>
      </c>
      <c r="D436" s="96" t="s">
        <v>97</v>
      </c>
      <c r="E436" s="103">
        <v>465.6</v>
      </c>
      <c r="F436" s="83"/>
      <c r="G436" s="83">
        <f>E436*F436</f>
        <v>0</v>
      </c>
      <c r="H436" s="83">
        <v>0</v>
      </c>
      <c r="I436" s="83">
        <f>E436*H436</f>
        <v>0</v>
      </c>
      <c r="J436" s="82">
        <v>0</v>
      </c>
      <c r="K436" s="112">
        <f>E436*J436</f>
        <v>0</v>
      </c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  <c r="AA436" s="81"/>
      <c r="AB436" s="81"/>
      <c r="AC436" s="81"/>
      <c r="AD436" s="81"/>
      <c r="AE436" s="81"/>
      <c r="AF436" s="81"/>
      <c r="AG436" s="81"/>
      <c r="AH436" s="81"/>
      <c r="AI436" s="81"/>
      <c r="AJ436" s="81"/>
      <c r="AK436" s="81"/>
      <c r="AL436" s="81"/>
      <c r="AM436" s="81"/>
      <c r="AN436" s="81"/>
      <c r="AO436" s="81"/>
      <c r="AP436" s="81"/>
      <c r="AQ436" s="81"/>
      <c r="AR436" s="81"/>
      <c r="AS436" s="81"/>
      <c r="AT436" s="81"/>
      <c r="AU436" s="81"/>
      <c r="AV436" s="81"/>
      <c r="AW436" s="81"/>
      <c r="AX436" s="81"/>
      <c r="AY436" s="81"/>
      <c r="AZ436" s="81"/>
      <c r="BA436" s="81"/>
      <c r="BB436" s="81"/>
      <c r="BC436" s="81"/>
      <c r="BD436" s="81"/>
      <c r="BE436" s="81"/>
      <c r="BF436" s="81"/>
      <c r="BG436" s="81"/>
      <c r="BH436" s="81"/>
    </row>
    <row r="437" spans="1:60" outlineLevel="1">
      <c r="A437" s="110"/>
      <c r="B437" s="94"/>
      <c r="C437" s="134" t="s">
        <v>203</v>
      </c>
      <c r="D437" s="97"/>
      <c r="E437" s="104">
        <v>0</v>
      </c>
      <c r="F437" s="83"/>
      <c r="G437" s="83"/>
      <c r="H437" s="83"/>
      <c r="I437" s="83"/>
      <c r="J437" s="82"/>
      <c r="K437" s="112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  <c r="AA437" s="81"/>
      <c r="AB437" s="81"/>
      <c r="AC437" s="81"/>
      <c r="AD437" s="81"/>
      <c r="AE437" s="81"/>
      <c r="AF437" s="81"/>
      <c r="AG437" s="81"/>
      <c r="AH437" s="81"/>
      <c r="AI437" s="81"/>
      <c r="AJ437" s="81"/>
      <c r="AK437" s="81"/>
      <c r="AL437" s="81"/>
      <c r="AM437" s="81"/>
      <c r="AN437" s="81"/>
      <c r="AO437" s="81"/>
      <c r="AP437" s="81"/>
      <c r="AQ437" s="81"/>
      <c r="AR437" s="81"/>
      <c r="AS437" s="81"/>
      <c r="AT437" s="81"/>
      <c r="AU437" s="81"/>
      <c r="AV437" s="81"/>
      <c r="AW437" s="81"/>
      <c r="AX437" s="81"/>
      <c r="AY437" s="81"/>
      <c r="AZ437" s="81"/>
      <c r="BA437" s="81"/>
      <c r="BB437" s="81"/>
      <c r="BC437" s="81"/>
      <c r="BD437" s="81"/>
      <c r="BE437" s="81"/>
      <c r="BF437" s="81"/>
      <c r="BG437" s="81"/>
      <c r="BH437" s="81"/>
    </row>
    <row r="438" spans="1:60" outlineLevel="1">
      <c r="A438" s="110"/>
      <c r="B438" s="94"/>
      <c r="C438" s="134" t="s">
        <v>448</v>
      </c>
      <c r="D438" s="97"/>
      <c r="E438" s="104">
        <v>465.6</v>
      </c>
      <c r="F438" s="83"/>
      <c r="G438" s="83"/>
      <c r="H438" s="83"/>
      <c r="I438" s="83"/>
      <c r="J438" s="82"/>
      <c r="K438" s="112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  <c r="AA438" s="81"/>
      <c r="AB438" s="81"/>
      <c r="AC438" s="81"/>
      <c r="AD438" s="81"/>
      <c r="AE438" s="81"/>
      <c r="AF438" s="81"/>
      <c r="AG438" s="81"/>
      <c r="AH438" s="81"/>
      <c r="AI438" s="81"/>
      <c r="AJ438" s="81"/>
      <c r="AK438" s="81"/>
      <c r="AL438" s="81"/>
      <c r="AM438" s="81"/>
      <c r="AN438" s="81"/>
      <c r="AO438" s="81"/>
      <c r="AP438" s="81"/>
      <c r="AQ438" s="81"/>
      <c r="AR438" s="81"/>
      <c r="AS438" s="81"/>
      <c r="AT438" s="81"/>
      <c r="AU438" s="81"/>
      <c r="AV438" s="81"/>
      <c r="AW438" s="81"/>
      <c r="AX438" s="81"/>
      <c r="AY438" s="81"/>
      <c r="AZ438" s="81"/>
      <c r="BA438" s="81"/>
      <c r="BB438" s="81"/>
      <c r="BC438" s="81"/>
      <c r="BD438" s="81"/>
      <c r="BE438" s="81"/>
      <c r="BF438" s="81"/>
      <c r="BG438" s="81"/>
      <c r="BH438" s="81"/>
    </row>
    <row r="439" spans="1:60">
      <c r="A439" s="111" t="s">
        <v>62</v>
      </c>
      <c r="B439" s="95" t="s">
        <v>41</v>
      </c>
      <c r="C439" s="139" t="s">
        <v>42</v>
      </c>
      <c r="D439" s="101"/>
      <c r="E439" s="102"/>
      <c r="F439" s="175">
        <f>SUM(G440:G448)</f>
        <v>0</v>
      </c>
      <c r="G439" s="176"/>
      <c r="H439" s="108"/>
      <c r="I439" s="108">
        <f>SUM(I440:I448)</f>
        <v>0</v>
      </c>
      <c r="J439" s="109"/>
      <c r="K439" s="113">
        <f>SUM(K440:K448)</f>
        <v>0</v>
      </c>
    </row>
    <row r="440" spans="1:60" outlineLevel="1">
      <c r="A440" s="110">
        <v>100</v>
      </c>
      <c r="B440" s="94" t="s">
        <v>204</v>
      </c>
      <c r="C440" s="133" t="s">
        <v>205</v>
      </c>
      <c r="D440" s="96" t="s">
        <v>133</v>
      </c>
      <c r="E440" s="103">
        <v>1201.3179500000001</v>
      </c>
      <c r="F440" s="83"/>
      <c r="G440" s="83">
        <f>E440*F440</f>
        <v>0</v>
      </c>
      <c r="H440" s="83">
        <v>0</v>
      </c>
      <c r="I440" s="83">
        <f>E440*H440</f>
        <v>0</v>
      </c>
      <c r="J440" s="82">
        <v>0</v>
      </c>
      <c r="K440" s="112">
        <f>E440*J440</f>
        <v>0</v>
      </c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  <c r="AA440" s="81"/>
      <c r="AB440" s="81"/>
      <c r="AC440" s="81"/>
      <c r="AD440" s="81"/>
      <c r="AE440" s="81"/>
      <c r="AF440" s="81"/>
      <c r="AG440" s="81"/>
      <c r="AH440" s="81"/>
      <c r="AI440" s="81"/>
      <c r="AJ440" s="81"/>
      <c r="AK440" s="81"/>
      <c r="AL440" s="81"/>
      <c r="AM440" s="81"/>
      <c r="AN440" s="81"/>
      <c r="AO440" s="81"/>
      <c r="AP440" s="81"/>
      <c r="AQ440" s="81"/>
      <c r="AR440" s="81"/>
      <c r="AS440" s="81"/>
      <c r="AT440" s="81"/>
      <c r="AU440" s="81"/>
      <c r="AV440" s="81"/>
      <c r="AW440" s="81"/>
      <c r="AX440" s="81"/>
      <c r="AY440" s="81"/>
      <c r="AZ440" s="81"/>
      <c r="BA440" s="81"/>
      <c r="BB440" s="81"/>
      <c r="BC440" s="81"/>
      <c r="BD440" s="81"/>
      <c r="BE440" s="81"/>
      <c r="BF440" s="81"/>
      <c r="BG440" s="81"/>
      <c r="BH440" s="81"/>
    </row>
    <row r="441" spans="1:60" outlineLevel="1">
      <c r="A441" s="110"/>
      <c r="B441" s="94"/>
      <c r="C441" s="134" t="s">
        <v>206</v>
      </c>
      <c r="D441" s="97"/>
      <c r="E441" s="104">
        <v>0</v>
      </c>
      <c r="F441" s="83"/>
      <c r="G441" s="83"/>
      <c r="H441" s="83"/>
      <c r="I441" s="83"/>
      <c r="J441" s="82"/>
      <c r="K441" s="112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  <c r="AA441" s="81"/>
      <c r="AB441" s="81"/>
      <c r="AC441" s="81"/>
      <c r="AD441" s="81"/>
      <c r="AE441" s="81"/>
      <c r="AF441" s="81"/>
      <c r="AG441" s="81"/>
      <c r="AH441" s="81"/>
      <c r="AI441" s="81"/>
      <c r="AJ441" s="81"/>
      <c r="AK441" s="81"/>
      <c r="AL441" s="81"/>
      <c r="AM441" s="81"/>
      <c r="AN441" s="81"/>
      <c r="AO441" s="81"/>
      <c r="AP441" s="81"/>
      <c r="AQ441" s="81"/>
      <c r="AR441" s="81"/>
      <c r="AS441" s="81"/>
      <c r="AT441" s="81"/>
      <c r="AU441" s="81"/>
      <c r="AV441" s="81"/>
      <c r="AW441" s="81"/>
      <c r="AX441" s="81"/>
      <c r="AY441" s="81"/>
      <c r="AZ441" s="81"/>
      <c r="BA441" s="81"/>
      <c r="BB441" s="81"/>
      <c r="BC441" s="81"/>
      <c r="BD441" s="81"/>
      <c r="BE441" s="81"/>
      <c r="BF441" s="81"/>
      <c r="BG441" s="81"/>
      <c r="BH441" s="81"/>
    </row>
    <row r="442" spans="1:60" outlineLevel="1">
      <c r="A442" s="110"/>
      <c r="B442" s="94"/>
      <c r="C442" s="134" t="s">
        <v>449</v>
      </c>
      <c r="D442" s="97"/>
      <c r="E442" s="104">
        <v>1201.318</v>
      </c>
      <c r="F442" s="83"/>
      <c r="G442" s="83"/>
      <c r="H442" s="83"/>
      <c r="I442" s="83"/>
      <c r="J442" s="82"/>
      <c r="K442" s="112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  <c r="AA442" s="81"/>
      <c r="AB442" s="81"/>
      <c r="AC442" s="81"/>
      <c r="AD442" s="81"/>
      <c r="AE442" s="81"/>
      <c r="AF442" s="81"/>
      <c r="AG442" s="81"/>
      <c r="AH442" s="81"/>
      <c r="AI442" s="81"/>
      <c r="AJ442" s="81"/>
      <c r="AK442" s="81"/>
      <c r="AL442" s="81"/>
      <c r="AM442" s="81"/>
      <c r="AN442" s="81"/>
      <c r="AO442" s="81"/>
      <c r="AP442" s="81"/>
      <c r="AQ442" s="81"/>
      <c r="AR442" s="81"/>
      <c r="AS442" s="81"/>
      <c r="AT442" s="81"/>
      <c r="AU442" s="81"/>
      <c r="AV442" s="81"/>
      <c r="AW442" s="81"/>
      <c r="AX442" s="81"/>
      <c r="AY442" s="81"/>
      <c r="AZ442" s="81"/>
      <c r="BA442" s="81"/>
      <c r="BB442" s="81"/>
      <c r="BC442" s="81"/>
      <c r="BD442" s="81"/>
      <c r="BE442" s="81"/>
      <c r="BF442" s="81"/>
      <c r="BG442" s="81"/>
      <c r="BH442" s="81"/>
    </row>
    <row r="443" spans="1:60" outlineLevel="1">
      <c r="A443" s="110">
        <v>101</v>
      </c>
      <c r="B443" s="94" t="s">
        <v>208</v>
      </c>
      <c r="C443" s="133" t="s">
        <v>209</v>
      </c>
      <c r="D443" s="96" t="s">
        <v>133</v>
      </c>
      <c r="E443" s="103">
        <v>32.753579999999999</v>
      </c>
      <c r="F443" s="83"/>
      <c r="G443" s="83">
        <f>E443*F443</f>
        <v>0</v>
      </c>
      <c r="H443" s="83">
        <v>0</v>
      </c>
      <c r="I443" s="83">
        <f>E443*H443</f>
        <v>0</v>
      </c>
      <c r="J443" s="82">
        <v>0</v>
      </c>
      <c r="K443" s="112">
        <f>E443*J443</f>
        <v>0</v>
      </c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  <c r="AA443" s="81"/>
      <c r="AB443" s="81"/>
      <c r="AC443" s="81"/>
      <c r="AD443" s="81"/>
      <c r="AE443" s="81"/>
      <c r="AF443" s="81"/>
      <c r="AG443" s="81"/>
      <c r="AH443" s="81"/>
      <c r="AI443" s="81"/>
      <c r="AJ443" s="81"/>
      <c r="AK443" s="81"/>
      <c r="AL443" s="81"/>
      <c r="AM443" s="81"/>
      <c r="AN443" s="81"/>
      <c r="AO443" s="81"/>
      <c r="AP443" s="81"/>
      <c r="AQ443" s="81"/>
      <c r="AR443" s="81"/>
      <c r="AS443" s="81"/>
      <c r="AT443" s="81"/>
      <c r="AU443" s="81"/>
      <c r="AV443" s="81"/>
      <c r="AW443" s="81"/>
      <c r="AX443" s="81"/>
      <c r="AY443" s="81"/>
      <c r="AZ443" s="81"/>
      <c r="BA443" s="81"/>
      <c r="BB443" s="81"/>
      <c r="BC443" s="81"/>
      <c r="BD443" s="81"/>
      <c r="BE443" s="81"/>
      <c r="BF443" s="81"/>
      <c r="BG443" s="81"/>
      <c r="BH443" s="81"/>
    </row>
    <row r="444" spans="1:60" outlineLevel="1">
      <c r="A444" s="110"/>
      <c r="B444" s="94"/>
      <c r="C444" s="134" t="s">
        <v>206</v>
      </c>
      <c r="D444" s="97"/>
      <c r="E444" s="104">
        <v>0</v>
      </c>
      <c r="F444" s="83"/>
      <c r="G444" s="83"/>
      <c r="H444" s="83"/>
      <c r="I444" s="83"/>
      <c r="J444" s="82"/>
      <c r="K444" s="112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  <c r="AA444" s="81"/>
      <c r="AB444" s="81"/>
      <c r="AC444" s="81"/>
      <c r="AD444" s="81"/>
      <c r="AE444" s="81"/>
      <c r="AF444" s="81"/>
      <c r="AG444" s="81"/>
      <c r="AH444" s="81"/>
      <c r="AI444" s="81"/>
      <c r="AJ444" s="81"/>
      <c r="AK444" s="81"/>
      <c r="AL444" s="81"/>
      <c r="AM444" s="81"/>
      <c r="AN444" s="81"/>
      <c r="AO444" s="81"/>
      <c r="AP444" s="81"/>
      <c r="AQ444" s="81"/>
      <c r="AR444" s="81"/>
      <c r="AS444" s="81"/>
      <c r="AT444" s="81"/>
      <c r="AU444" s="81"/>
      <c r="AV444" s="81"/>
      <c r="AW444" s="81"/>
      <c r="AX444" s="81"/>
      <c r="AY444" s="81"/>
      <c r="AZ444" s="81"/>
      <c r="BA444" s="81"/>
      <c r="BB444" s="81"/>
      <c r="BC444" s="81"/>
      <c r="BD444" s="81"/>
      <c r="BE444" s="81"/>
      <c r="BF444" s="81"/>
      <c r="BG444" s="81"/>
      <c r="BH444" s="81"/>
    </row>
    <row r="445" spans="1:60" ht="22.5" outlineLevel="1">
      <c r="A445" s="110"/>
      <c r="B445" s="94"/>
      <c r="C445" s="134" t="s">
        <v>450</v>
      </c>
      <c r="D445" s="97"/>
      <c r="E445" s="104">
        <v>32.753599999999999</v>
      </c>
      <c r="F445" s="83"/>
      <c r="G445" s="83"/>
      <c r="H445" s="83"/>
      <c r="I445" s="83"/>
      <c r="J445" s="82"/>
      <c r="K445" s="112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  <c r="AB445" s="81"/>
      <c r="AC445" s="81"/>
      <c r="AD445" s="81"/>
      <c r="AE445" s="81"/>
      <c r="AF445" s="81"/>
      <c r="AG445" s="81"/>
      <c r="AH445" s="81"/>
      <c r="AI445" s="81"/>
      <c r="AJ445" s="81"/>
      <c r="AK445" s="81"/>
      <c r="AL445" s="81"/>
      <c r="AM445" s="81"/>
      <c r="AN445" s="81"/>
      <c r="AO445" s="81"/>
      <c r="AP445" s="81"/>
      <c r="AQ445" s="81"/>
      <c r="AR445" s="81"/>
      <c r="AS445" s="81"/>
      <c r="AT445" s="81"/>
      <c r="AU445" s="81"/>
      <c r="AV445" s="81"/>
      <c r="AW445" s="81"/>
      <c r="AX445" s="81"/>
      <c r="AY445" s="81"/>
      <c r="AZ445" s="81"/>
      <c r="BA445" s="81"/>
      <c r="BB445" s="81"/>
      <c r="BC445" s="81"/>
      <c r="BD445" s="81"/>
      <c r="BE445" s="81"/>
      <c r="BF445" s="81"/>
      <c r="BG445" s="81"/>
      <c r="BH445" s="81"/>
    </row>
    <row r="446" spans="1:60" outlineLevel="1">
      <c r="A446" s="110">
        <v>102</v>
      </c>
      <c r="B446" s="94" t="s">
        <v>212</v>
      </c>
      <c r="C446" s="133" t="s">
        <v>213</v>
      </c>
      <c r="D446" s="96" t="s">
        <v>133</v>
      </c>
      <c r="E446" s="103">
        <v>830.86320000000001</v>
      </c>
      <c r="F446" s="83"/>
      <c r="G446" s="83">
        <f>E446*F446</f>
        <v>0</v>
      </c>
      <c r="H446" s="83">
        <v>0</v>
      </c>
      <c r="I446" s="83">
        <f>E446*H446</f>
        <v>0</v>
      </c>
      <c r="J446" s="82">
        <v>0</v>
      </c>
      <c r="K446" s="112">
        <f>E446*J446</f>
        <v>0</v>
      </c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  <c r="AA446" s="81"/>
      <c r="AB446" s="81"/>
      <c r="AC446" s="81"/>
      <c r="AD446" s="81"/>
      <c r="AE446" s="81"/>
      <c r="AF446" s="81"/>
      <c r="AG446" s="81"/>
      <c r="AH446" s="81"/>
      <c r="AI446" s="81"/>
      <c r="AJ446" s="81"/>
      <c r="AK446" s="81"/>
      <c r="AL446" s="81"/>
      <c r="AM446" s="81"/>
      <c r="AN446" s="81"/>
      <c r="AO446" s="81"/>
      <c r="AP446" s="81"/>
      <c r="AQ446" s="81"/>
      <c r="AR446" s="81"/>
      <c r="AS446" s="81"/>
      <c r="AT446" s="81"/>
      <c r="AU446" s="81"/>
      <c r="AV446" s="81"/>
      <c r="AW446" s="81"/>
      <c r="AX446" s="81"/>
      <c r="AY446" s="81"/>
      <c r="AZ446" s="81"/>
      <c r="BA446" s="81"/>
      <c r="BB446" s="81"/>
      <c r="BC446" s="81"/>
      <c r="BD446" s="81"/>
      <c r="BE446" s="81"/>
      <c r="BF446" s="81"/>
      <c r="BG446" s="81"/>
      <c r="BH446" s="81"/>
    </row>
    <row r="447" spans="1:60" outlineLevel="1">
      <c r="A447" s="110"/>
      <c r="B447" s="94"/>
      <c r="C447" s="134" t="s">
        <v>206</v>
      </c>
      <c r="D447" s="97"/>
      <c r="E447" s="104">
        <v>0</v>
      </c>
      <c r="F447" s="83"/>
      <c r="G447" s="83"/>
      <c r="H447" s="83"/>
      <c r="I447" s="83"/>
      <c r="J447" s="82"/>
      <c r="K447" s="112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  <c r="AA447" s="81"/>
      <c r="AB447" s="81"/>
      <c r="AC447" s="81"/>
      <c r="AD447" s="81"/>
      <c r="AE447" s="81"/>
      <c r="AF447" s="81"/>
      <c r="AG447" s="81"/>
      <c r="AH447" s="81"/>
      <c r="AI447" s="81"/>
      <c r="AJ447" s="81"/>
      <c r="AK447" s="81"/>
      <c r="AL447" s="81"/>
      <c r="AM447" s="81"/>
      <c r="AN447" s="81"/>
      <c r="AO447" s="81"/>
      <c r="AP447" s="81"/>
      <c r="AQ447" s="81"/>
      <c r="AR447" s="81"/>
      <c r="AS447" s="81"/>
      <c r="AT447" s="81"/>
      <c r="AU447" s="81"/>
      <c r="AV447" s="81"/>
      <c r="AW447" s="81"/>
      <c r="AX447" s="81"/>
      <c r="AY447" s="81"/>
      <c r="AZ447" s="81"/>
      <c r="BA447" s="81"/>
      <c r="BB447" s="81"/>
      <c r="BC447" s="81"/>
      <c r="BD447" s="81"/>
      <c r="BE447" s="81"/>
      <c r="BF447" s="81"/>
      <c r="BG447" s="81"/>
      <c r="BH447" s="81"/>
    </row>
    <row r="448" spans="1:60" ht="22.5" outlineLevel="1">
      <c r="A448" s="110"/>
      <c r="B448" s="94"/>
      <c r="C448" s="134" t="s">
        <v>451</v>
      </c>
      <c r="D448" s="97"/>
      <c r="E448" s="104">
        <v>830.86320000000001</v>
      </c>
      <c r="F448" s="83"/>
      <c r="G448" s="83"/>
      <c r="H448" s="83"/>
      <c r="I448" s="83"/>
      <c r="J448" s="82"/>
      <c r="K448" s="112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  <c r="AA448" s="81"/>
      <c r="AB448" s="81"/>
      <c r="AC448" s="81"/>
      <c r="AD448" s="81"/>
      <c r="AE448" s="81"/>
      <c r="AF448" s="81"/>
      <c r="AG448" s="81"/>
      <c r="AH448" s="81"/>
      <c r="AI448" s="81"/>
      <c r="AJ448" s="81"/>
      <c r="AK448" s="81"/>
      <c r="AL448" s="81"/>
      <c r="AM448" s="81"/>
      <c r="AN448" s="81"/>
      <c r="AO448" s="81"/>
      <c r="AP448" s="81"/>
      <c r="AQ448" s="81"/>
      <c r="AR448" s="81"/>
      <c r="AS448" s="81"/>
      <c r="AT448" s="81"/>
      <c r="AU448" s="81"/>
      <c r="AV448" s="81"/>
      <c r="AW448" s="81"/>
      <c r="AX448" s="81"/>
      <c r="AY448" s="81"/>
      <c r="AZ448" s="81"/>
      <c r="BA448" s="81"/>
      <c r="BB448" s="81"/>
      <c r="BC448" s="81"/>
      <c r="BD448" s="81"/>
      <c r="BE448" s="81"/>
      <c r="BF448" s="81"/>
      <c r="BG448" s="81"/>
      <c r="BH448" s="81"/>
    </row>
    <row r="449" spans="1:60">
      <c r="A449" s="111" t="s">
        <v>62</v>
      </c>
      <c r="B449" s="95" t="s">
        <v>43</v>
      </c>
      <c r="C449" s="139" t="s">
        <v>44</v>
      </c>
      <c r="D449" s="101"/>
      <c r="E449" s="102"/>
      <c r="F449" s="175">
        <f>SUM(G450:G452)</f>
        <v>0</v>
      </c>
      <c r="G449" s="176"/>
      <c r="H449" s="108"/>
      <c r="I449" s="108">
        <f>SUM(I450:I452)</f>
        <v>0.14433600000000002</v>
      </c>
      <c r="J449" s="109"/>
      <c r="K449" s="113">
        <f>SUM(K450:K452)</f>
        <v>0</v>
      </c>
    </row>
    <row r="450" spans="1:60" outlineLevel="1">
      <c r="A450" s="110">
        <v>103</v>
      </c>
      <c r="B450" s="94" t="s">
        <v>216</v>
      </c>
      <c r="C450" s="133" t="s">
        <v>217</v>
      </c>
      <c r="D450" s="96" t="s">
        <v>97</v>
      </c>
      <c r="E450" s="103">
        <v>465.6</v>
      </c>
      <c r="F450" s="83"/>
      <c r="G450" s="83">
        <f>E450*F450</f>
        <v>0</v>
      </c>
      <c r="H450" s="83">
        <v>3.1E-4</v>
      </c>
      <c r="I450" s="83">
        <f>E450*H450</f>
        <v>0.14433600000000002</v>
      </c>
      <c r="J450" s="82">
        <v>0</v>
      </c>
      <c r="K450" s="112">
        <f>E450*J450</f>
        <v>0</v>
      </c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  <c r="AA450" s="81"/>
      <c r="AB450" s="81"/>
      <c r="AC450" s="81"/>
      <c r="AD450" s="81"/>
      <c r="AE450" s="81"/>
      <c r="AF450" s="81"/>
      <c r="AG450" s="81"/>
      <c r="AH450" s="81"/>
      <c r="AI450" s="81"/>
      <c r="AJ450" s="81"/>
      <c r="AK450" s="81"/>
      <c r="AL450" s="81"/>
      <c r="AM450" s="81"/>
      <c r="AN450" s="81"/>
      <c r="AO450" s="81"/>
      <c r="AP450" s="81"/>
      <c r="AQ450" s="81"/>
      <c r="AR450" s="81"/>
      <c r="AS450" s="81"/>
      <c r="AT450" s="81"/>
      <c r="AU450" s="81"/>
      <c r="AV450" s="81"/>
      <c r="AW450" s="81"/>
      <c r="AX450" s="81"/>
      <c r="AY450" s="81"/>
      <c r="AZ450" s="81"/>
      <c r="BA450" s="81"/>
      <c r="BB450" s="81"/>
      <c r="BC450" s="81"/>
      <c r="BD450" s="81"/>
      <c r="BE450" s="81"/>
      <c r="BF450" s="81"/>
      <c r="BG450" s="81"/>
      <c r="BH450" s="81"/>
    </row>
    <row r="451" spans="1:60" outlineLevel="1">
      <c r="A451" s="110"/>
      <c r="B451" s="94"/>
      <c r="C451" s="134" t="s">
        <v>203</v>
      </c>
      <c r="D451" s="97"/>
      <c r="E451" s="104">
        <v>0</v>
      </c>
      <c r="F451" s="83"/>
      <c r="G451" s="83"/>
      <c r="H451" s="83"/>
      <c r="I451" s="83"/>
      <c r="J451" s="82"/>
      <c r="K451" s="112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  <c r="AA451" s="81"/>
      <c r="AB451" s="81"/>
      <c r="AC451" s="81"/>
      <c r="AD451" s="81"/>
      <c r="AE451" s="81"/>
      <c r="AF451" s="81"/>
      <c r="AG451" s="81"/>
      <c r="AH451" s="81"/>
      <c r="AI451" s="81"/>
      <c r="AJ451" s="81"/>
      <c r="AK451" s="81"/>
      <c r="AL451" s="81"/>
      <c r="AM451" s="81"/>
      <c r="AN451" s="81"/>
      <c r="AO451" s="81"/>
      <c r="AP451" s="81"/>
      <c r="AQ451" s="81"/>
      <c r="AR451" s="81"/>
      <c r="AS451" s="81"/>
      <c r="AT451" s="81"/>
      <c r="AU451" s="81"/>
      <c r="AV451" s="81"/>
      <c r="AW451" s="81"/>
      <c r="AX451" s="81"/>
      <c r="AY451" s="81"/>
      <c r="AZ451" s="81"/>
      <c r="BA451" s="81"/>
      <c r="BB451" s="81"/>
      <c r="BC451" s="81"/>
      <c r="BD451" s="81"/>
      <c r="BE451" s="81"/>
      <c r="BF451" s="81"/>
      <c r="BG451" s="81"/>
      <c r="BH451" s="81"/>
    </row>
    <row r="452" spans="1:60" outlineLevel="1">
      <c r="A452" s="110"/>
      <c r="B452" s="94"/>
      <c r="C452" s="134" t="s">
        <v>452</v>
      </c>
      <c r="D452" s="97"/>
      <c r="E452" s="104">
        <v>465.6</v>
      </c>
      <c r="F452" s="83"/>
      <c r="G452" s="83"/>
      <c r="H452" s="83"/>
      <c r="I452" s="83"/>
      <c r="J452" s="82"/>
      <c r="K452" s="112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  <c r="AA452" s="81"/>
      <c r="AB452" s="81"/>
      <c r="AC452" s="81"/>
      <c r="AD452" s="81"/>
      <c r="AE452" s="81"/>
      <c r="AF452" s="81"/>
      <c r="AG452" s="81"/>
      <c r="AH452" s="81"/>
      <c r="AI452" s="81"/>
      <c r="AJ452" s="81"/>
      <c r="AK452" s="81"/>
      <c r="AL452" s="81"/>
      <c r="AM452" s="81"/>
      <c r="AN452" s="81"/>
      <c r="AO452" s="81"/>
      <c r="AP452" s="81"/>
      <c r="AQ452" s="81"/>
      <c r="AR452" s="81"/>
      <c r="AS452" s="81"/>
      <c r="AT452" s="81"/>
      <c r="AU452" s="81"/>
      <c r="AV452" s="81"/>
      <c r="AW452" s="81"/>
      <c r="AX452" s="81"/>
      <c r="AY452" s="81"/>
      <c r="AZ452" s="81"/>
      <c r="BA452" s="81"/>
      <c r="BB452" s="81"/>
      <c r="BC452" s="81"/>
      <c r="BD452" s="81"/>
      <c r="BE452" s="81"/>
      <c r="BF452" s="81"/>
      <c r="BG452" s="81"/>
      <c r="BH452" s="81"/>
    </row>
    <row r="453" spans="1:60">
      <c r="A453" s="111" t="s">
        <v>62</v>
      </c>
      <c r="B453" s="95" t="s">
        <v>45</v>
      </c>
      <c r="C453" s="139" t="s">
        <v>46</v>
      </c>
      <c r="D453" s="101"/>
      <c r="E453" s="102"/>
      <c r="F453" s="175">
        <f>SUM(G454:G477)</f>
        <v>0</v>
      </c>
      <c r="G453" s="176"/>
      <c r="H453" s="108"/>
      <c r="I453" s="108">
        <f>SUM(I454:I477)</f>
        <v>0</v>
      </c>
      <c r="J453" s="109"/>
      <c r="K453" s="113">
        <f>SUM(K454:K477)</f>
        <v>0</v>
      </c>
    </row>
    <row r="454" spans="1:60" outlineLevel="1">
      <c r="A454" s="110">
        <v>104</v>
      </c>
      <c r="B454" s="94" t="s">
        <v>219</v>
      </c>
      <c r="C454" s="133" t="s">
        <v>220</v>
      </c>
      <c r="D454" s="96" t="s">
        <v>133</v>
      </c>
      <c r="E454" s="103">
        <v>381.584</v>
      </c>
      <c r="F454" s="83"/>
      <c r="G454" s="83">
        <f>E454*F454</f>
        <v>0</v>
      </c>
      <c r="H454" s="83">
        <v>0</v>
      </c>
      <c r="I454" s="83">
        <f>E454*H454</f>
        <v>0</v>
      </c>
      <c r="J454" s="82">
        <v>0</v>
      </c>
      <c r="K454" s="112">
        <f>E454*J454</f>
        <v>0</v>
      </c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  <c r="AB454" s="81"/>
      <c r="AC454" s="81"/>
      <c r="AD454" s="81"/>
      <c r="AE454" s="81"/>
      <c r="AF454" s="81"/>
      <c r="AG454" s="81"/>
      <c r="AH454" s="81"/>
      <c r="AI454" s="81"/>
      <c r="AJ454" s="81"/>
      <c r="AK454" s="81"/>
      <c r="AL454" s="81"/>
      <c r="AM454" s="81"/>
      <c r="AN454" s="81"/>
      <c r="AO454" s="81"/>
      <c r="AP454" s="81"/>
      <c r="AQ454" s="81"/>
      <c r="AR454" s="81"/>
      <c r="AS454" s="81"/>
      <c r="AT454" s="81"/>
      <c r="AU454" s="81"/>
      <c r="AV454" s="81"/>
      <c r="AW454" s="81"/>
      <c r="AX454" s="81"/>
      <c r="AY454" s="81"/>
      <c r="AZ454" s="81"/>
      <c r="BA454" s="81"/>
      <c r="BB454" s="81"/>
      <c r="BC454" s="81"/>
      <c r="BD454" s="81"/>
      <c r="BE454" s="81"/>
      <c r="BF454" s="81"/>
      <c r="BG454" s="81"/>
      <c r="BH454" s="81"/>
    </row>
    <row r="455" spans="1:60" outlineLevel="1">
      <c r="A455" s="110"/>
      <c r="B455" s="94"/>
      <c r="C455" s="134" t="s">
        <v>66</v>
      </c>
      <c r="D455" s="97"/>
      <c r="E455" s="104">
        <v>0</v>
      </c>
      <c r="F455" s="83"/>
      <c r="G455" s="83"/>
      <c r="H455" s="83"/>
      <c r="I455" s="83"/>
      <c r="J455" s="82"/>
      <c r="K455" s="112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  <c r="AB455" s="81"/>
      <c r="AC455" s="81"/>
      <c r="AD455" s="81"/>
      <c r="AE455" s="81"/>
      <c r="AF455" s="81"/>
      <c r="AG455" s="81"/>
      <c r="AH455" s="81"/>
      <c r="AI455" s="81"/>
      <c r="AJ455" s="81"/>
      <c r="AK455" s="81"/>
      <c r="AL455" s="81"/>
      <c r="AM455" s="81"/>
      <c r="AN455" s="81"/>
      <c r="AO455" s="81"/>
      <c r="AP455" s="81"/>
      <c r="AQ455" s="81"/>
      <c r="AR455" s="81"/>
      <c r="AS455" s="81"/>
      <c r="AT455" s="81"/>
      <c r="AU455" s="81"/>
      <c r="AV455" s="81"/>
      <c r="AW455" s="81"/>
      <c r="AX455" s="81"/>
      <c r="AY455" s="81"/>
      <c r="AZ455" s="81"/>
      <c r="BA455" s="81"/>
      <c r="BB455" s="81"/>
      <c r="BC455" s="81"/>
      <c r="BD455" s="81"/>
      <c r="BE455" s="81"/>
      <c r="BF455" s="81"/>
      <c r="BG455" s="81"/>
      <c r="BH455" s="81"/>
    </row>
    <row r="456" spans="1:60" outlineLevel="1">
      <c r="A456" s="110"/>
      <c r="B456" s="94"/>
      <c r="C456" s="134" t="s">
        <v>98</v>
      </c>
      <c r="D456" s="97"/>
      <c r="E456" s="104">
        <v>0</v>
      </c>
      <c r="F456" s="83"/>
      <c r="G456" s="83"/>
      <c r="H456" s="83"/>
      <c r="I456" s="83"/>
      <c r="J456" s="82"/>
      <c r="K456" s="112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  <c r="AA456" s="81"/>
      <c r="AB456" s="81"/>
      <c r="AC456" s="81"/>
      <c r="AD456" s="81"/>
      <c r="AE456" s="81"/>
      <c r="AF456" s="81"/>
      <c r="AG456" s="81"/>
      <c r="AH456" s="81"/>
      <c r="AI456" s="81"/>
      <c r="AJ456" s="81"/>
      <c r="AK456" s="81"/>
      <c r="AL456" s="81"/>
      <c r="AM456" s="81"/>
      <c r="AN456" s="81"/>
      <c r="AO456" s="81"/>
      <c r="AP456" s="81"/>
      <c r="AQ456" s="81"/>
      <c r="AR456" s="81"/>
      <c r="AS456" s="81"/>
      <c r="AT456" s="81"/>
      <c r="AU456" s="81"/>
      <c r="AV456" s="81"/>
      <c r="AW456" s="81"/>
      <c r="AX456" s="81"/>
      <c r="AY456" s="81"/>
      <c r="AZ456" s="81"/>
      <c r="BA456" s="81"/>
      <c r="BB456" s="81"/>
      <c r="BC456" s="81"/>
      <c r="BD456" s="81"/>
      <c r="BE456" s="81"/>
      <c r="BF456" s="81"/>
      <c r="BG456" s="81"/>
      <c r="BH456" s="81"/>
    </row>
    <row r="457" spans="1:60" outlineLevel="1">
      <c r="A457" s="110"/>
      <c r="B457" s="94"/>
      <c r="C457" s="134" t="s">
        <v>453</v>
      </c>
      <c r="D457" s="97"/>
      <c r="E457" s="104">
        <v>381.584</v>
      </c>
      <c r="F457" s="83"/>
      <c r="G457" s="83"/>
      <c r="H457" s="83"/>
      <c r="I457" s="83"/>
      <c r="J457" s="82"/>
      <c r="K457" s="112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  <c r="AA457" s="81"/>
      <c r="AB457" s="81"/>
      <c r="AC457" s="81"/>
      <c r="AD457" s="81"/>
      <c r="AE457" s="81"/>
      <c r="AF457" s="81"/>
      <c r="AG457" s="81"/>
      <c r="AH457" s="81"/>
      <c r="AI457" s="81"/>
      <c r="AJ457" s="81"/>
      <c r="AK457" s="81"/>
      <c r="AL457" s="81"/>
      <c r="AM457" s="81"/>
      <c r="AN457" s="81"/>
      <c r="AO457" s="81"/>
      <c r="AP457" s="81"/>
      <c r="AQ457" s="81"/>
      <c r="AR457" s="81"/>
      <c r="AS457" s="81"/>
      <c r="AT457" s="81"/>
      <c r="AU457" s="81"/>
      <c r="AV457" s="81"/>
      <c r="AW457" s="81"/>
      <c r="AX457" s="81"/>
      <c r="AY457" s="81"/>
      <c r="AZ457" s="81"/>
      <c r="BA457" s="81"/>
      <c r="BB457" s="81"/>
      <c r="BC457" s="81"/>
      <c r="BD457" s="81"/>
      <c r="BE457" s="81"/>
      <c r="BF457" s="81"/>
      <c r="BG457" s="81"/>
      <c r="BH457" s="81"/>
    </row>
    <row r="458" spans="1:60" outlineLevel="1">
      <c r="A458" s="110">
        <v>105</v>
      </c>
      <c r="B458" s="94" t="s">
        <v>222</v>
      </c>
      <c r="C458" s="133" t="s">
        <v>223</v>
      </c>
      <c r="D458" s="96" t="s">
        <v>133</v>
      </c>
      <c r="E458" s="103">
        <v>381.584</v>
      </c>
      <c r="F458" s="83"/>
      <c r="G458" s="83">
        <f>E458*F458</f>
        <v>0</v>
      </c>
      <c r="H458" s="83">
        <v>0</v>
      </c>
      <c r="I458" s="83">
        <f>E458*H458</f>
        <v>0</v>
      </c>
      <c r="J458" s="82">
        <v>0</v>
      </c>
      <c r="K458" s="112">
        <f>E458*J458</f>
        <v>0</v>
      </c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  <c r="Y458" s="81"/>
      <c r="Z458" s="81"/>
      <c r="AA458" s="81"/>
      <c r="AB458" s="81"/>
      <c r="AC458" s="81"/>
      <c r="AD458" s="81"/>
      <c r="AE458" s="81"/>
      <c r="AF458" s="81"/>
      <c r="AG458" s="81"/>
      <c r="AH458" s="81"/>
      <c r="AI458" s="81"/>
      <c r="AJ458" s="81"/>
      <c r="AK458" s="81"/>
      <c r="AL458" s="81"/>
      <c r="AM458" s="81"/>
      <c r="AN458" s="81"/>
      <c r="AO458" s="81"/>
      <c r="AP458" s="81"/>
      <c r="AQ458" s="81"/>
      <c r="AR458" s="81"/>
      <c r="AS458" s="81"/>
      <c r="AT458" s="81"/>
      <c r="AU458" s="81"/>
      <c r="AV458" s="81"/>
      <c r="AW458" s="81"/>
      <c r="AX458" s="81"/>
      <c r="AY458" s="81"/>
      <c r="AZ458" s="81"/>
      <c r="BA458" s="81"/>
      <c r="BB458" s="81"/>
      <c r="BC458" s="81"/>
      <c r="BD458" s="81"/>
      <c r="BE458" s="81"/>
      <c r="BF458" s="81"/>
      <c r="BG458" s="81"/>
      <c r="BH458" s="81"/>
    </row>
    <row r="459" spans="1:60" outlineLevel="1">
      <c r="A459" s="110"/>
      <c r="B459" s="94"/>
      <c r="C459" s="134" t="s">
        <v>66</v>
      </c>
      <c r="D459" s="97"/>
      <c r="E459" s="104">
        <v>0</v>
      </c>
      <c r="F459" s="83"/>
      <c r="G459" s="83"/>
      <c r="H459" s="83"/>
      <c r="I459" s="83"/>
      <c r="J459" s="82"/>
      <c r="K459" s="112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  <c r="Y459" s="81"/>
      <c r="Z459" s="81"/>
      <c r="AA459" s="81"/>
      <c r="AB459" s="81"/>
      <c r="AC459" s="81"/>
      <c r="AD459" s="81"/>
      <c r="AE459" s="81"/>
      <c r="AF459" s="81"/>
      <c r="AG459" s="81"/>
      <c r="AH459" s="81"/>
      <c r="AI459" s="81"/>
      <c r="AJ459" s="81"/>
      <c r="AK459" s="81"/>
      <c r="AL459" s="81"/>
      <c r="AM459" s="81"/>
      <c r="AN459" s="81"/>
      <c r="AO459" s="81"/>
      <c r="AP459" s="81"/>
      <c r="AQ459" s="81"/>
      <c r="AR459" s="81"/>
      <c r="AS459" s="81"/>
      <c r="AT459" s="81"/>
      <c r="AU459" s="81"/>
      <c r="AV459" s="81"/>
      <c r="AW459" s="81"/>
      <c r="AX459" s="81"/>
      <c r="AY459" s="81"/>
      <c r="AZ459" s="81"/>
      <c r="BA459" s="81"/>
      <c r="BB459" s="81"/>
      <c r="BC459" s="81"/>
      <c r="BD459" s="81"/>
      <c r="BE459" s="81"/>
      <c r="BF459" s="81"/>
      <c r="BG459" s="81"/>
      <c r="BH459" s="81"/>
    </row>
    <row r="460" spans="1:60" outlineLevel="1">
      <c r="A460" s="110"/>
      <c r="B460" s="94"/>
      <c r="C460" s="134" t="s">
        <v>98</v>
      </c>
      <c r="D460" s="97"/>
      <c r="E460" s="104">
        <v>0</v>
      </c>
      <c r="F460" s="83"/>
      <c r="G460" s="83"/>
      <c r="H460" s="83"/>
      <c r="I460" s="83"/>
      <c r="J460" s="82"/>
      <c r="K460" s="112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  <c r="Y460" s="81"/>
      <c r="Z460" s="81"/>
      <c r="AA460" s="81"/>
      <c r="AB460" s="81"/>
      <c r="AC460" s="81"/>
      <c r="AD460" s="81"/>
      <c r="AE460" s="81"/>
      <c r="AF460" s="81"/>
      <c r="AG460" s="81"/>
      <c r="AH460" s="81"/>
      <c r="AI460" s="81"/>
      <c r="AJ460" s="81"/>
      <c r="AK460" s="81"/>
      <c r="AL460" s="81"/>
      <c r="AM460" s="81"/>
      <c r="AN460" s="81"/>
      <c r="AO460" s="81"/>
      <c r="AP460" s="81"/>
      <c r="AQ460" s="81"/>
      <c r="AR460" s="81"/>
      <c r="AS460" s="81"/>
      <c r="AT460" s="81"/>
      <c r="AU460" s="81"/>
      <c r="AV460" s="81"/>
      <c r="AW460" s="81"/>
      <c r="AX460" s="81"/>
      <c r="AY460" s="81"/>
      <c r="AZ460" s="81"/>
      <c r="BA460" s="81"/>
      <c r="BB460" s="81"/>
      <c r="BC460" s="81"/>
      <c r="BD460" s="81"/>
      <c r="BE460" s="81"/>
      <c r="BF460" s="81"/>
      <c r="BG460" s="81"/>
      <c r="BH460" s="81"/>
    </row>
    <row r="461" spans="1:60" outlineLevel="1">
      <c r="A461" s="110"/>
      <c r="B461" s="94"/>
      <c r="C461" s="134" t="s">
        <v>453</v>
      </c>
      <c r="D461" s="97"/>
      <c r="E461" s="104">
        <v>381.584</v>
      </c>
      <c r="F461" s="83"/>
      <c r="G461" s="83"/>
      <c r="H461" s="83"/>
      <c r="I461" s="83"/>
      <c r="J461" s="82"/>
      <c r="K461" s="112"/>
      <c r="L461" s="81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  <c r="X461" s="81"/>
      <c r="Y461" s="81"/>
      <c r="Z461" s="81"/>
      <c r="AA461" s="81"/>
      <c r="AB461" s="81"/>
      <c r="AC461" s="81"/>
      <c r="AD461" s="81"/>
      <c r="AE461" s="81"/>
      <c r="AF461" s="81"/>
      <c r="AG461" s="81"/>
      <c r="AH461" s="81"/>
      <c r="AI461" s="81"/>
      <c r="AJ461" s="81"/>
      <c r="AK461" s="81"/>
      <c r="AL461" s="81"/>
      <c r="AM461" s="81"/>
      <c r="AN461" s="81"/>
      <c r="AO461" s="81"/>
      <c r="AP461" s="81"/>
      <c r="AQ461" s="81"/>
      <c r="AR461" s="81"/>
      <c r="AS461" s="81"/>
      <c r="AT461" s="81"/>
      <c r="AU461" s="81"/>
      <c r="AV461" s="81"/>
      <c r="AW461" s="81"/>
      <c r="AX461" s="81"/>
      <c r="AY461" s="81"/>
      <c r="AZ461" s="81"/>
      <c r="BA461" s="81"/>
      <c r="BB461" s="81"/>
      <c r="BC461" s="81"/>
      <c r="BD461" s="81"/>
      <c r="BE461" s="81"/>
      <c r="BF461" s="81"/>
      <c r="BG461" s="81"/>
      <c r="BH461" s="81"/>
    </row>
    <row r="462" spans="1:60" outlineLevel="1">
      <c r="A462" s="110">
        <v>106</v>
      </c>
      <c r="B462" s="94" t="s">
        <v>222</v>
      </c>
      <c r="C462" s="133" t="s">
        <v>223</v>
      </c>
      <c r="D462" s="96" t="s">
        <v>133</v>
      </c>
      <c r="E462" s="103">
        <v>618.03520000000003</v>
      </c>
      <c r="F462" s="83"/>
      <c r="G462" s="83">
        <f>E462*F462</f>
        <v>0</v>
      </c>
      <c r="H462" s="83">
        <v>0</v>
      </c>
      <c r="I462" s="83">
        <f>E462*H462</f>
        <v>0</v>
      </c>
      <c r="J462" s="82">
        <v>0</v>
      </c>
      <c r="K462" s="112">
        <f>E462*J462</f>
        <v>0</v>
      </c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  <c r="Y462" s="81"/>
      <c r="Z462" s="81"/>
      <c r="AA462" s="81"/>
      <c r="AB462" s="81"/>
      <c r="AC462" s="81"/>
      <c r="AD462" s="81"/>
      <c r="AE462" s="81"/>
      <c r="AF462" s="81"/>
      <c r="AG462" s="81"/>
      <c r="AH462" s="81"/>
      <c r="AI462" s="81"/>
      <c r="AJ462" s="81"/>
      <c r="AK462" s="81"/>
      <c r="AL462" s="81"/>
      <c r="AM462" s="81"/>
      <c r="AN462" s="81"/>
      <c r="AO462" s="81"/>
      <c r="AP462" s="81"/>
      <c r="AQ462" s="81"/>
      <c r="AR462" s="81"/>
      <c r="AS462" s="81"/>
      <c r="AT462" s="81"/>
      <c r="AU462" s="81"/>
      <c r="AV462" s="81"/>
      <c r="AW462" s="81"/>
      <c r="AX462" s="81"/>
      <c r="AY462" s="81"/>
      <c r="AZ462" s="81"/>
      <c r="BA462" s="81"/>
      <c r="BB462" s="81"/>
      <c r="BC462" s="81"/>
      <c r="BD462" s="81"/>
      <c r="BE462" s="81"/>
      <c r="BF462" s="81"/>
      <c r="BG462" s="81"/>
      <c r="BH462" s="81"/>
    </row>
    <row r="463" spans="1:60" outlineLevel="1">
      <c r="A463" s="110"/>
      <c r="B463" s="94"/>
      <c r="C463" s="134" t="s">
        <v>66</v>
      </c>
      <c r="D463" s="97"/>
      <c r="E463" s="104">
        <v>0</v>
      </c>
      <c r="F463" s="83"/>
      <c r="G463" s="83"/>
      <c r="H463" s="83"/>
      <c r="I463" s="83"/>
      <c r="J463" s="82"/>
      <c r="K463" s="112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  <c r="Z463" s="81"/>
      <c r="AA463" s="81"/>
      <c r="AB463" s="81"/>
      <c r="AC463" s="81"/>
      <c r="AD463" s="81"/>
      <c r="AE463" s="81"/>
      <c r="AF463" s="81"/>
      <c r="AG463" s="81"/>
      <c r="AH463" s="81"/>
      <c r="AI463" s="81"/>
      <c r="AJ463" s="81"/>
      <c r="AK463" s="81"/>
      <c r="AL463" s="81"/>
      <c r="AM463" s="81"/>
      <c r="AN463" s="81"/>
      <c r="AO463" s="81"/>
      <c r="AP463" s="81"/>
      <c r="AQ463" s="81"/>
      <c r="AR463" s="81"/>
      <c r="AS463" s="81"/>
      <c r="AT463" s="81"/>
      <c r="AU463" s="81"/>
      <c r="AV463" s="81"/>
      <c r="AW463" s="81"/>
      <c r="AX463" s="81"/>
      <c r="AY463" s="81"/>
      <c r="AZ463" s="81"/>
      <c r="BA463" s="81"/>
      <c r="BB463" s="81"/>
      <c r="BC463" s="81"/>
      <c r="BD463" s="81"/>
      <c r="BE463" s="81"/>
      <c r="BF463" s="81"/>
      <c r="BG463" s="81"/>
      <c r="BH463" s="81"/>
    </row>
    <row r="464" spans="1:60" outlineLevel="1">
      <c r="A464" s="110"/>
      <c r="B464" s="94"/>
      <c r="C464" s="134" t="s">
        <v>98</v>
      </c>
      <c r="D464" s="97"/>
      <c r="E464" s="104">
        <v>0</v>
      </c>
      <c r="F464" s="83"/>
      <c r="G464" s="83"/>
      <c r="H464" s="83"/>
      <c r="I464" s="83"/>
      <c r="J464" s="82"/>
      <c r="K464" s="112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81"/>
      <c r="Z464" s="81"/>
      <c r="AA464" s="81"/>
      <c r="AB464" s="81"/>
      <c r="AC464" s="81"/>
      <c r="AD464" s="81"/>
      <c r="AE464" s="81"/>
      <c r="AF464" s="81"/>
      <c r="AG464" s="81"/>
      <c r="AH464" s="81"/>
      <c r="AI464" s="81"/>
      <c r="AJ464" s="81"/>
      <c r="AK464" s="81"/>
      <c r="AL464" s="81"/>
      <c r="AM464" s="81"/>
      <c r="AN464" s="81"/>
      <c r="AO464" s="81"/>
      <c r="AP464" s="81"/>
      <c r="AQ464" s="81"/>
      <c r="AR464" s="81"/>
      <c r="AS464" s="81"/>
      <c r="AT464" s="81"/>
      <c r="AU464" s="81"/>
      <c r="AV464" s="81"/>
      <c r="AW464" s="81"/>
      <c r="AX464" s="81"/>
      <c r="AY464" s="81"/>
      <c r="AZ464" s="81"/>
      <c r="BA464" s="81"/>
      <c r="BB464" s="81"/>
      <c r="BC464" s="81"/>
      <c r="BD464" s="81"/>
      <c r="BE464" s="81"/>
      <c r="BF464" s="81"/>
      <c r="BG464" s="81"/>
      <c r="BH464" s="81"/>
    </row>
    <row r="465" spans="1:60" outlineLevel="1">
      <c r="A465" s="110"/>
      <c r="B465" s="94"/>
      <c r="C465" s="134" t="s">
        <v>454</v>
      </c>
      <c r="D465" s="97"/>
      <c r="E465" s="104">
        <v>618.03520000000003</v>
      </c>
      <c r="F465" s="83"/>
      <c r="G465" s="83"/>
      <c r="H465" s="83"/>
      <c r="I465" s="83"/>
      <c r="J465" s="82"/>
      <c r="K465" s="112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81"/>
      <c r="Z465" s="81"/>
      <c r="AA465" s="81"/>
      <c r="AB465" s="81"/>
      <c r="AC465" s="81"/>
      <c r="AD465" s="81"/>
      <c r="AE465" s="81"/>
      <c r="AF465" s="81"/>
      <c r="AG465" s="81"/>
      <c r="AH465" s="81"/>
      <c r="AI465" s="81"/>
      <c r="AJ465" s="81"/>
      <c r="AK465" s="81"/>
      <c r="AL465" s="81"/>
      <c r="AM465" s="81"/>
      <c r="AN465" s="81"/>
      <c r="AO465" s="81"/>
      <c r="AP465" s="81"/>
      <c r="AQ465" s="81"/>
      <c r="AR465" s="81"/>
      <c r="AS465" s="81"/>
      <c r="AT465" s="81"/>
      <c r="AU465" s="81"/>
      <c r="AV465" s="81"/>
      <c r="AW465" s="81"/>
      <c r="AX465" s="81"/>
      <c r="AY465" s="81"/>
      <c r="AZ465" s="81"/>
      <c r="BA465" s="81"/>
      <c r="BB465" s="81"/>
      <c r="BC465" s="81"/>
      <c r="BD465" s="81"/>
      <c r="BE465" s="81"/>
      <c r="BF465" s="81"/>
      <c r="BG465" s="81"/>
      <c r="BH465" s="81"/>
    </row>
    <row r="466" spans="1:60" outlineLevel="1">
      <c r="A466" s="110">
        <v>107</v>
      </c>
      <c r="B466" s="94" t="s">
        <v>226</v>
      </c>
      <c r="C466" s="133" t="s">
        <v>227</v>
      </c>
      <c r="D466" s="96" t="s">
        <v>133</v>
      </c>
      <c r="E466" s="103">
        <v>763.08</v>
      </c>
      <c r="F466" s="83"/>
      <c r="G466" s="83">
        <f>E466*F466</f>
        <v>0</v>
      </c>
      <c r="H466" s="83">
        <v>0</v>
      </c>
      <c r="I466" s="83">
        <f>E466*H466</f>
        <v>0</v>
      </c>
      <c r="J466" s="82">
        <v>0</v>
      </c>
      <c r="K466" s="112">
        <f>E466*J466</f>
        <v>0</v>
      </c>
      <c r="L466" s="81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  <c r="X466" s="81"/>
      <c r="Y466" s="81"/>
      <c r="Z466" s="81"/>
      <c r="AA466" s="81"/>
      <c r="AB466" s="81"/>
      <c r="AC466" s="81"/>
      <c r="AD466" s="81"/>
      <c r="AE466" s="81"/>
      <c r="AF466" s="81"/>
      <c r="AG466" s="81"/>
      <c r="AH466" s="81"/>
      <c r="AI466" s="81"/>
      <c r="AJ466" s="81"/>
      <c r="AK466" s="81"/>
      <c r="AL466" s="81"/>
      <c r="AM466" s="81"/>
      <c r="AN466" s="81"/>
      <c r="AO466" s="81"/>
      <c r="AP466" s="81"/>
      <c r="AQ466" s="81"/>
      <c r="AR466" s="81"/>
      <c r="AS466" s="81"/>
      <c r="AT466" s="81"/>
      <c r="AU466" s="81"/>
      <c r="AV466" s="81"/>
      <c r="AW466" s="81"/>
      <c r="AX466" s="81"/>
      <c r="AY466" s="81"/>
      <c r="AZ466" s="81"/>
      <c r="BA466" s="81"/>
      <c r="BB466" s="81"/>
      <c r="BC466" s="81"/>
      <c r="BD466" s="81"/>
      <c r="BE466" s="81"/>
      <c r="BF466" s="81"/>
      <c r="BG466" s="81"/>
      <c r="BH466" s="81"/>
    </row>
    <row r="467" spans="1:60" outlineLevel="1">
      <c r="A467" s="110"/>
      <c r="B467" s="94"/>
      <c r="C467" s="134" t="s">
        <v>66</v>
      </c>
      <c r="D467" s="97"/>
      <c r="E467" s="104">
        <v>0</v>
      </c>
      <c r="F467" s="83"/>
      <c r="G467" s="83"/>
      <c r="H467" s="83"/>
      <c r="I467" s="83"/>
      <c r="J467" s="82"/>
      <c r="K467" s="112"/>
      <c r="L467" s="81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81"/>
      <c r="Y467" s="81"/>
      <c r="Z467" s="81"/>
      <c r="AA467" s="81"/>
      <c r="AB467" s="81"/>
      <c r="AC467" s="81"/>
      <c r="AD467" s="81"/>
      <c r="AE467" s="81"/>
      <c r="AF467" s="81"/>
      <c r="AG467" s="81"/>
      <c r="AH467" s="81"/>
      <c r="AI467" s="81"/>
      <c r="AJ467" s="81"/>
      <c r="AK467" s="81"/>
      <c r="AL467" s="81"/>
      <c r="AM467" s="81"/>
      <c r="AN467" s="81"/>
      <c r="AO467" s="81"/>
      <c r="AP467" s="81"/>
      <c r="AQ467" s="81"/>
      <c r="AR467" s="81"/>
      <c r="AS467" s="81"/>
      <c r="AT467" s="81"/>
      <c r="AU467" s="81"/>
      <c r="AV467" s="81"/>
      <c r="AW467" s="81"/>
      <c r="AX467" s="81"/>
      <c r="AY467" s="81"/>
      <c r="AZ467" s="81"/>
      <c r="BA467" s="81"/>
      <c r="BB467" s="81"/>
      <c r="BC467" s="81"/>
      <c r="BD467" s="81"/>
      <c r="BE467" s="81"/>
      <c r="BF467" s="81"/>
      <c r="BG467" s="81"/>
      <c r="BH467" s="81"/>
    </row>
    <row r="468" spans="1:60" outlineLevel="1">
      <c r="A468" s="110"/>
      <c r="B468" s="94"/>
      <c r="C468" s="134" t="s">
        <v>98</v>
      </c>
      <c r="D468" s="97"/>
      <c r="E468" s="104">
        <v>0</v>
      </c>
      <c r="F468" s="83"/>
      <c r="G468" s="83"/>
      <c r="H468" s="83"/>
      <c r="I468" s="83"/>
      <c r="J468" s="82"/>
      <c r="K468" s="112"/>
      <c r="L468" s="81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  <c r="Y468" s="81"/>
      <c r="Z468" s="81"/>
      <c r="AA468" s="81"/>
      <c r="AB468" s="81"/>
      <c r="AC468" s="81"/>
      <c r="AD468" s="81"/>
      <c r="AE468" s="81"/>
      <c r="AF468" s="81"/>
      <c r="AG468" s="81"/>
      <c r="AH468" s="81"/>
      <c r="AI468" s="81"/>
      <c r="AJ468" s="81"/>
      <c r="AK468" s="81"/>
      <c r="AL468" s="81"/>
      <c r="AM468" s="81"/>
      <c r="AN468" s="81"/>
      <c r="AO468" s="81"/>
      <c r="AP468" s="81"/>
      <c r="AQ468" s="81"/>
      <c r="AR468" s="81"/>
      <c r="AS468" s="81"/>
      <c r="AT468" s="81"/>
      <c r="AU468" s="81"/>
      <c r="AV468" s="81"/>
      <c r="AW468" s="81"/>
      <c r="AX468" s="81"/>
      <c r="AY468" s="81"/>
      <c r="AZ468" s="81"/>
      <c r="BA468" s="81"/>
      <c r="BB468" s="81"/>
      <c r="BC468" s="81"/>
      <c r="BD468" s="81"/>
      <c r="BE468" s="81"/>
      <c r="BF468" s="81"/>
      <c r="BG468" s="81"/>
      <c r="BH468" s="81"/>
    </row>
    <row r="469" spans="1:60" outlineLevel="1">
      <c r="A469" s="110"/>
      <c r="B469" s="94"/>
      <c r="C469" s="134" t="s">
        <v>228</v>
      </c>
      <c r="D469" s="97"/>
      <c r="E469" s="104">
        <v>0</v>
      </c>
      <c r="F469" s="83"/>
      <c r="G469" s="83"/>
      <c r="H469" s="83"/>
      <c r="I469" s="83"/>
      <c r="J469" s="82"/>
      <c r="K469" s="112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1"/>
      <c r="AA469" s="81"/>
      <c r="AB469" s="81"/>
      <c r="AC469" s="81"/>
      <c r="AD469" s="81"/>
      <c r="AE469" s="81"/>
      <c r="AF469" s="81"/>
      <c r="AG469" s="81"/>
      <c r="AH469" s="81"/>
      <c r="AI469" s="81"/>
      <c r="AJ469" s="81"/>
      <c r="AK469" s="81"/>
      <c r="AL469" s="81"/>
      <c r="AM469" s="81"/>
      <c r="AN469" s="81"/>
      <c r="AO469" s="81"/>
      <c r="AP469" s="81"/>
      <c r="AQ469" s="81"/>
      <c r="AR469" s="81"/>
      <c r="AS469" s="81"/>
      <c r="AT469" s="81"/>
      <c r="AU469" s="81"/>
      <c r="AV469" s="81"/>
      <c r="AW469" s="81"/>
      <c r="AX469" s="81"/>
      <c r="AY469" s="81"/>
      <c r="AZ469" s="81"/>
      <c r="BA469" s="81"/>
      <c r="BB469" s="81"/>
      <c r="BC469" s="81"/>
      <c r="BD469" s="81"/>
      <c r="BE469" s="81"/>
      <c r="BF469" s="81"/>
      <c r="BG469" s="81"/>
      <c r="BH469" s="81"/>
    </row>
    <row r="470" spans="1:60" outlineLevel="1">
      <c r="A470" s="110"/>
      <c r="B470" s="94"/>
      <c r="C470" s="134" t="s">
        <v>455</v>
      </c>
      <c r="D470" s="97"/>
      <c r="E470" s="104">
        <v>763.08</v>
      </c>
      <c r="F470" s="83"/>
      <c r="G470" s="83"/>
      <c r="H470" s="83"/>
      <c r="I470" s="83"/>
      <c r="J470" s="82"/>
      <c r="K470" s="112"/>
      <c r="L470" s="81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  <c r="X470" s="81"/>
      <c r="Y470" s="81"/>
      <c r="Z470" s="81"/>
      <c r="AA470" s="81"/>
      <c r="AB470" s="81"/>
      <c r="AC470" s="81"/>
      <c r="AD470" s="81"/>
      <c r="AE470" s="81"/>
      <c r="AF470" s="81"/>
      <c r="AG470" s="81"/>
      <c r="AH470" s="81"/>
      <c r="AI470" s="81"/>
      <c r="AJ470" s="81"/>
      <c r="AK470" s="81"/>
      <c r="AL470" s="81"/>
      <c r="AM470" s="81"/>
      <c r="AN470" s="81"/>
      <c r="AO470" s="81"/>
      <c r="AP470" s="81"/>
      <c r="AQ470" s="81"/>
      <c r="AR470" s="81"/>
      <c r="AS470" s="81"/>
      <c r="AT470" s="81"/>
      <c r="AU470" s="81"/>
      <c r="AV470" s="81"/>
      <c r="AW470" s="81"/>
      <c r="AX470" s="81"/>
      <c r="AY470" s="81"/>
      <c r="AZ470" s="81"/>
      <c r="BA470" s="81"/>
      <c r="BB470" s="81"/>
      <c r="BC470" s="81"/>
      <c r="BD470" s="81"/>
      <c r="BE470" s="81"/>
      <c r="BF470" s="81"/>
      <c r="BG470" s="81"/>
      <c r="BH470" s="81"/>
    </row>
    <row r="471" spans="1:60" outlineLevel="1">
      <c r="A471" s="110">
        <v>108</v>
      </c>
      <c r="B471" s="94" t="s">
        <v>226</v>
      </c>
      <c r="C471" s="133" t="s">
        <v>227</v>
      </c>
      <c r="D471" s="96" t="s">
        <v>133</v>
      </c>
      <c r="E471" s="103">
        <v>2472.1408000000001</v>
      </c>
      <c r="F471" s="83"/>
      <c r="G471" s="83">
        <f>E471*F471</f>
        <v>0</v>
      </c>
      <c r="H471" s="83">
        <v>0</v>
      </c>
      <c r="I471" s="83">
        <f>E471*H471</f>
        <v>0</v>
      </c>
      <c r="J471" s="82">
        <v>0</v>
      </c>
      <c r="K471" s="112">
        <f>E471*J471</f>
        <v>0</v>
      </c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  <c r="Y471" s="81"/>
      <c r="Z471" s="81"/>
      <c r="AA471" s="81"/>
      <c r="AB471" s="81"/>
      <c r="AC471" s="81"/>
      <c r="AD471" s="81"/>
      <c r="AE471" s="81"/>
      <c r="AF471" s="81"/>
      <c r="AG471" s="81"/>
      <c r="AH471" s="81"/>
      <c r="AI471" s="81"/>
      <c r="AJ471" s="81"/>
      <c r="AK471" s="81"/>
      <c r="AL471" s="81"/>
      <c r="AM471" s="81"/>
      <c r="AN471" s="81"/>
      <c r="AO471" s="81"/>
      <c r="AP471" s="81"/>
      <c r="AQ471" s="81"/>
      <c r="AR471" s="81"/>
      <c r="AS471" s="81"/>
      <c r="AT471" s="81"/>
      <c r="AU471" s="81"/>
      <c r="AV471" s="81"/>
      <c r="AW471" s="81"/>
      <c r="AX471" s="81"/>
      <c r="AY471" s="81"/>
      <c r="AZ471" s="81"/>
      <c r="BA471" s="81"/>
      <c r="BB471" s="81"/>
      <c r="BC471" s="81"/>
      <c r="BD471" s="81"/>
      <c r="BE471" s="81"/>
      <c r="BF471" s="81"/>
      <c r="BG471" s="81"/>
      <c r="BH471" s="81"/>
    </row>
    <row r="472" spans="1:60" outlineLevel="1">
      <c r="A472" s="110"/>
      <c r="B472" s="94"/>
      <c r="C472" s="134" t="s">
        <v>66</v>
      </c>
      <c r="D472" s="97"/>
      <c r="E472" s="104">
        <v>0</v>
      </c>
      <c r="F472" s="83"/>
      <c r="G472" s="83"/>
      <c r="H472" s="83"/>
      <c r="I472" s="83"/>
      <c r="J472" s="82"/>
      <c r="K472" s="112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  <c r="Y472" s="81"/>
      <c r="Z472" s="81"/>
      <c r="AA472" s="81"/>
      <c r="AB472" s="81"/>
      <c r="AC472" s="81"/>
      <c r="AD472" s="81"/>
      <c r="AE472" s="81"/>
      <c r="AF472" s="81"/>
      <c r="AG472" s="81"/>
      <c r="AH472" s="81"/>
      <c r="AI472" s="81"/>
      <c r="AJ472" s="81"/>
      <c r="AK472" s="81"/>
      <c r="AL472" s="81"/>
      <c r="AM472" s="81"/>
      <c r="AN472" s="81"/>
      <c r="AO472" s="81"/>
      <c r="AP472" s="81"/>
      <c r="AQ472" s="81"/>
      <c r="AR472" s="81"/>
      <c r="AS472" s="81"/>
      <c r="AT472" s="81"/>
      <c r="AU472" s="81"/>
      <c r="AV472" s="81"/>
      <c r="AW472" s="81"/>
      <c r="AX472" s="81"/>
      <c r="AY472" s="81"/>
      <c r="AZ472" s="81"/>
      <c r="BA472" s="81"/>
      <c r="BB472" s="81"/>
      <c r="BC472" s="81"/>
      <c r="BD472" s="81"/>
      <c r="BE472" s="81"/>
      <c r="BF472" s="81"/>
      <c r="BG472" s="81"/>
      <c r="BH472" s="81"/>
    </row>
    <row r="473" spans="1:60" outlineLevel="1">
      <c r="A473" s="110"/>
      <c r="B473" s="94"/>
      <c r="C473" s="134" t="s">
        <v>98</v>
      </c>
      <c r="D473" s="97"/>
      <c r="E473" s="104">
        <v>0</v>
      </c>
      <c r="F473" s="83"/>
      <c r="G473" s="83"/>
      <c r="H473" s="83"/>
      <c r="I473" s="83"/>
      <c r="J473" s="82"/>
      <c r="K473" s="112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81"/>
      <c r="Z473" s="81"/>
      <c r="AA473" s="81"/>
      <c r="AB473" s="81"/>
      <c r="AC473" s="81"/>
      <c r="AD473" s="81"/>
      <c r="AE473" s="81"/>
      <c r="AF473" s="81"/>
      <c r="AG473" s="81"/>
      <c r="AH473" s="81"/>
      <c r="AI473" s="81"/>
      <c r="AJ473" s="81"/>
      <c r="AK473" s="81"/>
      <c r="AL473" s="81"/>
      <c r="AM473" s="81"/>
      <c r="AN473" s="81"/>
      <c r="AO473" s="81"/>
      <c r="AP473" s="81"/>
      <c r="AQ473" s="81"/>
      <c r="AR473" s="81"/>
      <c r="AS473" s="81"/>
      <c r="AT473" s="81"/>
      <c r="AU473" s="81"/>
      <c r="AV473" s="81"/>
      <c r="AW473" s="81"/>
      <c r="AX473" s="81"/>
      <c r="AY473" s="81"/>
      <c r="AZ473" s="81"/>
      <c r="BA473" s="81"/>
      <c r="BB473" s="81"/>
      <c r="BC473" s="81"/>
      <c r="BD473" s="81"/>
      <c r="BE473" s="81"/>
      <c r="BF473" s="81"/>
      <c r="BG473" s="81"/>
      <c r="BH473" s="81"/>
    </row>
    <row r="474" spans="1:60" outlineLevel="1">
      <c r="A474" s="110"/>
      <c r="B474" s="94"/>
      <c r="C474" s="135" t="s">
        <v>78</v>
      </c>
      <c r="D474" s="98"/>
      <c r="E474" s="105"/>
      <c r="F474" s="83"/>
      <c r="G474" s="83"/>
      <c r="H474" s="83"/>
      <c r="I474" s="83"/>
      <c r="J474" s="82"/>
      <c r="K474" s="112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  <c r="Y474" s="81"/>
      <c r="Z474" s="81"/>
      <c r="AA474" s="81"/>
      <c r="AB474" s="81"/>
      <c r="AC474" s="81"/>
      <c r="AD474" s="81"/>
      <c r="AE474" s="81"/>
      <c r="AF474" s="81"/>
      <c r="AG474" s="81"/>
      <c r="AH474" s="81"/>
      <c r="AI474" s="81"/>
      <c r="AJ474" s="81"/>
      <c r="AK474" s="81"/>
      <c r="AL474" s="81"/>
      <c r="AM474" s="81"/>
      <c r="AN474" s="81"/>
      <c r="AO474" s="81"/>
      <c r="AP474" s="81"/>
      <c r="AQ474" s="81"/>
      <c r="AR474" s="81"/>
      <c r="AS474" s="81"/>
      <c r="AT474" s="81"/>
      <c r="AU474" s="81"/>
      <c r="AV474" s="81"/>
      <c r="AW474" s="81"/>
      <c r="AX474" s="81"/>
      <c r="AY474" s="81"/>
      <c r="AZ474" s="81"/>
      <c r="BA474" s="81"/>
      <c r="BB474" s="81"/>
      <c r="BC474" s="81"/>
      <c r="BD474" s="81"/>
      <c r="BE474" s="81"/>
      <c r="BF474" s="81"/>
      <c r="BG474" s="81"/>
      <c r="BH474" s="81"/>
    </row>
    <row r="475" spans="1:60" outlineLevel="1">
      <c r="A475" s="110"/>
      <c r="B475" s="94"/>
      <c r="C475" s="136" t="s">
        <v>456</v>
      </c>
      <c r="D475" s="98"/>
      <c r="E475" s="105">
        <v>618.03520000000003</v>
      </c>
      <c r="F475" s="83"/>
      <c r="G475" s="83"/>
      <c r="H475" s="83"/>
      <c r="I475" s="83"/>
      <c r="J475" s="82"/>
      <c r="K475" s="112"/>
      <c r="L475" s="81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81"/>
      <c r="Y475" s="81"/>
      <c r="Z475" s="81"/>
      <c r="AA475" s="81"/>
      <c r="AB475" s="81"/>
      <c r="AC475" s="81"/>
      <c r="AD475" s="81"/>
      <c r="AE475" s="81"/>
      <c r="AF475" s="81"/>
      <c r="AG475" s="81"/>
      <c r="AH475" s="81"/>
      <c r="AI475" s="81"/>
      <c r="AJ475" s="81"/>
      <c r="AK475" s="81"/>
      <c r="AL475" s="81"/>
      <c r="AM475" s="81"/>
      <c r="AN475" s="81"/>
      <c r="AO475" s="81"/>
      <c r="AP475" s="81"/>
      <c r="AQ475" s="81"/>
      <c r="AR475" s="81"/>
      <c r="AS475" s="81"/>
      <c r="AT475" s="81"/>
      <c r="AU475" s="81"/>
      <c r="AV475" s="81"/>
      <c r="AW475" s="81"/>
      <c r="AX475" s="81"/>
      <c r="AY475" s="81"/>
      <c r="AZ475" s="81"/>
      <c r="BA475" s="81"/>
      <c r="BB475" s="81"/>
      <c r="BC475" s="81"/>
      <c r="BD475" s="81"/>
      <c r="BE475" s="81"/>
      <c r="BF475" s="81"/>
      <c r="BG475" s="81"/>
      <c r="BH475" s="81"/>
    </row>
    <row r="476" spans="1:60" outlineLevel="1">
      <c r="A476" s="110"/>
      <c r="B476" s="94"/>
      <c r="C476" s="135" t="s">
        <v>83</v>
      </c>
      <c r="D476" s="98"/>
      <c r="E476" s="105"/>
      <c r="F476" s="83"/>
      <c r="G476" s="83"/>
      <c r="H476" s="83"/>
      <c r="I476" s="83"/>
      <c r="J476" s="82"/>
      <c r="K476" s="112"/>
      <c r="L476" s="81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81"/>
      <c r="Y476" s="81"/>
      <c r="Z476" s="81"/>
      <c r="AA476" s="81"/>
      <c r="AB476" s="81"/>
      <c r="AC476" s="81"/>
      <c r="AD476" s="81"/>
      <c r="AE476" s="81"/>
      <c r="AF476" s="81"/>
      <c r="AG476" s="81"/>
      <c r="AH476" s="81"/>
      <c r="AI476" s="81"/>
      <c r="AJ476" s="81"/>
      <c r="AK476" s="81"/>
      <c r="AL476" s="81"/>
      <c r="AM476" s="81"/>
      <c r="AN476" s="81"/>
      <c r="AO476" s="81"/>
      <c r="AP476" s="81"/>
      <c r="AQ476" s="81"/>
      <c r="AR476" s="81"/>
      <c r="AS476" s="81"/>
      <c r="AT476" s="81"/>
      <c r="AU476" s="81"/>
      <c r="AV476" s="81"/>
      <c r="AW476" s="81"/>
      <c r="AX476" s="81"/>
      <c r="AY476" s="81"/>
      <c r="AZ476" s="81"/>
      <c r="BA476" s="81"/>
      <c r="BB476" s="81"/>
      <c r="BC476" s="81"/>
      <c r="BD476" s="81"/>
      <c r="BE476" s="81"/>
      <c r="BF476" s="81"/>
      <c r="BG476" s="81"/>
      <c r="BH476" s="81"/>
    </row>
    <row r="477" spans="1:60" ht="13.5" outlineLevel="1" thickBot="1">
      <c r="A477" s="126"/>
      <c r="B477" s="127"/>
      <c r="C477" s="140" t="s">
        <v>457</v>
      </c>
      <c r="D477" s="128"/>
      <c r="E477" s="129">
        <v>2472.1408000000001</v>
      </c>
      <c r="F477" s="130"/>
      <c r="G477" s="130"/>
      <c r="H477" s="130"/>
      <c r="I477" s="130"/>
      <c r="J477" s="131"/>
      <c r="K477" s="132"/>
      <c r="L477" s="81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81"/>
      <c r="Y477" s="81"/>
      <c r="Z477" s="81"/>
      <c r="AA477" s="81"/>
      <c r="AB477" s="81"/>
      <c r="AC477" s="81"/>
      <c r="AD477" s="81"/>
      <c r="AE477" s="81"/>
      <c r="AF477" s="81"/>
      <c r="AG477" s="81"/>
      <c r="AH477" s="81"/>
      <c r="AI477" s="81"/>
      <c r="AJ477" s="81"/>
      <c r="AK477" s="81"/>
      <c r="AL477" s="81"/>
      <c r="AM477" s="81"/>
      <c r="AN477" s="81"/>
      <c r="AO477" s="81"/>
      <c r="AP477" s="81"/>
      <c r="AQ477" s="81"/>
      <c r="AR477" s="81"/>
      <c r="AS477" s="81"/>
      <c r="AT477" s="81"/>
      <c r="AU477" s="81"/>
      <c r="AV477" s="81"/>
      <c r="AW477" s="81"/>
      <c r="AX477" s="81"/>
      <c r="AY477" s="81"/>
      <c r="AZ477" s="81"/>
      <c r="BA477" s="81"/>
      <c r="BB477" s="81"/>
      <c r="BC477" s="81"/>
      <c r="BD477" s="81"/>
      <c r="BE477" s="81"/>
      <c r="BF477" s="81"/>
      <c r="BG477" s="81"/>
      <c r="BH477" s="81"/>
    </row>
    <row r="478" spans="1:60">
      <c r="A478" s="143"/>
      <c r="B478" s="153"/>
      <c r="C478" s="154"/>
      <c r="D478" s="155"/>
      <c r="E478" s="155"/>
      <c r="F478" s="156"/>
      <c r="G478" s="156"/>
      <c r="H478" s="156"/>
      <c r="I478" s="143"/>
      <c r="J478" s="143"/>
      <c r="K478" s="143"/>
      <c r="AK478">
        <f>SUM(AK1:AK477)</f>
        <v>0</v>
      </c>
      <c r="AL478">
        <f>SUM(AL1:AL477)</f>
        <v>0</v>
      </c>
    </row>
    <row r="479" spans="1:60" ht="13.5" thickBot="1">
      <c r="A479" s="145"/>
      <c r="B479" s="157"/>
      <c r="C479" s="157"/>
      <c r="D479" s="158"/>
      <c r="E479" s="158"/>
      <c r="F479" s="145"/>
      <c r="G479" s="147">
        <f>F7+F120+F126+F166+F435+F439+F449+F453</f>
        <v>0</v>
      </c>
      <c r="H479" s="145"/>
      <c r="I479" s="145"/>
      <c r="J479" s="145"/>
      <c r="K479" s="145"/>
    </row>
    <row r="480" spans="1:60">
      <c r="A480" s="143"/>
      <c r="B480" s="150" t="s">
        <v>458</v>
      </c>
      <c r="C480" s="150"/>
      <c r="D480" s="144" t="s">
        <v>467</v>
      </c>
      <c r="E480" s="143">
        <v>1</v>
      </c>
      <c r="F480" s="143"/>
      <c r="G480" s="83">
        <f>E480*F480</f>
        <v>0</v>
      </c>
      <c r="H480" s="143"/>
      <c r="I480" s="143"/>
      <c r="J480" s="143"/>
      <c r="K480" s="143"/>
    </row>
    <row r="481" spans="1:11">
      <c r="A481" s="141"/>
      <c r="B481" s="151" t="s">
        <v>459</v>
      </c>
      <c r="C481" s="151"/>
      <c r="D481" s="142" t="s">
        <v>467</v>
      </c>
      <c r="E481" s="141">
        <v>1</v>
      </c>
      <c r="F481" s="141"/>
      <c r="G481" s="148">
        <f>E481*F481</f>
        <v>0</v>
      </c>
      <c r="H481" s="141"/>
      <c r="I481" s="141"/>
      <c r="J481" s="141"/>
      <c r="K481" s="141"/>
    </row>
    <row r="482" spans="1:11">
      <c r="A482" s="141"/>
      <c r="B482" s="151" t="s">
        <v>460</v>
      </c>
      <c r="C482" s="151"/>
      <c r="D482" s="142" t="s">
        <v>467</v>
      </c>
      <c r="E482" s="141">
        <v>1</v>
      </c>
      <c r="F482" s="141"/>
      <c r="G482" s="148">
        <f>E482*F482</f>
        <v>0</v>
      </c>
      <c r="H482" s="141"/>
      <c r="I482" s="141"/>
      <c r="J482" s="141"/>
      <c r="K482" s="141"/>
    </row>
    <row r="483" spans="1:11">
      <c r="A483" s="141"/>
      <c r="B483" s="151" t="s">
        <v>464</v>
      </c>
      <c r="C483" s="151" t="s">
        <v>465</v>
      </c>
      <c r="D483" s="142" t="s">
        <v>467</v>
      </c>
      <c r="E483" s="141">
        <v>1</v>
      </c>
      <c r="F483" s="141"/>
      <c r="G483" s="148">
        <f>E483*F483</f>
        <v>0</v>
      </c>
      <c r="H483" s="141"/>
      <c r="I483" s="141"/>
      <c r="J483" s="141"/>
      <c r="K483" s="141"/>
    </row>
    <row r="484" spans="1:11" ht="13.5" thickBot="1">
      <c r="A484" s="145"/>
      <c r="B484" s="152" t="s">
        <v>461</v>
      </c>
      <c r="C484" s="152" t="s">
        <v>462</v>
      </c>
      <c r="D484" s="146" t="s">
        <v>463</v>
      </c>
      <c r="E484" s="149">
        <v>200000</v>
      </c>
      <c r="F484" s="145">
        <v>1</v>
      </c>
      <c r="G484" s="149">
        <f>E484*F484</f>
        <v>200000</v>
      </c>
      <c r="H484" s="145"/>
      <c r="I484" s="145"/>
      <c r="J484" s="145"/>
      <c r="K484" s="145"/>
    </row>
    <row r="485" spans="1:11" ht="13.5" thickBot="1">
      <c r="A485" s="159"/>
      <c r="B485" s="160" t="s">
        <v>466</v>
      </c>
      <c r="C485" s="160"/>
      <c r="D485" s="159"/>
      <c r="E485" s="159"/>
      <c r="F485" s="159"/>
      <c r="G485" s="161">
        <f>SUM(G479:G484)</f>
        <v>200000</v>
      </c>
      <c r="H485" s="159"/>
      <c r="I485" s="159"/>
      <c r="J485" s="159"/>
      <c r="K485" s="159"/>
    </row>
    <row r="489" spans="1:11">
      <c r="D489" s="17"/>
    </row>
    <row r="490" spans="1:11">
      <c r="D490" s="17"/>
    </row>
    <row r="491" spans="1:11">
      <c r="D491" s="17"/>
    </row>
    <row r="492" spans="1:11">
      <c r="D492" s="17"/>
    </row>
    <row r="493" spans="1:11">
      <c r="D493" s="17"/>
    </row>
    <row r="494" spans="1:11">
      <c r="D494" s="17"/>
    </row>
    <row r="495" spans="1:11">
      <c r="D495" s="17"/>
    </row>
    <row r="496" spans="1:11">
      <c r="D496" s="17"/>
    </row>
    <row r="497" spans="4:4">
      <c r="D497" s="17"/>
    </row>
    <row r="498" spans="4:4">
      <c r="D498" s="17"/>
    </row>
    <row r="499" spans="4:4">
      <c r="D499" s="17"/>
    </row>
    <row r="500" spans="4:4">
      <c r="D500" s="17"/>
    </row>
    <row r="501" spans="4:4">
      <c r="D501" s="17"/>
    </row>
    <row r="502" spans="4:4">
      <c r="D502" s="17"/>
    </row>
    <row r="503" spans="4:4">
      <c r="D503" s="17"/>
    </row>
    <row r="504" spans="4:4">
      <c r="D504" s="17"/>
    </row>
    <row r="505" spans="4:4">
      <c r="D505" s="17"/>
    </row>
    <row r="506" spans="4:4">
      <c r="D506" s="17"/>
    </row>
    <row r="507" spans="4:4">
      <c r="D507" s="17"/>
    </row>
    <row r="508" spans="4:4">
      <c r="D508" s="17"/>
    </row>
    <row r="509" spans="4:4">
      <c r="D509" s="17"/>
    </row>
    <row r="510" spans="4:4">
      <c r="D510" s="17"/>
    </row>
    <row r="511" spans="4:4">
      <c r="D511" s="17"/>
    </row>
    <row r="512" spans="4:4">
      <c r="D512" s="17"/>
    </row>
    <row r="513" spans="4:4">
      <c r="D513" s="17"/>
    </row>
    <row r="514" spans="4:4">
      <c r="D514" s="17"/>
    </row>
    <row r="515" spans="4:4">
      <c r="D515" s="17"/>
    </row>
    <row r="516" spans="4:4">
      <c r="D516" s="17"/>
    </row>
    <row r="517" spans="4:4">
      <c r="D517" s="17"/>
    </row>
    <row r="518" spans="4:4">
      <c r="D518" s="17"/>
    </row>
    <row r="519" spans="4:4">
      <c r="D519" s="17"/>
    </row>
    <row r="520" spans="4:4">
      <c r="D520" s="17"/>
    </row>
    <row r="521" spans="4:4">
      <c r="D521" s="17"/>
    </row>
    <row r="522" spans="4:4">
      <c r="D522" s="17"/>
    </row>
    <row r="523" spans="4:4">
      <c r="D523" s="17"/>
    </row>
    <row r="524" spans="4:4">
      <c r="D524" s="17"/>
    </row>
    <row r="525" spans="4:4">
      <c r="D525" s="17"/>
    </row>
    <row r="526" spans="4:4">
      <c r="D526" s="17"/>
    </row>
    <row r="527" spans="4:4">
      <c r="D527" s="17"/>
    </row>
    <row r="528" spans="4:4">
      <c r="D528" s="17"/>
    </row>
    <row r="529" spans="4:4">
      <c r="D529" s="17"/>
    </row>
    <row r="530" spans="4:4">
      <c r="D530" s="17"/>
    </row>
    <row r="531" spans="4:4">
      <c r="D531" s="17"/>
    </row>
    <row r="532" spans="4:4">
      <c r="D532" s="17"/>
    </row>
    <row r="533" spans="4:4">
      <c r="D533" s="17"/>
    </row>
    <row r="534" spans="4:4">
      <c r="D534" s="17"/>
    </row>
    <row r="535" spans="4:4">
      <c r="D535" s="17"/>
    </row>
    <row r="536" spans="4:4">
      <c r="D536" s="17"/>
    </row>
    <row r="537" spans="4:4">
      <c r="D537" s="17"/>
    </row>
    <row r="538" spans="4:4">
      <c r="D538" s="17"/>
    </row>
    <row r="539" spans="4:4">
      <c r="D539" s="17"/>
    </row>
    <row r="540" spans="4:4">
      <c r="D540" s="17"/>
    </row>
    <row r="541" spans="4:4">
      <c r="D541" s="17"/>
    </row>
    <row r="542" spans="4:4">
      <c r="D542" s="17"/>
    </row>
    <row r="543" spans="4:4">
      <c r="D543" s="17"/>
    </row>
    <row r="544" spans="4:4">
      <c r="D544" s="17"/>
    </row>
    <row r="545" spans="4:4">
      <c r="D545" s="17"/>
    </row>
    <row r="546" spans="4:4">
      <c r="D546" s="17"/>
    </row>
    <row r="547" spans="4:4">
      <c r="D547" s="17"/>
    </row>
    <row r="548" spans="4:4">
      <c r="D548" s="17"/>
    </row>
    <row r="549" spans="4:4">
      <c r="D549" s="17"/>
    </row>
    <row r="550" spans="4:4">
      <c r="D550" s="17"/>
    </row>
    <row r="551" spans="4:4">
      <c r="D551" s="17"/>
    </row>
    <row r="552" spans="4:4">
      <c r="D552" s="17"/>
    </row>
    <row r="553" spans="4:4">
      <c r="D553" s="17"/>
    </row>
    <row r="554" spans="4:4">
      <c r="D554" s="17"/>
    </row>
    <row r="555" spans="4:4">
      <c r="D555" s="17"/>
    </row>
    <row r="556" spans="4:4">
      <c r="D556" s="17"/>
    </row>
    <row r="557" spans="4:4">
      <c r="D557" s="17"/>
    </row>
    <row r="558" spans="4:4">
      <c r="D558" s="17"/>
    </row>
    <row r="559" spans="4:4">
      <c r="D559" s="17"/>
    </row>
    <row r="560" spans="4:4">
      <c r="D560" s="17"/>
    </row>
    <row r="561" spans="4:4">
      <c r="D561" s="17"/>
    </row>
    <row r="562" spans="4:4">
      <c r="D562" s="17"/>
    </row>
    <row r="563" spans="4:4">
      <c r="D563" s="17"/>
    </row>
    <row r="564" spans="4:4">
      <c r="D564" s="17"/>
    </row>
    <row r="565" spans="4:4">
      <c r="D565" s="17"/>
    </row>
    <row r="566" spans="4:4">
      <c r="D566" s="17"/>
    </row>
    <row r="567" spans="4:4">
      <c r="D567" s="17"/>
    </row>
    <row r="568" spans="4:4">
      <c r="D568" s="17"/>
    </row>
    <row r="569" spans="4:4">
      <c r="D569" s="17"/>
    </row>
    <row r="570" spans="4:4">
      <c r="D570" s="17"/>
    </row>
    <row r="571" spans="4:4">
      <c r="D571" s="17"/>
    </row>
    <row r="572" spans="4:4">
      <c r="D572" s="17"/>
    </row>
    <row r="573" spans="4:4">
      <c r="D573" s="17"/>
    </row>
    <row r="574" spans="4:4">
      <c r="D574" s="17"/>
    </row>
    <row r="575" spans="4:4">
      <c r="D575" s="17"/>
    </row>
    <row r="576" spans="4:4">
      <c r="D576" s="17"/>
    </row>
    <row r="577" spans="4:4">
      <c r="D577" s="17"/>
    </row>
    <row r="578" spans="4:4">
      <c r="D578" s="17"/>
    </row>
    <row r="579" spans="4:4">
      <c r="D579" s="17"/>
    </row>
    <row r="580" spans="4:4">
      <c r="D580" s="17"/>
    </row>
    <row r="581" spans="4:4">
      <c r="D581" s="17"/>
    </row>
    <row r="582" spans="4:4">
      <c r="D582" s="17"/>
    </row>
    <row r="583" spans="4:4">
      <c r="D583" s="17"/>
    </row>
    <row r="584" spans="4:4">
      <c r="D584" s="17"/>
    </row>
    <row r="585" spans="4:4">
      <c r="D585" s="17"/>
    </row>
    <row r="586" spans="4:4">
      <c r="D586" s="17"/>
    </row>
    <row r="587" spans="4:4">
      <c r="D587" s="17"/>
    </row>
    <row r="588" spans="4:4">
      <c r="D588" s="17"/>
    </row>
    <row r="589" spans="4:4">
      <c r="D589" s="17"/>
    </row>
    <row r="590" spans="4:4">
      <c r="D590" s="17"/>
    </row>
    <row r="591" spans="4:4">
      <c r="D591" s="17"/>
    </row>
    <row r="592" spans="4:4">
      <c r="D592" s="17"/>
    </row>
    <row r="593" spans="4:4">
      <c r="D593" s="17"/>
    </row>
    <row r="594" spans="4:4">
      <c r="D594" s="17"/>
    </row>
    <row r="595" spans="4:4">
      <c r="D595" s="17"/>
    </row>
    <row r="596" spans="4:4">
      <c r="D596" s="17"/>
    </row>
    <row r="597" spans="4:4">
      <c r="D597" s="17"/>
    </row>
    <row r="598" spans="4:4">
      <c r="D598" s="17"/>
    </row>
    <row r="599" spans="4:4">
      <c r="D599" s="17"/>
    </row>
    <row r="600" spans="4:4">
      <c r="D600" s="17"/>
    </row>
    <row r="601" spans="4:4">
      <c r="D601" s="17"/>
    </row>
    <row r="602" spans="4:4">
      <c r="D602" s="17"/>
    </row>
    <row r="603" spans="4:4">
      <c r="D603" s="17"/>
    </row>
    <row r="604" spans="4:4">
      <c r="D604" s="17"/>
    </row>
    <row r="605" spans="4:4">
      <c r="D605" s="17"/>
    </row>
    <row r="606" spans="4:4">
      <c r="D606" s="17"/>
    </row>
    <row r="607" spans="4:4">
      <c r="D607" s="17"/>
    </row>
    <row r="608" spans="4:4">
      <c r="D608" s="17"/>
    </row>
    <row r="609" spans="4:4">
      <c r="D609" s="17"/>
    </row>
    <row r="610" spans="4:4">
      <c r="D610" s="17"/>
    </row>
    <row r="611" spans="4:4">
      <c r="D611" s="17"/>
    </row>
    <row r="612" spans="4:4">
      <c r="D612" s="17"/>
    </row>
    <row r="613" spans="4:4">
      <c r="D613" s="17"/>
    </row>
    <row r="614" spans="4:4">
      <c r="D614" s="17"/>
    </row>
    <row r="615" spans="4:4">
      <c r="D615" s="17"/>
    </row>
    <row r="616" spans="4:4">
      <c r="D616" s="17"/>
    </row>
    <row r="617" spans="4:4">
      <c r="D617" s="17"/>
    </row>
    <row r="618" spans="4:4">
      <c r="D618" s="17"/>
    </row>
    <row r="619" spans="4:4">
      <c r="D619" s="17"/>
    </row>
    <row r="620" spans="4:4">
      <c r="D620" s="17"/>
    </row>
    <row r="621" spans="4:4">
      <c r="D621" s="17"/>
    </row>
    <row r="622" spans="4:4">
      <c r="D622" s="17"/>
    </row>
    <row r="623" spans="4:4">
      <c r="D623" s="17"/>
    </row>
    <row r="624" spans="4:4">
      <c r="D624" s="17"/>
    </row>
    <row r="625" spans="4:4">
      <c r="D625" s="17"/>
    </row>
    <row r="626" spans="4:4">
      <c r="D626" s="17"/>
    </row>
    <row r="627" spans="4:4">
      <c r="D627" s="17"/>
    </row>
    <row r="628" spans="4:4">
      <c r="D628" s="17"/>
    </row>
    <row r="629" spans="4:4">
      <c r="D629" s="17"/>
    </row>
    <row r="630" spans="4:4">
      <c r="D630" s="17"/>
    </row>
    <row r="631" spans="4:4">
      <c r="D631" s="17"/>
    </row>
    <row r="632" spans="4:4">
      <c r="D632" s="17"/>
    </row>
    <row r="633" spans="4:4">
      <c r="D633" s="17"/>
    </row>
    <row r="634" spans="4:4">
      <c r="D634" s="17"/>
    </row>
    <row r="635" spans="4:4">
      <c r="D635" s="17"/>
    </row>
    <row r="636" spans="4:4">
      <c r="D636" s="17"/>
    </row>
    <row r="637" spans="4:4">
      <c r="D637" s="17"/>
    </row>
    <row r="638" spans="4:4">
      <c r="D638" s="17"/>
    </row>
    <row r="639" spans="4:4">
      <c r="D639" s="17"/>
    </row>
    <row r="640" spans="4:4">
      <c r="D640" s="17"/>
    </row>
    <row r="641" spans="4:4">
      <c r="D641" s="17"/>
    </row>
    <row r="642" spans="4:4">
      <c r="D642" s="17"/>
    </row>
    <row r="643" spans="4:4">
      <c r="D643" s="17"/>
    </row>
    <row r="644" spans="4:4">
      <c r="D644" s="17"/>
    </row>
    <row r="645" spans="4:4">
      <c r="D645" s="17"/>
    </row>
    <row r="646" spans="4:4">
      <c r="D646" s="17"/>
    </row>
    <row r="647" spans="4:4">
      <c r="D647" s="17"/>
    </row>
    <row r="648" spans="4:4">
      <c r="D648" s="17"/>
    </row>
    <row r="649" spans="4:4">
      <c r="D649" s="17"/>
    </row>
    <row r="650" spans="4:4">
      <c r="D650" s="17"/>
    </row>
    <row r="651" spans="4:4">
      <c r="D651" s="17"/>
    </row>
    <row r="652" spans="4:4">
      <c r="D652" s="17"/>
    </row>
    <row r="653" spans="4:4">
      <c r="D653" s="17"/>
    </row>
    <row r="654" spans="4:4">
      <c r="D654" s="17"/>
    </row>
    <row r="655" spans="4:4">
      <c r="D655" s="17"/>
    </row>
    <row r="656" spans="4:4">
      <c r="D656" s="17"/>
    </row>
    <row r="657" spans="4:4">
      <c r="D657" s="17"/>
    </row>
    <row r="658" spans="4:4">
      <c r="D658" s="17"/>
    </row>
    <row r="659" spans="4:4">
      <c r="D659" s="17"/>
    </row>
    <row r="660" spans="4:4">
      <c r="D660" s="17"/>
    </row>
    <row r="661" spans="4:4">
      <c r="D661" s="17"/>
    </row>
    <row r="662" spans="4:4">
      <c r="D662" s="17"/>
    </row>
    <row r="663" spans="4:4">
      <c r="D663" s="17"/>
    </row>
    <row r="664" spans="4:4">
      <c r="D664" s="17"/>
    </row>
    <row r="665" spans="4:4">
      <c r="D665" s="17"/>
    </row>
    <row r="666" spans="4:4">
      <c r="D666" s="17"/>
    </row>
    <row r="667" spans="4:4">
      <c r="D667" s="17"/>
    </row>
    <row r="668" spans="4:4">
      <c r="D668" s="17"/>
    </row>
    <row r="669" spans="4:4">
      <c r="D669" s="17"/>
    </row>
    <row r="670" spans="4:4">
      <c r="D670" s="17"/>
    </row>
    <row r="671" spans="4:4">
      <c r="D671" s="17"/>
    </row>
    <row r="672" spans="4:4">
      <c r="D672" s="17"/>
    </row>
    <row r="673" spans="4:4">
      <c r="D673" s="17"/>
    </row>
    <row r="674" spans="4:4">
      <c r="D674" s="17"/>
    </row>
    <row r="675" spans="4:4">
      <c r="D675" s="17"/>
    </row>
    <row r="676" spans="4:4">
      <c r="D676" s="17"/>
    </row>
    <row r="677" spans="4:4">
      <c r="D677" s="17"/>
    </row>
    <row r="678" spans="4:4">
      <c r="D678" s="17"/>
    </row>
    <row r="679" spans="4:4">
      <c r="D679" s="17"/>
    </row>
    <row r="680" spans="4:4">
      <c r="D680" s="17"/>
    </row>
    <row r="681" spans="4:4">
      <c r="D681" s="17"/>
    </row>
    <row r="682" spans="4:4">
      <c r="D682" s="17"/>
    </row>
    <row r="683" spans="4:4">
      <c r="D683" s="17"/>
    </row>
    <row r="684" spans="4:4">
      <c r="D684" s="17"/>
    </row>
    <row r="685" spans="4:4">
      <c r="D685" s="17"/>
    </row>
    <row r="686" spans="4:4">
      <c r="D686" s="17"/>
    </row>
    <row r="687" spans="4:4">
      <c r="D687" s="17"/>
    </row>
    <row r="688" spans="4:4">
      <c r="D688" s="17"/>
    </row>
    <row r="689" spans="4:4">
      <c r="D689" s="17"/>
    </row>
    <row r="690" spans="4:4">
      <c r="D690" s="17"/>
    </row>
    <row r="691" spans="4:4">
      <c r="D691" s="17"/>
    </row>
    <row r="692" spans="4:4">
      <c r="D692" s="17"/>
    </row>
    <row r="693" spans="4:4">
      <c r="D693" s="17"/>
    </row>
    <row r="694" spans="4:4">
      <c r="D694" s="17"/>
    </row>
    <row r="695" spans="4:4">
      <c r="D695" s="17"/>
    </row>
    <row r="696" spans="4:4">
      <c r="D696" s="17"/>
    </row>
    <row r="697" spans="4:4">
      <c r="D697" s="17"/>
    </row>
    <row r="698" spans="4:4">
      <c r="D698" s="17"/>
    </row>
    <row r="699" spans="4:4">
      <c r="D699" s="17"/>
    </row>
    <row r="700" spans="4:4">
      <c r="D700" s="17"/>
    </row>
    <row r="701" spans="4:4">
      <c r="D701" s="17"/>
    </row>
    <row r="702" spans="4:4">
      <c r="D702" s="17"/>
    </row>
    <row r="703" spans="4:4">
      <c r="D703" s="17"/>
    </row>
    <row r="704" spans="4:4">
      <c r="D704" s="17"/>
    </row>
    <row r="705" spans="4:4">
      <c r="D705" s="17"/>
    </row>
    <row r="706" spans="4:4">
      <c r="D706" s="17"/>
    </row>
    <row r="707" spans="4:4">
      <c r="D707" s="17"/>
    </row>
    <row r="708" spans="4:4">
      <c r="D708" s="17"/>
    </row>
    <row r="709" spans="4:4">
      <c r="D709" s="17"/>
    </row>
    <row r="710" spans="4:4">
      <c r="D710" s="17"/>
    </row>
    <row r="711" spans="4:4">
      <c r="D711" s="17"/>
    </row>
    <row r="712" spans="4:4">
      <c r="D712" s="17"/>
    </row>
    <row r="713" spans="4:4">
      <c r="D713" s="17"/>
    </row>
    <row r="714" spans="4:4">
      <c r="D714" s="17"/>
    </row>
    <row r="715" spans="4:4">
      <c r="D715" s="17"/>
    </row>
    <row r="716" spans="4:4">
      <c r="D716" s="17"/>
    </row>
    <row r="717" spans="4:4">
      <c r="D717" s="17"/>
    </row>
    <row r="718" spans="4:4">
      <c r="D718" s="17"/>
    </row>
    <row r="719" spans="4:4">
      <c r="D719" s="17"/>
    </row>
    <row r="720" spans="4:4">
      <c r="D720" s="17"/>
    </row>
    <row r="721" spans="4:4">
      <c r="D721" s="17"/>
    </row>
    <row r="722" spans="4:4">
      <c r="D722" s="17"/>
    </row>
    <row r="723" spans="4:4">
      <c r="D723" s="17"/>
    </row>
    <row r="724" spans="4:4">
      <c r="D724" s="17"/>
    </row>
    <row r="725" spans="4:4">
      <c r="D725" s="17"/>
    </row>
    <row r="726" spans="4:4">
      <c r="D726" s="17"/>
    </row>
    <row r="727" spans="4:4">
      <c r="D727" s="17"/>
    </row>
    <row r="728" spans="4:4">
      <c r="D728" s="17"/>
    </row>
    <row r="729" spans="4:4">
      <c r="D729" s="17"/>
    </row>
    <row r="730" spans="4:4">
      <c r="D730" s="17"/>
    </row>
    <row r="731" spans="4:4">
      <c r="D731" s="17"/>
    </row>
    <row r="732" spans="4:4">
      <c r="D732" s="17"/>
    </row>
    <row r="733" spans="4:4">
      <c r="D733" s="17"/>
    </row>
    <row r="734" spans="4:4">
      <c r="D734" s="17"/>
    </row>
    <row r="735" spans="4:4">
      <c r="D735" s="17"/>
    </row>
    <row r="736" spans="4:4">
      <c r="D736" s="17"/>
    </row>
    <row r="737" spans="4:4">
      <c r="D737" s="17"/>
    </row>
    <row r="738" spans="4:4">
      <c r="D738" s="17"/>
    </row>
    <row r="739" spans="4:4">
      <c r="D739" s="17"/>
    </row>
    <row r="740" spans="4:4">
      <c r="D740" s="17"/>
    </row>
    <row r="741" spans="4:4">
      <c r="D741" s="17"/>
    </row>
    <row r="742" spans="4:4">
      <c r="D742" s="17"/>
    </row>
    <row r="743" spans="4:4">
      <c r="D743" s="17"/>
    </row>
    <row r="744" spans="4:4">
      <c r="D744" s="17"/>
    </row>
    <row r="745" spans="4:4">
      <c r="D745" s="17"/>
    </row>
    <row r="746" spans="4:4">
      <c r="D746" s="17"/>
    </row>
    <row r="747" spans="4:4">
      <c r="D747" s="17"/>
    </row>
    <row r="748" spans="4:4">
      <c r="D748" s="17"/>
    </row>
    <row r="749" spans="4:4">
      <c r="D749" s="17"/>
    </row>
    <row r="750" spans="4:4">
      <c r="D750" s="17"/>
    </row>
    <row r="751" spans="4:4">
      <c r="D751" s="17"/>
    </row>
    <row r="752" spans="4:4">
      <c r="D752" s="17"/>
    </row>
    <row r="753" spans="4:4">
      <c r="D753" s="17"/>
    </row>
    <row r="754" spans="4:4">
      <c r="D754" s="17"/>
    </row>
    <row r="755" spans="4:4">
      <c r="D755" s="17"/>
    </row>
    <row r="756" spans="4:4">
      <c r="D756" s="17"/>
    </row>
    <row r="757" spans="4:4">
      <c r="D757" s="17"/>
    </row>
    <row r="758" spans="4:4">
      <c r="D758" s="17"/>
    </row>
    <row r="759" spans="4:4">
      <c r="D759" s="17"/>
    </row>
    <row r="760" spans="4:4">
      <c r="D760" s="17"/>
    </row>
    <row r="761" spans="4:4">
      <c r="D761" s="17"/>
    </row>
    <row r="762" spans="4:4">
      <c r="D762" s="17"/>
    </row>
    <row r="763" spans="4:4">
      <c r="D763" s="17"/>
    </row>
    <row r="764" spans="4:4">
      <c r="D764" s="17"/>
    </row>
    <row r="765" spans="4:4">
      <c r="D765" s="17"/>
    </row>
    <row r="766" spans="4:4">
      <c r="D766" s="17"/>
    </row>
    <row r="767" spans="4:4">
      <c r="D767" s="17"/>
    </row>
    <row r="768" spans="4:4">
      <c r="D768" s="17"/>
    </row>
    <row r="769" spans="4:4">
      <c r="D769" s="17"/>
    </row>
    <row r="770" spans="4:4">
      <c r="D770" s="17"/>
    </row>
    <row r="771" spans="4:4">
      <c r="D771" s="17"/>
    </row>
    <row r="772" spans="4:4">
      <c r="D772" s="17"/>
    </row>
    <row r="773" spans="4:4">
      <c r="D773" s="17"/>
    </row>
    <row r="774" spans="4:4">
      <c r="D774" s="17"/>
    </row>
    <row r="775" spans="4:4">
      <c r="D775" s="17"/>
    </row>
    <row r="776" spans="4:4">
      <c r="D776" s="17"/>
    </row>
    <row r="777" spans="4:4">
      <c r="D777" s="17"/>
    </row>
    <row r="778" spans="4:4">
      <c r="D778" s="17"/>
    </row>
    <row r="779" spans="4:4">
      <c r="D779" s="17"/>
    </row>
    <row r="780" spans="4:4">
      <c r="D780" s="17"/>
    </row>
    <row r="781" spans="4:4">
      <c r="D781" s="17"/>
    </row>
    <row r="782" spans="4:4">
      <c r="D782" s="17"/>
    </row>
    <row r="783" spans="4:4">
      <c r="D783" s="17"/>
    </row>
    <row r="784" spans="4:4">
      <c r="D784" s="17"/>
    </row>
    <row r="785" spans="4:4">
      <c r="D785" s="17"/>
    </row>
    <row r="786" spans="4:4">
      <c r="D786" s="17"/>
    </row>
    <row r="787" spans="4:4">
      <c r="D787" s="17"/>
    </row>
    <row r="788" spans="4:4">
      <c r="D788" s="17"/>
    </row>
    <row r="789" spans="4:4">
      <c r="D789" s="17"/>
    </row>
    <row r="790" spans="4:4">
      <c r="D790" s="17"/>
    </row>
    <row r="791" spans="4:4">
      <c r="D791" s="17"/>
    </row>
    <row r="792" spans="4:4">
      <c r="D792" s="17"/>
    </row>
    <row r="793" spans="4:4">
      <c r="D793" s="17"/>
    </row>
    <row r="794" spans="4:4">
      <c r="D794" s="17"/>
    </row>
    <row r="795" spans="4:4">
      <c r="D795" s="17"/>
    </row>
    <row r="796" spans="4:4">
      <c r="D796" s="17"/>
    </row>
    <row r="797" spans="4:4">
      <c r="D797" s="17"/>
    </row>
    <row r="798" spans="4:4">
      <c r="D798" s="17"/>
    </row>
    <row r="799" spans="4:4">
      <c r="D799" s="17"/>
    </row>
    <row r="800" spans="4:4">
      <c r="D800" s="17"/>
    </row>
    <row r="801" spans="4:4">
      <c r="D801" s="17"/>
    </row>
    <row r="802" spans="4:4">
      <c r="D802" s="17"/>
    </row>
    <row r="803" spans="4:4">
      <c r="D803" s="17"/>
    </row>
    <row r="804" spans="4:4">
      <c r="D804" s="17"/>
    </row>
    <row r="805" spans="4:4">
      <c r="D805" s="17"/>
    </row>
    <row r="806" spans="4:4">
      <c r="D806" s="17"/>
    </row>
    <row r="807" spans="4:4">
      <c r="D807" s="17"/>
    </row>
    <row r="808" spans="4:4">
      <c r="D808" s="17"/>
    </row>
    <row r="809" spans="4:4">
      <c r="D809" s="17"/>
    </row>
    <row r="810" spans="4:4">
      <c r="D810" s="17"/>
    </row>
    <row r="811" spans="4:4">
      <c r="D811" s="17"/>
    </row>
    <row r="812" spans="4:4">
      <c r="D812" s="17"/>
    </row>
    <row r="813" spans="4:4">
      <c r="D813" s="17"/>
    </row>
    <row r="814" spans="4:4">
      <c r="D814" s="17"/>
    </row>
    <row r="815" spans="4:4">
      <c r="D815" s="17"/>
    </row>
    <row r="816" spans="4:4">
      <c r="D816" s="17"/>
    </row>
    <row r="817" spans="4:4">
      <c r="D817" s="17"/>
    </row>
    <row r="818" spans="4:4">
      <c r="D818" s="17"/>
    </row>
    <row r="819" spans="4:4">
      <c r="D819" s="17"/>
    </row>
    <row r="820" spans="4:4">
      <c r="D820" s="17"/>
    </row>
    <row r="821" spans="4:4">
      <c r="D821" s="17"/>
    </row>
    <row r="822" spans="4:4">
      <c r="D822" s="17"/>
    </row>
    <row r="823" spans="4:4">
      <c r="D823" s="17"/>
    </row>
    <row r="824" spans="4:4">
      <c r="D824" s="17"/>
    </row>
    <row r="825" spans="4:4">
      <c r="D825" s="17"/>
    </row>
    <row r="826" spans="4:4">
      <c r="D826" s="17"/>
    </row>
    <row r="827" spans="4:4">
      <c r="D827" s="17"/>
    </row>
    <row r="828" spans="4:4">
      <c r="D828" s="17"/>
    </row>
    <row r="829" spans="4:4">
      <c r="D829" s="17"/>
    </row>
    <row r="830" spans="4:4">
      <c r="D830" s="17"/>
    </row>
    <row r="831" spans="4:4">
      <c r="D831" s="17"/>
    </row>
    <row r="832" spans="4:4">
      <c r="D832" s="17"/>
    </row>
    <row r="833" spans="4:4">
      <c r="D833" s="17"/>
    </row>
    <row r="834" spans="4:4">
      <c r="D834" s="17"/>
    </row>
    <row r="835" spans="4:4">
      <c r="D835" s="17"/>
    </row>
    <row r="836" spans="4:4">
      <c r="D836" s="17"/>
    </row>
    <row r="837" spans="4:4">
      <c r="D837" s="17"/>
    </row>
    <row r="838" spans="4:4">
      <c r="D838" s="17"/>
    </row>
    <row r="839" spans="4:4">
      <c r="D839" s="17"/>
    </row>
    <row r="840" spans="4:4">
      <c r="D840" s="17"/>
    </row>
    <row r="841" spans="4:4">
      <c r="D841" s="17"/>
    </row>
    <row r="842" spans="4:4">
      <c r="D842" s="17"/>
    </row>
    <row r="843" spans="4:4">
      <c r="D843" s="17"/>
    </row>
    <row r="844" spans="4:4">
      <c r="D844" s="17"/>
    </row>
    <row r="845" spans="4:4">
      <c r="D845" s="17"/>
    </row>
    <row r="846" spans="4:4">
      <c r="D846" s="17"/>
    </row>
    <row r="847" spans="4:4">
      <c r="D847" s="17"/>
    </row>
    <row r="848" spans="4:4">
      <c r="D848" s="17"/>
    </row>
    <row r="849" spans="4:4">
      <c r="D849" s="17"/>
    </row>
    <row r="850" spans="4:4">
      <c r="D850" s="17"/>
    </row>
    <row r="851" spans="4:4">
      <c r="D851" s="17"/>
    </row>
    <row r="852" spans="4:4">
      <c r="D852" s="17"/>
    </row>
    <row r="853" spans="4:4">
      <c r="D853" s="17"/>
    </row>
    <row r="854" spans="4:4">
      <c r="D854" s="17"/>
    </row>
    <row r="855" spans="4:4">
      <c r="D855" s="17"/>
    </row>
    <row r="856" spans="4:4">
      <c r="D856" s="17"/>
    </row>
    <row r="857" spans="4:4">
      <c r="D857" s="17"/>
    </row>
    <row r="858" spans="4:4">
      <c r="D858" s="17"/>
    </row>
    <row r="859" spans="4:4">
      <c r="D859" s="17"/>
    </row>
    <row r="860" spans="4:4">
      <c r="D860" s="17"/>
    </row>
    <row r="861" spans="4:4">
      <c r="D861" s="17"/>
    </row>
    <row r="862" spans="4:4">
      <c r="D862" s="17"/>
    </row>
    <row r="863" spans="4:4">
      <c r="D863" s="17"/>
    </row>
    <row r="864" spans="4:4">
      <c r="D864" s="17"/>
    </row>
    <row r="865" spans="4:4">
      <c r="D865" s="17"/>
    </row>
    <row r="866" spans="4:4">
      <c r="D866" s="17"/>
    </row>
    <row r="867" spans="4:4">
      <c r="D867" s="17"/>
    </row>
    <row r="868" spans="4:4">
      <c r="D868" s="17"/>
    </row>
    <row r="869" spans="4:4">
      <c r="D869" s="17"/>
    </row>
    <row r="870" spans="4:4">
      <c r="D870" s="17"/>
    </row>
    <row r="871" spans="4:4">
      <c r="D871" s="17"/>
    </row>
    <row r="872" spans="4:4">
      <c r="D872" s="17"/>
    </row>
    <row r="873" spans="4:4">
      <c r="D873" s="17"/>
    </row>
    <row r="874" spans="4:4">
      <c r="D874" s="17"/>
    </row>
    <row r="875" spans="4:4">
      <c r="D875" s="17"/>
    </row>
    <row r="876" spans="4:4">
      <c r="D876" s="17"/>
    </row>
    <row r="877" spans="4:4">
      <c r="D877" s="17"/>
    </row>
    <row r="878" spans="4:4">
      <c r="D878" s="17"/>
    </row>
    <row r="879" spans="4:4">
      <c r="D879" s="17"/>
    </row>
    <row r="880" spans="4:4">
      <c r="D880" s="17"/>
    </row>
    <row r="881" spans="4:4">
      <c r="D881" s="17"/>
    </row>
    <row r="882" spans="4:4">
      <c r="D882" s="17"/>
    </row>
    <row r="883" spans="4:4">
      <c r="D883" s="17"/>
    </row>
    <row r="884" spans="4:4">
      <c r="D884" s="17"/>
    </row>
    <row r="885" spans="4:4">
      <c r="D885" s="17"/>
    </row>
    <row r="886" spans="4:4">
      <c r="D886" s="17"/>
    </row>
    <row r="887" spans="4:4">
      <c r="D887" s="17"/>
    </row>
    <row r="888" spans="4:4">
      <c r="D888" s="17"/>
    </row>
    <row r="889" spans="4:4">
      <c r="D889" s="17"/>
    </row>
    <row r="890" spans="4:4">
      <c r="D890" s="17"/>
    </row>
    <row r="891" spans="4:4">
      <c r="D891" s="17"/>
    </row>
    <row r="892" spans="4:4">
      <c r="D892" s="17"/>
    </row>
    <row r="893" spans="4:4">
      <c r="D893" s="17"/>
    </row>
    <row r="894" spans="4:4">
      <c r="D894" s="17"/>
    </row>
    <row r="895" spans="4:4">
      <c r="D895" s="17"/>
    </row>
    <row r="896" spans="4:4">
      <c r="D896" s="17"/>
    </row>
    <row r="897" spans="4:4">
      <c r="D897" s="17"/>
    </row>
    <row r="898" spans="4:4">
      <c r="D898" s="17"/>
    </row>
    <row r="899" spans="4:4">
      <c r="D899" s="17"/>
    </row>
    <row r="900" spans="4:4">
      <c r="D900" s="17"/>
    </row>
    <row r="901" spans="4:4">
      <c r="D901" s="17"/>
    </row>
    <row r="902" spans="4:4">
      <c r="D902" s="17"/>
    </row>
    <row r="903" spans="4:4">
      <c r="D903" s="17"/>
    </row>
    <row r="904" spans="4:4">
      <c r="D904" s="17"/>
    </row>
    <row r="905" spans="4:4">
      <c r="D905" s="17"/>
    </row>
    <row r="906" spans="4:4">
      <c r="D906" s="17"/>
    </row>
    <row r="907" spans="4:4">
      <c r="D907" s="17"/>
    </row>
    <row r="908" spans="4:4">
      <c r="D908" s="17"/>
    </row>
    <row r="909" spans="4:4">
      <c r="D909" s="17"/>
    </row>
    <row r="910" spans="4:4">
      <c r="D910" s="17"/>
    </row>
    <row r="911" spans="4:4">
      <c r="D911" s="17"/>
    </row>
    <row r="912" spans="4:4">
      <c r="D912" s="17"/>
    </row>
    <row r="913" spans="4:4">
      <c r="D913" s="17"/>
    </row>
    <row r="914" spans="4:4">
      <c r="D914" s="17"/>
    </row>
    <row r="915" spans="4:4">
      <c r="D915" s="17"/>
    </row>
    <row r="916" spans="4:4">
      <c r="D916" s="17"/>
    </row>
    <row r="917" spans="4:4">
      <c r="D917" s="17"/>
    </row>
    <row r="918" spans="4:4">
      <c r="D918" s="17"/>
    </row>
    <row r="919" spans="4:4">
      <c r="D919" s="17"/>
    </row>
    <row r="920" spans="4:4">
      <c r="D920" s="17"/>
    </row>
    <row r="921" spans="4:4">
      <c r="D921" s="17"/>
    </row>
    <row r="922" spans="4:4">
      <c r="D922" s="17"/>
    </row>
    <row r="923" spans="4:4">
      <c r="D923" s="17"/>
    </row>
    <row r="924" spans="4:4">
      <c r="D924" s="17"/>
    </row>
    <row r="925" spans="4:4">
      <c r="D925" s="17"/>
    </row>
    <row r="926" spans="4:4">
      <c r="D926" s="17"/>
    </row>
    <row r="927" spans="4:4">
      <c r="D927" s="17"/>
    </row>
    <row r="928" spans="4:4">
      <c r="D928" s="17"/>
    </row>
    <row r="929" spans="4:4">
      <c r="D929" s="17"/>
    </row>
    <row r="930" spans="4:4">
      <c r="D930" s="17"/>
    </row>
    <row r="931" spans="4:4">
      <c r="D931" s="17"/>
    </row>
    <row r="932" spans="4:4">
      <c r="D932" s="17"/>
    </row>
    <row r="933" spans="4:4">
      <c r="D933" s="17"/>
    </row>
    <row r="934" spans="4:4">
      <c r="D934" s="17"/>
    </row>
    <row r="935" spans="4:4">
      <c r="D935" s="17"/>
    </row>
    <row r="936" spans="4:4">
      <c r="D936" s="17"/>
    </row>
    <row r="937" spans="4:4">
      <c r="D937" s="17"/>
    </row>
    <row r="938" spans="4:4">
      <c r="D938" s="17"/>
    </row>
    <row r="939" spans="4:4">
      <c r="D939" s="17"/>
    </row>
    <row r="940" spans="4:4">
      <c r="D940" s="17"/>
    </row>
    <row r="941" spans="4:4">
      <c r="D941" s="17"/>
    </row>
    <row r="942" spans="4:4">
      <c r="D942" s="17"/>
    </row>
    <row r="943" spans="4:4">
      <c r="D943" s="17"/>
    </row>
    <row r="944" spans="4:4">
      <c r="D944" s="17"/>
    </row>
    <row r="945" spans="4:4">
      <c r="D945" s="17"/>
    </row>
    <row r="946" spans="4:4">
      <c r="D946" s="17"/>
    </row>
    <row r="947" spans="4:4">
      <c r="D947" s="17"/>
    </row>
    <row r="948" spans="4:4">
      <c r="D948" s="17"/>
    </row>
    <row r="949" spans="4:4">
      <c r="D949" s="17"/>
    </row>
    <row r="950" spans="4:4">
      <c r="D950" s="17"/>
    </row>
    <row r="951" spans="4:4">
      <c r="D951" s="17"/>
    </row>
    <row r="952" spans="4:4">
      <c r="D952" s="17"/>
    </row>
    <row r="953" spans="4:4">
      <c r="D953" s="17"/>
    </row>
    <row r="954" spans="4:4">
      <c r="D954" s="17"/>
    </row>
    <row r="955" spans="4:4">
      <c r="D955" s="17"/>
    </row>
    <row r="956" spans="4:4">
      <c r="D956" s="17"/>
    </row>
    <row r="957" spans="4:4">
      <c r="D957" s="17"/>
    </row>
    <row r="958" spans="4:4">
      <c r="D958" s="17"/>
    </row>
    <row r="959" spans="4:4">
      <c r="D959" s="17"/>
    </row>
    <row r="960" spans="4:4">
      <c r="D960" s="17"/>
    </row>
    <row r="961" spans="4:4">
      <c r="D961" s="17"/>
    </row>
    <row r="962" spans="4:4">
      <c r="D962" s="17"/>
    </row>
    <row r="963" spans="4:4">
      <c r="D963" s="17"/>
    </row>
    <row r="964" spans="4:4">
      <c r="D964" s="17"/>
    </row>
    <row r="965" spans="4:4">
      <c r="D965" s="17"/>
    </row>
    <row r="966" spans="4:4">
      <c r="D966" s="17"/>
    </row>
    <row r="967" spans="4:4">
      <c r="D967" s="17"/>
    </row>
    <row r="968" spans="4:4">
      <c r="D968" s="17"/>
    </row>
    <row r="969" spans="4:4">
      <c r="D969" s="17"/>
    </row>
    <row r="970" spans="4:4">
      <c r="D970" s="17"/>
    </row>
    <row r="971" spans="4:4">
      <c r="D971" s="17"/>
    </row>
    <row r="972" spans="4:4">
      <c r="D972" s="17"/>
    </row>
    <row r="973" spans="4:4">
      <c r="D973" s="17"/>
    </row>
    <row r="974" spans="4:4">
      <c r="D974" s="17"/>
    </row>
    <row r="975" spans="4:4">
      <c r="D975" s="17"/>
    </row>
    <row r="976" spans="4:4">
      <c r="D976" s="17"/>
    </row>
    <row r="977" spans="4:4">
      <c r="D977" s="17"/>
    </row>
    <row r="978" spans="4:4">
      <c r="D978" s="17"/>
    </row>
    <row r="979" spans="4:4">
      <c r="D979" s="17"/>
    </row>
    <row r="980" spans="4:4">
      <c r="D980" s="17"/>
    </row>
    <row r="981" spans="4:4">
      <c r="D981" s="17"/>
    </row>
    <row r="982" spans="4:4">
      <c r="D982" s="17"/>
    </row>
    <row r="983" spans="4:4">
      <c r="D983" s="17"/>
    </row>
    <row r="984" spans="4:4">
      <c r="D984" s="17"/>
    </row>
    <row r="985" spans="4:4">
      <c r="D985" s="17"/>
    </row>
    <row r="986" spans="4:4">
      <c r="D986" s="17"/>
    </row>
    <row r="987" spans="4:4">
      <c r="D987" s="17"/>
    </row>
    <row r="988" spans="4:4">
      <c r="D988" s="17"/>
    </row>
    <row r="989" spans="4:4">
      <c r="D989" s="17"/>
    </row>
    <row r="990" spans="4:4">
      <c r="D990" s="17"/>
    </row>
    <row r="991" spans="4:4">
      <c r="D991" s="17"/>
    </row>
    <row r="992" spans="4:4">
      <c r="D992" s="17"/>
    </row>
    <row r="993" spans="4:4">
      <c r="D993" s="17"/>
    </row>
    <row r="994" spans="4:4">
      <c r="D994" s="17"/>
    </row>
    <row r="995" spans="4:4">
      <c r="D995" s="17"/>
    </row>
    <row r="996" spans="4:4">
      <c r="D996" s="17"/>
    </row>
    <row r="997" spans="4:4">
      <c r="D997" s="17"/>
    </row>
    <row r="998" spans="4:4">
      <c r="D998" s="17"/>
    </row>
    <row r="999" spans="4:4">
      <c r="D999" s="17"/>
    </row>
    <row r="1000" spans="4:4">
      <c r="D1000" s="17"/>
    </row>
    <row r="1001" spans="4:4">
      <c r="D1001" s="17"/>
    </row>
    <row r="1002" spans="4:4">
      <c r="D1002" s="17"/>
    </row>
    <row r="1003" spans="4:4">
      <c r="D1003" s="17"/>
    </row>
    <row r="1004" spans="4:4">
      <c r="D1004" s="17"/>
    </row>
    <row r="1005" spans="4:4">
      <c r="D1005" s="17"/>
    </row>
    <row r="1006" spans="4:4">
      <c r="D1006" s="17"/>
    </row>
    <row r="1007" spans="4:4">
      <c r="D1007" s="17"/>
    </row>
    <row r="1008" spans="4:4">
      <c r="D1008" s="17"/>
    </row>
    <row r="1009" spans="4:4">
      <c r="D1009" s="17"/>
    </row>
    <row r="1010" spans="4:4">
      <c r="D1010" s="17"/>
    </row>
    <row r="1011" spans="4:4">
      <c r="D1011" s="17"/>
    </row>
    <row r="1012" spans="4:4">
      <c r="D1012" s="17"/>
    </row>
    <row r="1013" spans="4:4">
      <c r="D1013" s="17"/>
    </row>
    <row r="1014" spans="4:4">
      <c r="D1014" s="17"/>
    </row>
    <row r="1015" spans="4:4">
      <c r="D1015" s="17"/>
    </row>
    <row r="1016" spans="4:4">
      <c r="D1016" s="17"/>
    </row>
    <row r="1017" spans="4:4">
      <c r="D1017" s="17"/>
    </row>
    <row r="1018" spans="4:4">
      <c r="D1018" s="17"/>
    </row>
    <row r="1019" spans="4:4">
      <c r="D1019" s="17"/>
    </row>
    <row r="1020" spans="4:4">
      <c r="D1020" s="17"/>
    </row>
    <row r="1021" spans="4:4">
      <c r="D1021" s="17"/>
    </row>
    <row r="1022" spans="4:4">
      <c r="D1022" s="17"/>
    </row>
    <row r="1023" spans="4:4">
      <c r="D1023" s="17"/>
    </row>
    <row r="1024" spans="4:4">
      <c r="D1024" s="17"/>
    </row>
    <row r="1025" spans="4:4">
      <c r="D1025" s="17"/>
    </row>
    <row r="1026" spans="4:4">
      <c r="D1026" s="17"/>
    </row>
    <row r="1027" spans="4:4">
      <c r="D1027" s="17"/>
    </row>
    <row r="1028" spans="4:4">
      <c r="D1028" s="17"/>
    </row>
    <row r="1029" spans="4:4">
      <c r="D1029" s="17"/>
    </row>
    <row r="1030" spans="4:4">
      <c r="D1030" s="17"/>
    </row>
    <row r="1031" spans="4:4">
      <c r="D1031" s="17"/>
    </row>
    <row r="1032" spans="4:4">
      <c r="D1032" s="17"/>
    </row>
    <row r="1033" spans="4:4">
      <c r="D1033" s="17"/>
    </row>
    <row r="1034" spans="4:4">
      <c r="D1034" s="17"/>
    </row>
    <row r="1035" spans="4:4">
      <c r="D1035" s="17"/>
    </row>
    <row r="1036" spans="4:4">
      <c r="D1036" s="17"/>
    </row>
    <row r="1037" spans="4:4">
      <c r="D1037" s="17"/>
    </row>
    <row r="1038" spans="4:4">
      <c r="D1038" s="17"/>
    </row>
    <row r="1039" spans="4:4">
      <c r="D1039" s="17"/>
    </row>
    <row r="1040" spans="4:4">
      <c r="D1040" s="17"/>
    </row>
    <row r="1041" spans="4:4">
      <c r="D1041" s="17"/>
    </row>
    <row r="1042" spans="4:4">
      <c r="D1042" s="17"/>
    </row>
    <row r="1043" spans="4:4">
      <c r="D1043" s="17"/>
    </row>
    <row r="1044" spans="4:4">
      <c r="D1044" s="17"/>
    </row>
    <row r="1045" spans="4:4">
      <c r="D1045" s="17"/>
    </row>
    <row r="1046" spans="4:4">
      <c r="D1046" s="17"/>
    </row>
    <row r="1047" spans="4:4">
      <c r="D1047" s="17"/>
    </row>
    <row r="1048" spans="4:4">
      <c r="D1048" s="17"/>
    </row>
    <row r="1049" spans="4:4">
      <c r="D1049" s="17"/>
    </row>
    <row r="1050" spans="4:4">
      <c r="D1050" s="17"/>
    </row>
    <row r="1051" spans="4:4">
      <c r="D1051" s="17"/>
    </row>
    <row r="1052" spans="4:4">
      <c r="D1052" s="17"/>
    </row>
    <row r="1053" spans="4:4">
      <c r="D1053" s="17"/>
    </row>
    <row r="1054" spans="4:4">
      <c r="D1054" s="17"/>
    </row>
    <row r="1055" spans="4:4">
      <c r="D1055" s="17"/>
    </row>
    <row r="1056" spans="4:4">
      <c r="D1056" s="17"/>
    </row>
    <row r="1057" spans="4:4">
      <c r="D1057" s="17"/>
    </row>
    <row r="1058" spans="4:4">
      <c r="D1058" s="17"/>
    </row>
    <row r="1059" spans="4:4">
      <c r="D1059" s="17"/>
    </row>
    <row r="1060" spans="4:4">
      <c r="D1060" s="17"/>
    </row>
    <row r="1061" spans="4:4">
      <c r="D1061" s="17"/>
    </row>
    <row r="1062" spans="4:4">
      <c r="D1062" s="17"/>
    </row>
    <row r="1063" spans="4:4">
      <c r="D1063" s="17"/>
    </row>
    <row r="1064" spans="4:4">
      <c r="D1064" s="17"/>
    </row>
    <row r="1065" spans="4:4">
      <c r="D1065" s="17"/>
    </row>
    <row r="1066" spans="4:4">
      <c r="D1066" s="17"/>
    </row>
    <row r="1067" spans="4:4">
      <c r="D1067" s="17"/>
    </row>
    <row r="1068" spans="4:4">
      <c r="D1068" s="17"/>
    </row>
    <row r="1069" spans="4:4">
      <c r="D1069" s="17"/>
    </row>
    <row r="1070" spans="4:4">
      <c r="D1070" s="17"/>
    </row>
    <row r="1071" spans="4:4">
      <c r="D1071" s="17"/>
    </row>
    <row r="1072" spans="4:4">
      <c r="D1072" s="17"/>
    </row>
    <row r="1073" spans="4:4">
      <c r="D1073" s="17"/>
    </row>
    <row r="1074" spans="4:4">
      <c r="D1074" s="17"/>
    </row>
    <row r="1075" spans="4:4">
      <c r="D1075" s="17"/>
    </row>
    <row r="1076" spans="4:4">
      <c r="D1076" s="17"/>
    </row>
    <row r="1077" spans="4:4">
      <c r="D1077" s="17"/>
    </row>
    <row r="1078" spans="4:4">
      <c r="D1078" s="17"/>
    </row>
    <row r="1079" spans="4:4">
      <c r="D1079" s="17"/>
    </row>
    <row r="1080" spans="4:4">
      <c r="D1080" s="17"/>
    </row>
    <row r="1081" spans="4:4">
      <c r="D1081" s="17"/>
    </row>
    <row r="1082" spans="4:4">
      <c r="D1082" s="17"/>
    </row>
    <row r="1083" spans="4:4">
      <c r="D1083" s="17"/>
    </row>
    <row r="1084" spans="4:4">
      <c r="D1084" s="17"/>
    </row>
    <row r="1085" spans="4:4">
      <c r="D1085" s="17"/>
    </row>
    <row r="1086" spans="4:4">
      <c r="D1086" s="17"/>
    </row>
    <row r="1087" spans="4:4">
      <c r="D1087" s="17"/>
    </row>
    <row r="1088" spans="4:4">
      <c r="D1088" s="17"/>
    </row>
    <row r="1089" spans="4:4">
      <c r="D1089" s="17"/>
    </row>
    <row r="1090" spans="4:4">
      <c r="D1090" s="17"/>
    </row>
    <row r="1091" spans="4:4">
      <c r="D1091" s="17"/>
    </row>
    <row r="1092" spans="4:4">
      <c r="D1092" s="17"/>
    </row>
    <row r="1093" spans="4:4">
      <c r="D1093" s="17"/>
    </row>
    <row r="1094" spans="4:4">
      <c r="D1094" s="17"/>
    </row>
    <row r="1095" spans="4:4">
      <c r="D1095" s="17"/>
    </row>
    <row r="1096" spans="4:4">
      <c r="D1096" s="17"/>
    </row>
    <row r="1097" spans="4:4">
      <c r="D1097" s="17"/>
    </row>
    <row r="1098" spans="4:4">
      <c r="D1098" s="17"/>
    </row>
    <row r="1099" spans="4:4">
      <c r="D1099" s="17"/>
    </row>
    <row r="1100" spans="4:4">
      <c r="D1100" s="17"/>
    </row>
    <row r="1101" spans="4:4">
      <c r="D1101" s="17"/>
    </row>
    <row r="1102" spans="4:4">
      <c r="D1102" s="17"/>
    </row>
    <row r="1103" spans="4:4">
      <c r="D1103" s="17"/>
    </row>
    <row r="1104" spans="4:4">
      <c r="D1104" s="17"/>
    </row>
    <row r="1105" spans="4:4">
      <c r="D1105" s="17"/>
    </row>
    <row r="1106" spans="4:4">
      <c r="D1106" s="17"/>
    </row>
    <row r="1107" spans="4:4">
      <c r="D1107" s="17"/>
    </row>
    <row r="1108" spans="4:4">
      <c r="D1108" s="17"/>
    </row>
    <row r="1109" spans="4:4">
      <c r="D1109" s="17"/>
    </row>
    <row r="1110" spans="4:4">
      <c r="D1110" s="17"/>
    </row>
    <row r="1111" spans="4:4">
      <c r="D1111" s="17"/>
    </row>
    <row r="1112" spans="4:4">
      <c r="D1112" s="17"/>
    </row>
    <row r="1113" spans="4:4">
      <c r="D1113" s="17"/>
    </row>
    <row r="1114" spans="4:4">
      <c r="D1114" s="17"/>
    </row>
    <row r="1115" spans="4:4">
      <c r="D1115" s="17"/>
    </row>
    <row r="1116" spans="4:4">
      <c r="D1116" s="17"/>
    </row>
    <row r="1117" spans="4:4">
      <c r="D1117" s="17"/>
    </row>
    <row r="1118" spans="4:4">
      <c r="D1118" s="17"/>
    </row>
    <row r="1119" spans="4:4">
      <c r="D1119" s="17"/>
    </row>
    <row r="1120" spans="4:4">
      <c r="D1120" s="17"/>
    </row>
    <row r="1121" spans="4:4">
      <c r="D1121" s="17"/>
    </row>
    <row r="1122" spans="4:4">
      <c r="D1122" s="17"/>
    </row>
    <row r="1123" spans="4:4">
      <c r="D1123" s="17"/>
    </row>
    <row r="1124" spans="4:4">
      <c r="D1124" s="17"/>
    </row>
    <row r="1125" spans="4:4">
      <c r="D1125" s="17"/>
    </row>
    <row r="1126" spans="4:4">
      <c r="D1126" s="17"/>
    </row>
    <row r="1127" spans="4:4">
      <c r="D1127" s="17"/>
    </row>
    <row r="1128" spans="4:4">
      <c r="D1128" s="17"/>
    </row>
    <row r="1129" spans="4:4">
      <c r="D1129" s="17"/>
    </row>
    <row r="1130" spans="4:4">
      <c r="D1130" s="17"/>
    </row>
    <row r="1131" spans="4:4">
      <c r="D1131" s="17"/>
    </row>
    <row r="1132" spans="4:4">
      <c r="D1132" s="17"/>
    </row>
    <row r="1133" spans="4:4">
      <c r="D1133" s="17"/>
    </row>
    <row r="1134" spans="4:4">
      <c r="D1134" s="17"/>
    </row>
    <row r="1135" spans="4:4">
      <c r="D1135" s="17"/>
    </row>
    <row r="1136" spans="4:4">
      <c r="D1136" s="17"/>
    </row>
    <row r="1137" spans="4:4">
      <c r="D1137" s="17"/>
    </row>
    <row r="1138" spans="4:4">
      <c r="D1138" s="17"/>
    </row>
    <row r="1139" spans="4:4">
      <c r="D1139" s="17"/>
    </row>
    <row r="1140" spans="4:4">
      <c r="D1140" s="17"/>
    </row>
    <row r="1141" spans="4:4">
      <c r="D1141" s="17"/>
    </row>
    <row r="1142" spans="4:4">
      <c r="D1142" s="17"/>
    </row>
    <row r="1143" spans="4:4">
      <c r="D1143" s="17"/>
    </row>
    <row r="1144" spans="4:4">
      <c r="D1144" s="17"/>
    </row>
    <row r="1145" spans="4:4">
      <c r="D1145" s="17"/>
    </row>
    <row r="1146" spans="4:4">
      <c r="D1146" s="17"/>
    </row>
    <row r="1147" spans="4:4">
      <c r="D1147" s="17"/>
    </row>
    <row r="1148" spans="4:4">
      <c r="D1148" s="17"/>
    </row>
    <row r="1149" spans="4:4">
      <c r="D1149" s="17"/>
    </row>
    <row r="1150" spans="4:4">
      <c r="D1150" s="17"/>
    </row>
    <row r="1151" spans="4:4">
      <c r="D1151" s="17"/>
    </row>
    <row r="1152" spans="4:4">
      <c r="D1152" s="17"/>
    </row>
    <row r="1153" spans="4:4">
      <c r="D1153" s="17"/>
    </row>
    <row r="1154" spans="4:4">
      <c r="D1154" s="17"/>
    </row>
    <row r="1155" spans="4:4">
      <c r="D1155" s="17"/>
    </row>
    <row r="1156" spans="4:4">
      <c r="D1156" s="17"/>
    </row>
    <row r="1157" spans="4:4">
      <c r="D1157" s="17"/>
    </row>
    <row r="1158" spans="4:4">
      <c r="D1158" s="17"/>
    </row>
    <row r="1159" spans="4:4">
      <c r="D1159" s="17"/>
    </row>
    <row r="1160" spans="4:4">
      <c r="D1160" s="17"/>
    </row>
    <row r="1161" spans="4:4">
      <c r="D1161" s="17"/>
    </row>
    <row r="1162" spans="4:4">
      <c r="D1162" s="17"/>
    </row>
    <row r="1163" spans="4:4">
      <c r="D1163" s="17"/>
    </row>
    <row r="1164" spans="4:4">
      <c r="D1164" s="17"/>
    </row>
    <row r="1165" spans="4:4">
      <c r="D1165" s="17"/>
    </row>
    <row r="1166" spans="4:4">
      <c r="D1166" s="17"/>
    </row>
    <row r="1167" spans="4:4">
      <c r="D1167" s="17"/>
    </row>
    <row r="1168" spans="4:4">
      <c r="D1168" s="17"/>
    </row>
    <row r="1169" spans="4:4">
      <c r="D1169" s="17"/>
    </row>
    <row r="1170" spans="4:4">
      <c r="D1170" s="17"/>
    </row>
    <row r="1171" spans="4:4">
      <c r="D1171" s="17"/>
    </row>
    <row r="1172" spans="4:4">
      <c r="D1172" s="17"/>
    </row>
    <row r="1173" spans="4:4">
      <c r="D1173" s="17"/>
    </row>
    <row r="1174" spans="4:4">
      <c r="D1174" s="17"/>
    </row>
    <row r="1175" spans="4:4">
      <c r="D1175" s="17"/>
    </row>
    <row r="1176" spans="4:4">
      <c r="D1176" s="17"/>
    </row>
    <row r="1177" spans="4:4">
      <c r="D1177" s="17"/>
    </row>
    <row r="1178" spans="4:4">
      <c r="D1178" s="17"/>
    </row>
    <row r="1179" spans="4:4">
      <c r="D1179" s="17"/>
    </row>
    <row r="1180" spans="4:4">
      <c r="D1180" s="17"/>
    </row>
    <row r="1181" spans="4:4">
      <c r="D1181" s="17"/>
    </row>
    <row r="1182" spans="4:4">
      <c r="D1182" s="17"/>
    </row>
    <row r="1183" spans="4:4">
      <c r="D1183" s="17"/>
    </row>
    <row r="1184" spans="4:4">
      <c r="D1184" s="17"/>
    </row>
    <row r="1185" spans="4:4">
      <c r="D1185" s="17"/>
    </row>
    <row r="1186" spans="4:4">
      <c r="D1186" s="17"/>
    </row>
    <row r="1187" spans="4:4">
      <c r="D1187" s="17"/>
    </row>
    <row r="1188" spans="4:4">
      <c r="D1188" s="17"/>
    </row>
    <row r="1189" spans="4:4">
      <c r="D1189" s="17"/>
    </row>
    <row r="1190" spans="4:4">
      <c r="D1190" s="17"/>
    </row>
    <row r="1191" spans="4:4">
      <c r="D1191" s="17"/>
    </row>
    <row r="1192" spans="4:4">
      <c r="D1192" s="17"/>
    </row>
    <row r="1193" spans="4:4">
      <c r="D1193" s="17"/>
    </row>
    <row r="1194" spans="4:4">
      <c r="D1194" s="17"/>
    </row>
    <row r="1195" spans="4:4">
      <c r="D1195" s="17"/>
    </row>
    <row r="1196" spans="4:4">
      <c r="D1196" s="17"/>
    </row>
    <row r="1197" spans="4:4">
      <c r="D1197" s="17"/>
    </row>
    <row r="1198" spans="4:4">
      <c r="D1198" s="17"/>
    </row>
    <row r="1199" spans="4:4">
      <c r="D1199" s="17"/>
    </row>
    <row r="1200" spans="4:4">
      <c r="D1200" s="17"/>
    </row>
    <row r="1201" spans="4:4">
      <c r="D1201" s="17"/>
    </row>
    <row r="1202" spans="4:4">
      <c r="D1202" s="17"/>
    </row>
    <row r="1203" spans="4:4">
      <c r="D1203" s="17"/>
    </row>
    <row r="1204" spans="4:4">
      <c r="D1204" s="17"/>
    </row>
    <row r="1205" spans="4:4">
      <c r="D1205" s="17"/>
    </row>
    <row r="1206" spans="4:4">
      <c r="D1206" s="17"/>
    </row>
    <row r="1207" spans="4:4">
      <c r="D1207" s="17"/>
    </row>
    <row r="1208" spans="4:4">
      <c r="D1208" s="17"/>
    </row>
    <row r="1209" spans="4:4">
      <c r="D1209" s="17"/>
    </row>
    <row r="1210" spans="4:4">
      <c r="D1210" s="17"/>
    </row>
    <row r="1211" spans="4:4">
      <c r="D1211" s="17"/>
    </row>
    <row r="1212" spans="4:4">
      <c r="D1212" s="17"/>
    </row>
    <row r="1213" spans="4:4">
      <c r="D1213" s="17"/>
    </row>
    <row r="1214" spans="4:4">
      <c r="D1214" s="17"/>
    </row>
    <row r="1215" spans="4:4">
      <c r="D1215" s="17"/>
    </row>
    <row r="1216" spans="4:4">
      <c r="D1216" s="17"/>
    </row>
    <row r="1217" spans="4:4">
      <c r="D1217" s="17"/>
    </row>
    <row r="1218" spans="4:4">
      <c r="D1218" s="17"/>
    </row>
    <row r="1219" spans="4:4">
      <c r="D1219" s="17"/>
    </row>
    <row r="1220" spans="4:4">
      <c r="D1220" s="17"/>
    </row>
    <row r="1221" spans="4:4">
      <c r="D1221" s="17"/>
    </row>
    <row r="1222" spans="4:4">
      <c r="D1222" s="17"/>
    </row>
    <row r="1223" spans="4:4">
      <c r="D1223" s="17"/>
    </row>
    <row r="1224" spans="4:4">
      <c r="D1224" s="17"/>
    </row>
    <row r="1225" spans="4:4">
      <c r="D1225" s="17"/>
    </row>
    <row r="1226" spans="4:4">
      <c r="D1226" s="17"/>
    </row>
    <row r="1227" spans="4:4">
      <c r="D1227" s="17"/>
    </row>
    <row r="1228" spans="4:4">
      <c r="D1228" s="17"/>
    </row>
    <row r="1229" spans="4:4">
      <c r="D1229" s="17"/>
    </row>
    <row r="1230" spans="4:4">
      <c r="D1230" s="17"/>
    </row>
    <row r="1231" spans="4:4">
      <c r="D1231" s="17"/>
    </row>
    <row r="1232" spans="4:4">
      <c r="D1232" s="17"/>
    </row>
    <row r="1233" spans="4:4">
      <c r="D1233" s="17"/>
    </row>
    <row r="1234" spans="4:4">
      <c r="D1234" s="17"/>
    </row>
    <row r="1235" spans="4:4">
      <c r="D1235" s="17"/>
    </row>
    <row r="1236" spans="4:4">
      <c r="D1236" s="17"/>
    </row>
    <row r="1237" spans="4:4">
      <c r="D1237" s="17"/>
    </row>
    <row r="1238" spans="4:4">
      <c r="D1238" s="17"/>
    </row>
    <row r="1239" spans="4:4">
      <c r="D1239" s="17"/>
    </row>
    <row r="1240" spans="4:4">
      <c r="D1240" s="17"/>
    </row>
    <row r="1241" spans="4:4">
      <c r="D1241" s="17"/>
    </row>
    <row r="1242" spans="4:4">
      <c r="D1242" s="17"/>
    </row>
    <row r="1243" spans="4:4">
      <c r="D1243" s="17"/>
    </row>
    <row r="1244" spans="4:4">
      <c r="D1244" s="17"/>
    </row>
    <row r="1245" spans="4:4">
      <c r="D1245" s="17"/>
    </row>
    <row r="1246" spans="4:4">
      <c r="D1246" s="17"/>
    </row>
    <row r="1247" spans="4:4">
      <c r="D1247" s="17"/>
    </row>
    <row r="1248" spans="4:4">
      <c r="D1248" s="17"/>
    </row>
    <row r="1249" spans="4:4">
      <c r="D1249" s="17"/>
    </row>
    <row r="1250" spans="4:4">
      <c r="D1250" s="17"/>
    </row>
    <row r="1251" spans="4:4">
      <c r="D1251" s="17"/>
    </row>
    <row r="1252" spans="4:4">
      <c r="D1252" s="17"/>
    </row>
    <row r="1253" spans="4:4">
      <c r="D1253" s="17"/>
    </row>
    <row r="1254" spans="4:4">
      <c r="D1254" s="17"/>
    </row>
    <row r="1255" spans="4:4">
      <c r="D1255" s="17"/>
    </row>
    <row r="1256" spans="4:4">
      <c r="D1256" s="17"/>
    </row>
    <row r="1257" spans="4:4">
      <c r="D1257" s="17"/>
    </row>
    <row r="1258" spans="4:4">
      <c r="D1258" s="17"/>
    </row>
    <row r="1259" spans="4:4">
      <c r="D1259" s="17"/>
    </row>
    <row r="1260" spans="4:4">
      <c r="D1260" s="17"/>
    </row>
    <row r="1261" spans="4:4">
      <c r="D1261" s="17"/>
    </row>
    <row r="1262" spans="4:4">
      <c r="D1262" s="17"/>
    </row>
    <row r="1263" spans="4:4">
      <c r="D1263" s="17"/>
    </row>
    <row r="1264" spans="4:4">
      <c r="D1264" s="17"/>
    </row>
    <row r="1265" spans="4:4">
      <c r="D1265" s="17"/>
    </row>
    <row r="1266" spans="4:4">
      <c r="D1266" s="17"/>
    </row>
    <row r="1267" spans="4:4">
      <c r="D1267" s="17"/>
    </row>
    <row r="1268" spans="4:4">
      <c r="D1268" s="17"/>
    </row>
    <row r="1269" spans="4:4">
      <c r="D1269" s="17"/>
    </row>
    <row r="1270" spans="4:4">
      <c r="D1270" s="17"/>
    </row>
    <row r="1271" spans="4:4">
      <c r="D1271" s="17"/>
    </row>
    <row r="1272" spans="4:4">
      <c r="D1272" s="17"/>
    </row>
    <row r="1273" spans="4:4">
      <c r="D1273" s="17"/>
    </row>
    <row r="1274" spans="4:4">
      <c r="D1274" s="17"/>
    </row>
    <row r="1275" spans="4:4">
      <c r="D1275" s="17"/>
    </row>
    <row r="1276" spans="4:4">
      <c r="D1276" s="17"/>
    </row>
    <row r="1277" spans="4:4">
      <c r="D1277" s="17"/>
    </row>
    <row r="1278" spans="4:4">
      <c r="D1278" s="17"/>
    </row>
    <row r="1279" spans="4:4">
      <c r="D1279" s="17"/>
    </row>
    <row r="1280" spans="4:4">
      <c r="D1280" s="17"/>
    </row>
    <row r="1281" spans="4:4">
      <c r="D1281" s="17"/>
    </row>
    <row r="1282" spans="4:4">
      <c r="D1282" s="17"/>
    </row>
    <row r="1283" spans="4:4">
      <c r="D1283" s="17"/>
    </row>
    <row r="1284" spans="4:4">
      <c r="D1284" s="17"/>
    </row>
    <row r="1285" spans="4:4">
      <c r="D1285" s="17"/>
    </row>
    <row r="1286" spans="4:4">
      <c r="D1286" s="17"/>
    </row>
    <row r="1287" spans="4:4">
      <c r="D1287" s="17"/>
    </row>
    <row r="1288" spans="4:4">
      <c r="D1288" s="17"/>
    </row>
    <row r="1289" spans="4:4">
      <c r="D1289" s="17"/>
    </row>
    <row r="1290" spans="4:4">
      <c r="D1290" s="17"/>
    </row>
    <row r="1291" spans="4:4">
      <c r="D1291" s="17"/>
    </row>
    <row r="1292" spans="4:4">
      <c r="D1292" s="17"/>
    </row>
    <row r="1293" spans="4:4">
      <c r="D1293" s="17"/>
    </row>
    <row r="1294" spans="4:4">
      <c r="D1294" s="17"/>
    </row>
    <row r="1295" spans="4:4">
      <c r="D1295" s="17"/>
    </row>
    <row r="1296" spans="4:4">
      <c r="D1296" s="17"/>
    </row>
    <row r="1297" spans="4:4">
      <c r="D1297" s="17"/>
    </row>
    <row r="1298" spans="4:4">
      <c r="D1298" s="17"/>
    </row>
    <row r="1299" spans="4:4">
      <c r="D1299" s="17"/>
    </row>
    <row r="1300" spans="4:4">
      <c r="D1300" s="17"/>
    </row>
    <row r="1301" spans="4:4">
      <c r="D1301" s="17"/>
    </row>
    <row r="1302" spans="4:4">
      <c r="D1302" s="17"/>
    </row>
    <row r="1303" spans="4:4">
      <c r="D1303" s="17"/>
    </row>
    <row r="1304" spans="4:4">
      <c r="D1304" s="17"/>
    </row>
    <row r="1305" spans="4:4">
      <c r="D1305" s="17"/>
    </row>
    <row r="1306" spans="4:4">
      <c r="D1306" s="17"/>
    </row>
    <row r="1307" spans="4:4">
      <c r="D1307" s="17"/>
    </row>
    <row r="1308" spans="4:4">
      <c r="D1308" s="17"/>
    </row>
    <row r="1309" spans="4:4">
      <c r="D1309" s="17"/>
    </row>
    <row r="1310" spans="4:4">
      <c r="D1310" s="17"/>
    </row>
    <row r="1311" spans="4:4">
      <c r="D1311" s="17"/>
    </row>
    <row r="1312" spans="4:4">
      <c r="D1312" s="17"/>
    </row>
    <row r="1313" spans="4:4">
      <c r="D1313" s="17"/>
    </row>
    <row r="1314" spans="4:4">
      <c r="D1314" s="17"/>
    </row>
    <row r="1315" spans="4:4">
      <c r="D1315" s="17"/>
    </row>
    <row r="1316" spans="4:4">
      <c r="D1316" s="17"/>
    </row>
    <row r="1317" spans="4:4">
      <c r="D1317" s="17"/>
    </row>
    <row r="1318" spans="4:4">
      <c r="D1318" s="17"/>
    </row>
    <row r="1319" spans="4:4">
      <c r="D1319" s="17"/>
    </row>
    <row r="1320" spans="4:4">
      <c r="D1320" s="17"/>
    </row>
    <row r="1321" spans="4:4">
      <c r="D1321" s="17"/>
    </row>
    <row r="1322" spans="4:4">
      <c r="D1322" s="17"/>
    </row>
    <row r="1323" spans="4:4">
      <c r="D1323" s="17"/>
    </row>
    <row r="1324" spans="4:4">
      <c r="D1324" s="17"/>
    </row>
    <row r="1325" spans="4:4">
      <c r="D1325" s="17"/>
    </row>
    <row r="1326" spans="4:4">
      <c r="D1326" s="17"/>
    </row>
    <row r="1327" spans="4:4">
      <c r="D1327" s="17"/>
    </row>
    <row r="1328" spans="4:4">
      <c r="D1328" s="17"/>
    </row>
    <row r="1329" spans="4:4">
      <c r="D1329" s="17"/>
    </row>
    <row r="1330" spans="4:4">
      <c r="D1330" s="17"/>
    </row>
    <row r="1331" spans="4:4">
      <c r="D1331" s="17"/>
    </row>
    <row r="1332" spans="4:4">
      <c r="D1332" s="17"/>
    </row>
    <row r="1333" spans="4:4">
      <c r="D1333" s="17"/>
    </row>
    <row r="1334" spans="4:4">
      <c r="D1334" s="17"/>
    </row>
    <row r="1335" spans="4:4">
      <c r="D1335" s="17"/>
    </row>
    <row r="1336" spans="4:4">
      <c r="D1336" s="17"/>
    </row>
    <row r="1337" spans="4:4">
      <c r="D1337" s="17"/>
    </row>
    <row r="1338" spans="4:4">
      <c r="D1338" s="17"/>
    </row>
    <row r="1339" spans="4:4">
      <c r="D1339" s="17"/>
    </row>
    <row r="1340" spans="4:4">
      <c r="D1340" s="17"/>
    </row>
    <row r="1341" spans="4:4">
      <c r="D1341" s="17"/>
    </row>
    <row r="1342" spans="4:4">
      <c r="D1342" s="17"/>
    </row>
    <row r="1343" spans="4:4">
      <c r="D1343" s="17"/>
    </row>
    <row r="1344" spans="4:4">
      <c r="D1344" s="17"/>
    </row>
    <row r="1345" spans="4:4">
      <c r="D1345" s="17"/>
    </row>
    <row r="1346" spans="4:4">
      <c r="D1346" s="17"/>
    </row>
    <row r="1347" spans="4:4">
      <c r="D1347" s="17"/>
    </row>
    <row r="1348" spans="4:4">
      <c r="D1348" s="17"/>
    </row>
    <row r="1349" spans="4:4">
      <c r="D1349" s="17"/>
    </row>
    <row r="1350" spans="4:4">
      <c r="D1350" s="17"/>
    </row>
    <row r="1351" spans="4:4">
      <c r="D1351" s="17"/>
    </row>
    <row r="1352" spans="4:4">
      <c r="D1352" s="17"/>
    </row>
    <row r="1353" spans="4:4">
      <c r="D1353" s="17"/>
    </row>
    <row r="1354" spans="4:4">
      <c r="D1354" s="17"/>
    </row>
    <row r="1355" spans="4:4">
      <c r="D1355" s="17"/>
    </row>
    <row r="1356" spans="4:4">
      <c r="D1356" s="17"/>
    </row>
    <row r="1357" spans="4:4">
      <c r="D1357" s="17"/>
    </row>
    <row r="1358" spans="4:4">
      <c r="D1358" s="17"/>
    </row>
    <row r="1359" spans="4:4">
      <c r="D1359" s="17"/>
    </row>
    <row r="1360" spans="4:4">
      <c r="D1360" s="17"/>
    </row>
    <row r="1361" spans="4:4">
      <c r="D1361" s="17"/>
    </row>
    <row r="1362" spans="4:4">
      <c r="D1362" s="17"/>
    </row>
    <row r="1363" spans="4:4">
      <c r="D1363" s="17"/>
    </row>
    <row r="1364" spans="4:4">
      <c r="D1364" s="17"/>
    </row>
    <row r="1365" spans="4:4">
      <c r="D1365" s="17"/>
    </row>
    <row r="1366" spans="4:4">
      <c r="D1366" s="17"/>
    </row>
    <row r="1367" spans="4:4">
      <c r="D1367" s="17"/>
    </row>
    <row r="1368" spans="4:4">
      <c r="D1368" s="17"/>
    </row>
    <row r="1369" spans="4:4">
      <c r="D1369" s="17"/>
    </row>
    <row r="1370" spans="4:4">
      <c r="D1370" s="17"/>
    </row>
    <row r="1371" spans="4:4">
      <c r="D1371" s="17"/>
    </row>
    <row r="1372" spans="4:4">
      <c r="D1372" s="17"/>
    </row>
    <row r="1373" spans="4:4">
      <c r="D1373" s="17"/>
    </row>
    <row r="1374" spans="4:4">
      <c r="D1374" s="17"/>
    </row>
    <row r="1375" spans="4:4">
      <c r="D1375" s="17"/>
    </row>
    <row r="1376" spans="4:4">
      <c r="D1376" s="17"/>
    </row>
    <row r="1377" spans="4:4">
      <c r="D1377" s="17"/>
    </row>
    <row r="1378" spans="4:4">
      <c r="D1378" s="17"/>
    </row>
    <row r="1379" spans="4:4">
      <c r="D1379" s="17"/>
    </row>
    <row r="1380" spans="4:4">
      <c r="D1380" s="17"/>
    </row>
    <row r="1381" spans="4:4">
      <c r="D1381" s="17"/>
    </row>
    <row r="1382" spans="4:4">
      <c r="D1382" s="17"/>
    </row>
    <row r="1383" spans="4:4">
      <c r="D1383" s="17"/>
    </row>
    <row r="1384" spans="4:4">
      <c r="D1384" s="17"/>
    </row>
    <row r="1385" spans="4:4">
      <c r="D1385" s="17"/>
    </row>
    <row r="1386" spans="4:4">
      <c r="D1386" s="17"/>
    </row>
    <row r="1387" spans="4:4">
      <c r="D1387" s="17"/>
    </row>
    <row r="1388" spans="4:4">
      <c r="D1388" s="17"/>
    </row>
    <row r="1389" spans="4:4">
      <c r="D1389" s="17"/>
    </row>
    <row r="1390" spans="4:4">
      <c r="D1390" s="17"/>
    </row>
    <row r="1391" spans="4:4">
      <c r="D1391" s="17"/>
    </row>
    <row r="1392" spans="4:4">
      <c r="D1392" s="17"/>
    </row>
    <row r="1393" spans="4:4">
      <c r="D1393" s="17"/>
    </row>
    <row r="1394" spans="4:4">
      <c r="D1394" s="17"/>
    </row>
    <row r="1395" spans="4:4">
      <c r="D1395" s="17"/>
    </row>
    <row r="1396" spans="4:4">
      <c r="D1396" s="17"/>
    </row>
    <row r="1397" spans="4:4">
      <c r="D1397" s="17"/>
    </row>
    <row r="1398" spans="4:4">
      <c r="D1398" s="17"/>
    </row>
    <row r="1399" spans="4:4">
      <c r="D1399" s="17"/>
    </row>
    <row r="1400" spans="4:4">
      <c r="D1400" s="17"/>
    </row>
    <row r="1401" spans="4:4">
      <c r="D1401" s="17"/>
    </row>
    <row r="1402" spans="4:4">
      <c r="D1402" s="17"/>
    </row>
    <row r="1403" spans="4:4">
      <c r="D1403" s="17"/>
    </row>
    <row r="1404" spans="4:4">
      <c r="D1404" s="17"/>
    </row>
    <row r="1405" spans="4:4">
      <c r="D1405" s="17"/>
    </row>
    <row r="1406" spans="4:4">
      <c r="D1406" s="17"/>
    </row>
    <row r="1407" spans="4:4">
      <c r="D1407" s="17"/>
    </row>
    <row r="1408" spans="4:4">
      <c r="D1408" s="17"/>
    </row>
    <row r="1409" spans="4:4">
      <c r="D1409" s="17"/>
    </row>
    <row r="1410" spans="4:4">
      <c r="D1410" s="17"/>
    </row>
    <row r="1411" spans="4:4">
      <c r="D1411" s="17"/>
    </row>
    <row r="1412" spans="4:4">
      <c r="D1412" s="17"/>
    </row>
    <row r="1413" spans="4:4">
      <c r="D1413" s="17"/>
    </row>
    <row r="1414" spans="4:4">
      <c r="D1414" s="17"/>
    </row>
    <row r="1415" spans="4:4">
      <c r="D1415" s="17"/>
    </row>
    <row r="1416" spans="4:4">
      <c r="D1416" s="17"/>
    </row>
    <row r="1417" spans="4:4">
      <c r="D1417" s="17"/>
    </row>
    <row r="1418" spans="4:4">
      <c r="D1418" s="17"/>
    </row>
    <row r="1419" spans="4:4">
      <c r="D1419" s="17"/>
    </row>
    <row r="1420" spans="4:4">
      <c r="D1420" s="17"/>
    </row>
    <row r="1421" spans="4:4">
      <c r="D1421" s="17"/>
    </row>
    <row r="1422" spans="4:4">
      <c r="D1422" s="17"/>
    </row>
    <row r="1423" spans="4:4">
      <c r="D1423" s="17"/>
    </row>
    <row r="1424" spans="4:4">
      <c r="D1424" s="17"/>
    </row>
    <row r="1425" spans="4:4">
      <c r="D1425" s="17"/>
    </row>
    <row r="1426" spans="4:4">
      <c r="D1426" s="17"/>
    </row>
    <row r="1427" spans="4:4">
      <c r="D1427" s="17"/>
    </row>
    <row r="1428" spans="4:4">
      <c r="D1428" s="17"/>
    </row>
    <row r="1429" spans="4:4">
      <c r="D1429" s="17"/>
    </row>
    <row r="1430" spans="4:4">
      <c r="D1430" s="17"/>
    </row>
    <row r="1431" spans="4:4">
      <c r="D1431" s="17"/>
    </row>
    <row r="1432" spans="4:4">
      <c r="D1432" s="17"/>
    </row>
    <row r="1433" spans="4:4">
      <c r="D1433" s="17"/>
    </row>
    <row r="1434" spans="4:4">
      <c r="D1434" s="17"/>
    </row>
    <row r="1435" spans="4:4">
      <c r="D1435" s="17"/>
    </row>
    <row r="1436" spans="4:4">
      <c r="D1436" s="17"/>
    </row>
    <row r="1437" spans="4:4">
      <c r="D1437" s="17"/>
    </row>
    <row r="1438" spans="4:4">
      <c r="D1438" s="17"/>
    </row>
    <row r="1439" spans="4:4">
      <c r="D1439" s="17"/>
    </row>
    <row r="1440" spans="4:4">
      <c r="D1440" s="17"/>
    </row>
    <row r="1441" spans="4:4">
      <c r="D1441" s="17"/>
    </row>
    <row r="1442" spans="4:4">
      <c r="D1442" s="17"/>
    </row>
    <row r="1443" spans="4:4">
      <c r="D1443" s="17"/>
    </row>
    <row r="1444" spans="4:4">
      <c r="D1444" s="17"/>
    </row>
    <row r="1445" spans="4:4">
      <c r="D1445" s="17"/>
    </row>
    <row r="1446" spans="4:4">
      <c r="D1446" s="17"/>
    </row>
    <row r="1447" spans="4:4">
      <c r="D1447" s="17"/>
    </row>
    <row r="1448" spans="4:4">
      <c r="D1448" s="17"/>
    </row>
    <row r="1449" spans="4:4">
      <c r="D1449" s="17"/>
    </row>
    <row r="1450" spans="4:4">
      <c r="D1450" s="17"/>
    </row>
    <row r="1451" spans="4:4">
      <c r="D1451" s="17"/>
    </row>
    <row r="1452" spans="4:4">
      <c r="D1452" s="17"/>
    </row>
    <row r="1453" spans="4:4">
      <c r="D1453" s="17"/>
    </row>
    <row r="1454" spans="4:4">
      <c r="D1454" s="17"/>
    </row>
    <row r="1455" spans="4:4">
      <c r="D1455" s="17"/>
    </row>
    <row r="1456" spans="4:4">
      <c r="D1456" s="17"/>
    </row>
    <row r="1457" spans="4:4">
      <c r="D1457" s="17"/>
    </row>
    <row r="1458" spans="4:4">
      <c r="D1458" s="17"/>
    </row>
    <row r="1459" spans="4:4">
      <c r="D1459" s="17"/>
    </row>
    <row r="1460" spans="4:4">
      <c r="D1460" s="17"/>
    </row>
    <row r="1461" spans="4:4">
      <c r="D1461" s="17"/>
    </row>
    <row r="1462" spans="4:4">
      <c r="D1462" s="17"/>
    </row>
    <row r="1463" spans="4:4">
      <c r="D1463" s="17"/>
    </row>
    <row r="1464" spans="4:4">
      <c r="D1464" s="17"/>
    </row>
    <row r="1465" spans="4:4">
      <c r="D1465" s="17"/>
    </row>
    <row r="1466" spans="4:4">
      <c r="D1466" s="17"/>
    </row>
    <row r="1467" spans="4:4">
      <c r="D1467" s="17"/>
    </row>
    <row r="1468" spans="4:4">
      <c r="D1468" s="17"/>
    </row>
    <row r="1469" spans="4:4">
      <c r="D1469" s="17"/>
    </row>
    <row r="1470" spans="4:4">
      <c r="D1470" s="17"/>
    </row>
    <row r="1471" spans="4:4">
      <c r="D1471" s="17"/>
    </row>
    <row r="1472" spans="4:4">
      <c r="D1472" s="17"/>
    </row>
    <row r="1473" spans="4:4">
      <c r="D1473" s="17"/>
    </row>
    <row r="1474" spans="4:4">
      <c r="D1474" s="17"/>
    </row>
    <row r="1475" spans="4:4">
      <c r="D1475" s="17"/>
    </row>
    <row r="1476" spans="4:4">
      <c r="D1476" s="17"/>
    </row>
    <row r="1477" spans="4:4">
      <c r="D1477" s="17"/>
    </row>
    <row r="1478" spans="4:4">
      <c r="D1478" s="17"/>
    </row>
    <row r="1479" spans="4:4">
      <c r="D1479" s="17"/>
    </row>
    <row r="1480" spans="4:4">
      <c r="D1480" s="17"/>
    </row>
    <row r="1481" spans="4:4">
      <c r="D1481" s="17"/>
    </row>
    <row r="1482" spans="4:4">
      <c r="D1482" s="17"/>
    </row>
    <row r="1483" spans="4:4">
      <c r="D1483" s="17"/>
    </row>
    <row r="1484" spans="4:4">
      <c r="D1484" s="17"/>
    </row>
    <row r="1485" spans="4:4">
      <c r="D1485" s="17"/>
    </row>
    <row r="1486" spans="4:4">
      <c r="D1486" s="17"/>
    </row>
    <row r="1487" spans="4:4">
      <c r="D1487" s="17"/>
    </row>
    <row r="1488" spans="4:4">
      <c r="D1488" s="17"/>
    </row>
    <row r="1489" spans="4:4">
      <c r="D1489" s="17"/>
    </row>
    <row r="1490" spans="4:4">
      <c r="D1490" s="17"/>
    </row>
    <row r="1491" spans="4:4">
      <c r="D1491" s="17"/>
    </row>
    <row r="1492" spans="4:4">
      <c r="D1492" s="17"/>
    </row>
    <row r="1493" spans="4:4">
      <c r="D1493" s="17"/>
    </row>
    <row r="1494" spans="4:4">
      <c r="D1494" s="17"/>
    </row>
    <row r="1495" spans="4:4">
      <c r="D1495" s="17"/>
    </row>
    <row r="1496" spans="4:4">
      <c r="D1496" s="17"/>
    </row>
    <row r="1497" spans="4:4">
      <c r="D1497" s="17"/>
    </row>
    <row r="1498" spans="4:4">
      <c r="D1498" s="17"/>
    </row>
    <row r="1499" spans="4:4">
      <c r="D1499" s="17"/>
    </row>
    <row r="1500" spans="4:4">
      <c r="D1500" s="17"/>
    </row>
    <row r="1501" spans="4:4">
      <c r="D1501" s="17"/>
    </row>
    <row r="1502" spans="4:4">
      <c r="D1502" s="17"/>
    </row>
    <row r="1503" spans="4:4">
      <c r="D1503" s="17"/>
    </row>
    <row r="1504" spans="4:4">
      <c r="D1504" s="17"/>
    </row>
    <row r="1505" spans="4:4">
      <c r="D1505" s="17"/>
    </row>
    <row r="1506" spans="4:4">
      <c r="D1506" s="17"/>
    </row>
    <row r="1507" spans="4:4">
      <c r="D1507" s="17"/>
    </row>
    <row r="1508" spans="4:4">
      <c r="D1508" s="17"/>
    </row>
    <row r="1509" spans="4:4">
      <c r="D1509" s="17"/>
    </row>
    <row r="1510" spans="4:4">
      <c r="D1510" s="17"/>
    </row>
    <row r="1511" spans="4:4">
      <c r="D1511" s="17"/>
    </row>
    <row r="1512" spans="4:4">
      <c r="D1512" s="17"/>
    </row>
    <row r="1513" spans="4:4">
      <c r="D1513" s="17"/>
    </row>
    <row r="1514" spans="4:4">
      <c r="D1514" s="17"/>
    </row>
    <row r="1515" spans="4:4">
      <c r="D1515" s="17"/>
    </row>
    <row r="1516" spans="4:4">
      <c r="D1516" s="17"/>
    </row>
    <row r="1517" spans="4:4">
      <c r="D1517" s="17"/>
    </row>
    <row r="1518" spans="4:4">
      <c r="D1518" s="17"/>
    </row>
    <row r="1519" spans="4:4">
      <c r="D1519" s="17"/>
    </row>
    <row r="1520" spans="4:4">
      <c r="D1520" s="17"/>
    </row>
    <row r="1521" spans="4:4">
      <c r="D1521" s="17"/>
    </row>
    <row r="1522" spans="4:4">
      <c r="D1522" s="17"/>
    </row>
    <row r="1523" spans="4:4">
      <c r="D1523" s="17"/>
    </row>
    <row r="1524" spans="4:4">
      <c r="D1524" s="17"/>
    </row>
    <row r="1525" spans="4:4">
      <c r="D1525" s="17"/>
    </row>
    <row r="1526" spans="4:4">
      <c r="D1526" s="17"/>
    </row>
    <row r="1527" spans="4:4">
      <c r="D1527" s="17"/>
    </row>
    <row r="1528" spans="4:4">
      <c r="D1528" s="17"/>
    </row>
    <row r="1529" spans="4:4">
      <c r="D1529" s="17"/>
    </row>
    <row r="1530" spans="4:4">
      <c r="D1530" s="17"/>
    </row>
    <row r="1531" spans="4:4">
      <c r="D1531" s="17"/>
    </row>
    <row r="1532" spans="4:4">
      <c r="D1532" s="17"/>
    </row>
    <row r="1533" spans="4:4">
      <c r="D1533" s="17"/>
    </row>
    <row r="1534" spans="4:4">
      <c r="D1534" s="17"/>
    </row>
    <row r="1535" spans="4:4">
      <c r="D1535" s="17"/>
    </row>
    <row r="1536" spans="4:4">
      <c r="D1536" s="17"/>
    </row>
    <row r="1537" spans="4:4">
      <c r="D1537" s="17"/>
    </row>
    <row r="1538" spans="4:4">
      <c r="D1538" s="17"/>
    </row>
    <row r="1539" spans="4:4">
      <c r="D1539" s="17"/>
    </row>
    <row r="1540" spans="4:4">
      <c r="D1540" s="17"/>
    </row>
    <row r="1541" spans="4:4">
      <c r="D1541" s="17"/>
    </row>
    <row r="1542" spans="4:4">
      <c r="D1542" s="17"/>
    </row>
    <row r="1543" spans="4:4">
      <c r="D1543" s="17"/>
    </row>
    <row r="1544" spans="4:4">
      <c r="D1544" s="17"/>
    </row>
    <row r="1545" spans="4:4">
      <c r="D1545" s="17"/>
    </row>
    <row r="1546" spans="4:4">
      <c r="D1546" s="17"/>
    </row>
    <row r="1547" spans="4:4">
      <c r="D1547" s="17"/>
    </row>
    <row r="1548" spans="4:4">
      <c r="D1548" s="17"/>
    </row>
    <row r="1549" spans="4:4">
      <c r="D1549" s="17"/>
    </row>
    <row r="1550" spans="4:4">
      <c r="D1550" s="17"/>
    </row>
    <row r="1551" spans="4:4">
      <c r="D1551" s="17"/>
    </row>
    <row r="1552" spans="4:4">
      <c r="D1552" s="17"/>
    </row>
    <row r="1553" spans="4:4">
      <c r="D1553" s="17"/>
    </row>
    <row r="1554" spans="4:4">
      <c r="D1554" s="17"/>
    </row>
    <row r="1555" spans="4:4">
      <c r="D1555" s="17"/>
    </row>
    <row r="1556" spans="4:4">
      <c r="D1556" s="17"/>
    </row>
    <row r="1557" spans="4:4">
      <c r="D1557" s="17"/>
    </row>
    <row r="1558" spans="4:4">
      <c r="D1558" s="17"/>
    </row>
    <row r="1559" spans="4:4">
      <c r="D1559" s="17"/>
    </row>
    <row r="1560" spans="4:4">
      <c r="D1560" s="17"/>
    </row>
    <row r="1561" spans="4:4">
      <c r="D1561" s="17"/>
    </row>
    <row r="1562" spans="4:4">
      <c r="D1562" s="17"/>
    </row>
    <row r="1563" spans="4:4">
      <c r="D1563" s="17"/>
    </row>
    <row r="1564" spans="4:4">
      <c r="D1564" s="17"/>
    </row>
    <row r="1565" spans="4:4">
      <c r="D1565" s="17"/>
    </row>
    <row r="1566" spans="4:4">
      <c r="D1566" s="17"/>
    </row>
    <row r="1567" spans="4:4">
      <c r="D1567" s="17"/>
    </row>
    <row r="1568" spans="4:4">
      <c r="D1568" s="17"/>
    </row>
    <row r="1569" spans="4:4">
      <c r="D1569" s="17"/>
    </row>
    <row r="1570" spans="4:4">
      <c r="D1570" s="17"/>
    </row>
    <row r="1571" spans="4:4">
      <c r="D1571" s="17"/>
    </row>
    <row r="1572" spans="4:4">
      <c r="D1572" s="17"/>
    </row>
    <row r="1573" spans="4:4">
      <c r="D1573" s="17"/>
    </row>
    <row r="1574" spans="4:4">
      <c r="D1574" s="17"/>
    </row>
    <row r="1575" spans="4:4">
      <c r="D1575" s="17"/>
    </row>
    <row r="1576" spans="4:4">
      <c r="D1576" s="17"/>
    </row>
    <row r="1577" spans="4:4">
      <c r="D1577" s="17"/>
    </row>
    <row r="1578" spans="4:4">
      <c r="D1578" s="17"/>
    </row>
    <row r="1579" spans="4:4">
      <c r="D1579" s="17"/>
    </row>
    <row r="1580" spans="4:4">
      <c r="D1580" s="17"/>
    </row>
    <row r="1581" spans="4:4">
      <c r="D1581" s="17"/>
    </row>
    <row r="1582" spans="4:4">
      <c r="D1582" s="17"/>
    </row>
    <row r="1583" spans="4:4">
      <c r="D1583" s="17"/>
    </row>
    <row r="1584" spans="4:4">
      <c r="D1584" s="17"/>
    </row>
    <row r="1585" spans="4:4">
      <c r="D1585" s="17"/>
    </row>
    <row r="1586" spans="4:4">
      <c r="D1586" s="17"/>
    </row>
    <row r="1587" spans="4:4">
      <c r="D1587" s="17"/>
    </row>
    <row r="1588" spans="4:4">
      <c r="D1588" s="17"/>
    </row>
    <row r="1589" spans="4:4">
      <c r="D1589" s="17"/>
    </row>
    <row r="1590" spans="4:4">
      <c r="D1590" s="17"/>
    </row>
    <row r="1591" spans="4:4">
      <c r="D1591" s="17"/>
    </row>
    <row r="1592" spans="4:4">
      <c r="D1592" s="17"/>
    </row>
    <row r="1593" spans="4:4">
      <c r="D1593" s="17"/>
    </row>
    <row r="1594" spans="4:4">
      <c r="D1594" s="17"/>
    </row>
    <row r="1595" spans="4:4">
      <c r="D1595" s="17"/>
    </row>
    <row r="1596" spans="4:4">
      <c r="D1596" s="17"/>
    </row>
    <row r="1597" spans="4:4">
      <c r="D1597" s="17"/>
    </row>
    <row r="1598" spans="4:4">
      <c r="D1598" s="17"/>
    </row>
    <row r="1599" spans="4:4">
      <c r="D1599" s="17"/>
    </row>
    <row r="1600" spans="4:4">
      <c r="D1600" s="17"/>
    </row>
    <row r="1601" spans="4:4">
      <c r="D1601" s="17"/>
    </row>
    <row r="1602" spans="4:4">
      <c r="D1602" s="17"/>
    </row>
    <row r="1603" spans="4:4">
      <c r="D1603" s="17"/>
    </row>
    <row r="1604" spans="4:4">
      <c r="D1604" s="17"/>
    </row>
    <row r="1605" spans="4:4">
      <c r="D1605" s="17"/>
    </row>
    <row r="1606" spans="4:4">
      <c r="D1606" s="17"/>
    </row>
    <row r="1607" spans="4:4">
      <c r="D1607" s="17"/>
    </row>
    <row r="1608" spans="4:4">
      <c r="D1608" s="17"/>
    </row>
    <row r="1609" spans="4:4">
      <c r="D1609" s="17"/>
    </row>
    <row r="1610" spans="4:4">
      <c r="D1610" s="17"/>
    </row>
    <row r="1611" spans="4:4">
      <c r="D1611" s="17"/>
    </row>
    <row r="1612" spans="4:4">
      <c r="D1612" s="17"/>
    </row>
    <row r="1613" spans="4:4">
      <c r="D1613" s="17"/>
    </row>
    <row r="1614" spans="4:4">
      <c r="D1614" s="17"/>
    </row>
    <row r="1615" spans="4:4">
      <c r="D1615" s="17"/>
    </row>
    <row r="1616" spans="4:4">
      <c r="D1616" s="17"/>
    </row>
    <row r="1617" spans="4:4">
      <c r="D1617" s="17"/>
    </row>
    <row r="1618" spans="4:4">
      <c r="D1618" s="17"/>
    </row>
    <row r="1619" spans="4:4">
      <c r="D1619" s="17"/>
    </row>
    <row r="1620" spans="4:4">
      <c r="D1620" s="17"/>
    </row>
    <row r="1621" spans="4:4">
      <c r="D1621" s="17"/>
    </row>
    <row r="1622" spans="4:4">
      <c r="D1622" s="17"/>
    </row>
    <row r="1623" spans="4:4">
      <c r="D1623" s="17"/>
    </row>
    <row r="1624" spans="4:4">
      <c r="D1624" s="17"/>
    </row>
    <row r="1625" spans="4:4">
      <c r="D1625" s="17"/>
    </row>
    <row r="1626" spans="4:4">
      <c r="D1626" s="17"/>
    </row>
    <row r="1627" spans="4:4">
      <c r="D1627" s="17"/>
    </row>
    <row r="1628" spans="4:4">
      <c r="D1628" s="17"/>
    </row>
    <row r="1629" spans="4:4">
      <c r="D1629" s="17"/>
    </row>
    <row r="1630" spans="4:4">
      <c r="D1630" s="17"/>
    </row>
    <row r="1631" spans="4:4">
      <c r="D1631" s="17"/>
    </row>
    <row r="1632" spans="4:4">
      <c r="D1632" s="17"/>
    </row>
    <row r="1633" spans="4:4">
      <c r="D1633" s="17"/>
    </row>
    <row r="1634" spans="4:4">
      <c r="D1634" s="17"/>
    </row>
    <row r="1635" spans="4:4">
      <c r="D1635" s="17"/>
    </row>
    <row r="1636" spans="4:4">
      <c r="D1636" s="17"/>
    </row>
    <row r="1637" spans="4:4">
      <c r="D1637" s="17"/>
    </row>
    <row r="1638" spans="4:4">
      <c r="D1638" s="17"/>
    </row>
    <row r="1639" spans="4:4">
      <c r="D1639" s="17"/>
    </row>
    <row r="1640" spans="4:4">
      <c r="D1640" s="17"/>
    </row>
    <row r="1641" spans="4:4">
      <c r="D1641" s="17"/>
    </row>
    <row r="1642" spans="4:4">
      <c r="D1642" s="17"/>
    </row>
    <row r="1643" spans="4:4">
      <c r="D1643" s="17"/>
    </row>
    <row r="1644" spans="4:4">
      <c r="D1644" s="17"/>
    </row>
    <row r="1645" spans="4:4">
      <c r="D1645" s="17"/>
    </row>
    <row r="1646" spans="4:4">
      <c r="D1646" s="17"/>
    </row>
    <row r="1647" spans="4:4">
      <c r="D1647" s="17"/>
    </row>
    <row r="1648" spans="4:4">
      <c r="D1648" s="17"/>
    </row>
    <row r="1649" spans="4:4">
      <c r="D1649" s="17"/>
    </row>
    <row r="1650" spans="4:4">
      <c r="D1650" s="17"/>
    </row>
    <row r="1651" spans="4:4">
      <c r="D1651" s="17"/>
    </row>
    <row r="1652" spans="4:4">
      <c r="D1652" s="17"/>
    </row>
    <row r="1653" spans="4:4">
      <c r="D1653" s="17"/>
    </row>
    <row r="1654" spans="4:4">
      <c r="D1654" s="17"/>
    </row>
    <row r="1655" spans="4:4">
      <c r="D1655" s="17"/>
    </row>
    <row r="1656" spans="4:4">
      <c r="D1656" s="17"/>
    </row>
    <row r="1657" spans="4:4">
      <c r="D1657" s="17"/>
    </row>
    <row r="1658" spans="4:4">
      <c r="D1658" s="17"/>
    </row>
    <row r="1659" spans="4:4">
      <c r="D1659" s="17"/>
    </row>
    <row r="1660" spans="4:4">
      <c r="D1660" s="17"/>
    </row>
    <row r="1661" spans="4:4">
      <c r="D1661" s="17"/>
    </row>
    <row r="1662" spans="4:4">
      <c r="D1662" s="17"/>
    </row>
    <row r="1663" spans="4:4">
      <c r="D1663" s="17"/>
    </row>
    <row r="1664" spans="4:4">
      <c r="D1664" s="17"/>
    </row>
    <row r="1665" spans="4:4">
      <c r="D1665" s="17"/>
    </row>
    <row r="1666" spans="4:4">
      <c r="D1666" s="17"/>
    </row>
    <row r="1667" spans="4:4">
      <c r="D1667" s="17"/>
    </row>
    <row r="1668" spans="4:4">
      <c r="D1668" s="17"/>
    </row>
    <row r="1669" spans="4:4">
      <c r="D1669" s="17"/>
    </row>
    <row r="1670" spans="4:4">
      <c r="D1670" s="17"/>
    </row>
    <row r="1671" spans="4:4">
      <c r="D1671" s="17"/>
    </row>
    <row r="1672" spans="4:4">
      <c r="D1672" s="17"/>
    </row>
    <row r="1673" spans="4:4">
      <c r="D1673" s="17"/>
    </row>
    <row r="1674" spans="4:4">
      <c r="D1674" s="17"/>
    </row>
    <row r="1675" spans="4:4">
      <c r="D1675" s="17"/>
    </row>
    <row r="1676" spans="4:4">
      <c r="D1676" s="17"/>
    </row>
    <row r="1677" spans="4:4">
      <c r="D1677" s="17"/>
    </row>
    <row r="1678" spans="4:4">
      <c r="D1678" s="17"/>
    </row>
    <row r="1679" spans="4:4">
      <c r="D1679" s="17"/>
    </row>
    <row r="1680" spans="4:4">
      <c r="D1680" s="17"/>
    </row>
    <row r="1681" spans="4:4">
      <c r="D1681" s="17"/>
    </row>
    <row r="1682" spans="4:4">
      <c r="D1682" s="17"/>
    </row>
    <row r="1683" spans="4:4">
      <c r="D1683" s="17"/>
    </row>
    <row r="1684" spans="4:4">
      <c r="D1684" s="17"/>
    </row>
    <row r="1685" spans="4:4">
      <c r="D1685" s="17"/>
    </row>
    <row r="1686" spans="4:4">
      <c r="D1686" s="17"/>
    </row>
    <row r="1687" spans="4:4">
      <c r="D1687" s="17"/>
    </row>
    <row r="1688" spans="4:4">
      <c r="D1688" s="17"/>
    </row>
    <row r="1689" spans="4:4">
      <c r="D1689" s="17"/>
    </row>
    <row r="1690" spans="4:4">
      <c r="D1690" s="17"/>
    </row>
    <row r="1691" spans="4:4">
      <c r="D1691" s="17"/>
    </row>
    <row r="1692" spans="4:4">
      <c r="D1692" s="17"/>
    </row>
    <row r="1693" spans="4:4">
      <c r="D1693" s="17"/>
    </row>
    <row r="1694" spans="4:4">
      <c r="D1694" s="17"/>
    </row>
    <row r="1695" spans="4:4">
      <c r="D1695" s="17"/>
    </row>
    <row r="1696" spans="4:4">
      <c r="D1696" s="17"/>
    </row>
    <row r="1697" spans="4:4">
      <c r="D1697" s="17"/>
    </row>
    <row r="1698" spans="4:4">
      <c r="D1698" s="17"/>
    </row>
    <row r="1699" spans="4:4">
      <c r="D1699" s="17"/>
    </row>
    <row r="1700" spans="4:4">
      <c r="D1700" s="17"/>
    </row>
    <row r="1701" spans="4:4">
      <c r="D1701" s="17"/>
    </row>
    <row r="1702" spans="4:4">
      <c r="D1702" s="17"/>
    </row>
    <row r="1703" spans="4:4">
      <c r="D1703" s="17"/>
    </row>
    <row r="1704" spans="4:4">
      <c r="D1704" s="17"/>
    </row>
    <row r="1705" spans="4:4">
      <c r="D1705" s="17"/>
    </row>
    <row r="1706" spans="4:4">
      <c r="D1706" s="17"/>
    </row>
    <row r="1707" spans="4:4">
      <c r="D1707" s="17"/>
    </row>
    <row r="1708" spans="4:4">
      <c r="D1708" s="17"/>
    </row>
    <row r="1709" spans="4:4">
      <c r="D1709" s="17"/>
    </row>
    <row r="1710" spans="4:4">
      <c r="D1710" s="17"/>
    </row>
    <row r="1711" spans="4:4">
      <c r="D1711" s="17"/>
    </row>
    <row r="1712" spans="4:4">
      <c r="D1712" s="17"/>
    </row>
    <row r="1713" spans="4:4">
      <c r="D1713" s="17"/>
    </row>
    <row r="1714" spans="4:4">
      <c r="D1714" s="17"/>
    </row>
    <row r="1715" spans="4:4">
      <c r="D1715" s="17"/>
    </row>
    <row r="1716" spans="4:4">
      <c r="D1716" s="17"/>
    </row>
    <row r="1717" spans="4:4">
      <c r="D1717" s="17"/>
    </row>
    <row r="1718" spans="4:4">
      <c r="D1718" s="17"/>
    </row>
    <row r="1719" spans="4:4">
      <c r="D1719" s="17"/>
    </row>
    <row r="1720" spans="4:4">
      <c r="D1720" s="17"/>
    </row>
    <row r="1721" spans="4:4">
      <c r="D1721" s="17"/>
    </row>
    <row r="1722" spans="4:4">
      <c r="D1722" s="17"/>
    </row>
    <row r="1723" spans="4:4">
      <c r="D1723" s="17"/>
    </row>
    <row r="1724" spans="4:4">
      <c r="D1724" s="17"/>
    </row>
    <row r="1725" spans="4:4">
      <c r="D1725" s="17"/>
    </row>
    <row r="1726" spans="4:4">
      <c r="D1726" s="17"/>
    </row>
    <row r="1727" spans="4:4">
      <c r="D1727" s="17"/>
    </row>
    <row r="1728" spans="4:4">
      <c r="D1728" s="17"/>
    </row>
    <row r="1729" spans="4:4">
      <c r="D1729" s="17"/>
    </row>
    <row r="1730" spans="4:4">
      <c r="D1730" s="17"/>
    </row>
    <row r="1731" spans="4:4">
      <c r="D1731" s="17"/>
    </row>
    <row r="1732" spans="4:4">
      <c r="D1732" s="17"/>
    </row>
    <row r="1733" spans="4:4">
      <c r="D1733" s="17"/>
    </row>
    <row r="1734" spans="4:4">
      <c r="D1734" s="17"/>
    </row>
    <row r="1735" spans="4:4">
      <c r="D1735" s="17"/>
    </row>
    <row r="1736" spans="4:4">
      <c r="D1736" s="17"/>
    </row>
    <row r="1737" spans="4:4">
      <c r="D1737" s="17"/>
    </row>
    <row r="1738" spans="4:4">
      <c r="D1738" s="17"/>
    </row>
    <row r="1739" spans="4:4">
      <c r="D1739" s="17"/>
    </row>
    <row r="1740" spans="4:4">
      <c r="D1740" s="17"/>
    </row>
    <row r="1741" spans="4:4">
      <c r="D1741" s="17"/>
    </row>
    <row r="1742" spans="4:4">
      <c r="D1742" s="17"/>
    </row>
    <row r="1743" spans="4:4">
      <c r="D1743" s="17"/>
    </row>
    <row r="1744" spans="4:4">
      <c r="D1744" s="17"/>
    </row>
    <row r="1745" spans="4:4">
      <c r="D1745" s="17"/>
    </row>
    <row r="1746" spans="4:4">
      <c r="D1746" s="17"/>
    </row>
    <row r="1747" spans="4:4">
      <c r="D1747" s="17"/>
    </row>
    <row r="1748" spans="4:4">
      <c r="D1748" s="17"/>
    </row>
    <row r="1749" spans="4:4">
      <c r="D1749" s="17"/>
    </row>
    <row r="1750" spans="4:4">
      <c r="D1750" s="17"/>
    </row>
    <row r="1751" spans="4:4">
      <c r="D1751" s="17"/>
    </row>
    <row r="1752" spans="4:4">
      <c r="D1752" s="17"/>
    </row>
    <row r="1753" spans="4:4">
      <c r="D1753" s="17"/>
    </row>
    <row r="1754" spans="4:4">
      <c r="D1754" s="17"/>
    </row>
    <row r="1755" spans="4:4">
      <c r="D1755" s="17"/>
    </row>
    <row r="1756" spans="4:4">
      <c r="D1756" s="17"/>
    </row>
    <row r="1757" spans="4:4">
      <c r="D1757" s="17"/>
    </row>
    <row r="1758" spans="4:4">
      <c r="D1758" s="17"/>
    </row>
    <row r="1759" spans="4:4">
      <c r="D1759" s="17"/>
    </row>
    <row r="1760" spans="4:4">
      <c r="D1760" s="17"/>
    </row>
    <row r="1761" spans="4:4">
      <c r="D1761" s="17"/>
    </row>
    <row r="1762" spans="4:4">
      <c r="D1762" s="17"/>
    </row>
    <row r="1763" spans="4:4">
      <c r="D1763" s="17"/>
    </row>
    <row r="1764" spans="4:4">
      <c r="D1764" s="17"/>
    </row>
    <row r="1765" spans="4:4">
      <c r="D1765" s="17"/>
    </row>
    <row r="1766" spans="4:4">
      <c r="D1766" s="17"/>
    </row>
    <row r="1767" spans="4:4">
      <c r="D1767" s="17"/>
    </row>
    <row r="1768" spans="4:4">
      <c r="D1768" s="17"/>
    </row>
    <row r="1769" spans="4:4">
      <c r="D1769" s="17"/>
    </row>
    <row r="1770" spans="4:4">
      <c r="D1770" s="17"/>
    </row>
    <row r="1771" spans="4:4">
      <c r="D1771" s="17"/>
    </row>
    <row r="1772" spans="4:4">
      <c r="D1772" s="17"/>
    </row>
    <row r="1773" spans="4:4">
      <c r="D1773" s="17"/>
    </row>
    <row r="1774" spans="4:4">
      <c r="D1774" s="17"/>
    </row>
    <row r="1775" spans="4:4">
      <c r="D1775" s="17"/>
    </row>
    <row r="1776" spans="4:4">
      <c r="D1776" s="17"/>
    </row>
    <row r="1777" spans="4:4">
      <c r="D1777" s="17"/>
    </row>
    <row r="1778" spans="4:4">
      <c r="D1778" s="17"/>
    </row>
    <row r="1779" spans="4:4">
      <c r="D1779" s="17"/>
    </row>
    <row r="1780" spans="4:4">
      <c r="D1780" s="17"/>
    </row>
    <row r="1781" spans="4:4">
      <c r="D1781" s="17"/>
    </row>
    <row r="1782" spans="4:4">
      <c r="D1782" s="17"/>
    </row>
    <row r="1783" spans="4:4">
      <c r="D1783" s="17"/>
    </row>
    <row r="1784" spans="4:4">
      <c r="D1784" s="17"/>
    </row>
    <row r="1785" spans="4:4">
      <c r="D1785" s="17"/>
    </row>
    <row r="1786" spans="4:4">
      <c r="D1786" s="17"/>
    </row>
    <row r="1787" spans="4:4">
      <c r="D1787" s="17"/>
    </row>
    <row r="1788" spans="4:4">
      <c r="D1788" s="17"/>
    </row>
    <row r="1789" spans="4:4">
      <c r="D1789" s="17"/>
    </row>
    <row r="1790" spans="4:4">
      <c r="D1790" s="17"/>
    </row>
    <row r="1791" spans="4:4">
      <c r="D1791" s="17"/>
    </row>
    <row r="1792" spans="4:4">
      <c r="D1792" s="17"/>
    </row>
    <row r="1793" spans="4:4">
      <c r="D1793" s="17"/>
    </row>
    <row r="1794" spans="4:4">
      <c r="D1794" s="17"/>
    </row>
    <row r="1795" spans="4:4">
      <c r="D1795" s="17"/>
    </row>
    <row r="1796" spans="4:4">
      <c r="D1796" s="17"/>
    </row>
    <row r="1797" spans="4:4">
      <c r="D1797" s="17"/>
    </row>
    <row r="1798" spans="4:4">
      <c r="D1798" s="17"/>
    </row>
    <row r="1799" spans="4:4">
      <c r="D1799" s="17"/>
    </row>
    <row r="1800" spans="4:4">
      <c r="D1800" s="17"/>
    </row>
    <row r="1801" spans="4:4">
      <c r="D1801" s="17"/>
    </row>
    <row r="1802" spans="4:4">
      <c r="D1802" s="17"/>
    </row>
    <row r="1803" spans="4:4">
      <c r="D1803" s="17"/>
    </row>
    <row r="1804" spans="4:4">
      <c r="D1804" s="17"/>
    </row>
    <row r="1805" spans="4:4">
      <c r="D1805" s="17"/>
    </row>
    <row r="1806" spans="4:4">
      <c r="D1806" s="17"/>
    </row>
    <row r="1807" spans="4:4">
      <c r="D1807" s="17"/>
    </row>
    <row r="1808" spans="4:4">
      <c r="D1808" s="17"/>
    </row>
    <row r="1809" spans="4:4">
      <c r="D1809" s="17"/>
    </row>
    <row r="1810" spans="4:4">
      <c r="D1810" s="17"/>
    </row>
    <row r="1811" spans="4:4">
      <c r="D1811" s="17"/>
    </row>
    <row r="1812" spans="4:4">
      <c r="D1812" s="17"/>
    </row>
    <row r="1813" spans="4:4">
      <c r="D1813" s="17"/>
    </row>
    <row r="1814" spans="4:4">
      <c r="D1814" s="17"/>
    </row>
    <row r="1815" spans="4:4">
      <c r="D1815" s="17"/>
    </row>
    <row r="1816" spans="4:4">
      <c r="D1816" s="17"/>
    </row>
    <row r="1817" spans="4:4">
      <c r="D1817" s="17"/>
    </row>
    <row r="1818" spans="4:4">
      <c r="D1818" s="17"/>
    </row>
    <row r="1819" spans="4:4">
      <c r="D1819" s="17"/>
    </row>
    <row r="1820" spans="4:4">
      <c r="D1820" s="17"/>
    </row>
    <row r="1821" spans="4:4">
      <c r="D1821" s="17"/>
    </row>
    <row r="1822" spans="4:4">
      <c r="D1822" s="17"/>
    </row>
    <row r="1823" spans="4:4">
      <c r="D1823" s="17"/>
    </row>
    <row r="1824" spans="4:4">
      <c r="D1824" s="17"/>
    </row>
    <row r="1825" spans="4:4">
      <c r="D1825" s="17"/>
    </row>
    <row r="1826" spans="4:4">
      <c r="D1826" s="17"/>
    </row>
    <row r="1827" spans="4:4">
      <c r="D1827" s="17"/>
    </row>
    <row r="1828" spans="4:4">
      <c r="D1828" s="17"/>
    </row>
    <row r="1829" spans="4:4">
      <c r="D1829" s="17"/>
    </row>
    <row r="1830" spans="4:4">
      <c r="D1830" s="17"/>
    </row>
    <row r="1831" spans="4:4">
      <c r="D1831" s="17"/>
    </row>
    <row r="1832" spans="4:4">
      <c r="D1832" s="17"/>
    </row>
    <row r="1833" spans="4:4">
      <c r="D1833" s="17"/>
    </row>
    <row r="1834" spans="4:4">
      <c r="D1834" s="17"/>
    </row>
    <row r="1835" spans="4:4">
      <c r="D1835" s="17"/>
    </row>
    <row r="1836" spans="4:4">
      <c r="D1836" s="17"/>
    </row>
    <row r="1837" spans="4:4">
      <c r="D1837" s="17"/>
    </row>
    <row r="1838" spans="4:4">
      <c r="D1838" s="17"/>
    </row>
    <row r="1839" spans="4:4">
      <c r="D1839" s="17"/>
    </row>
    <row r="1840" spans="4:4">
      <c r="D1840" s="17"/>
    </row>
    <row r="1841" spans="4:4">
      <c r="D1841" s="17"/>
    </row>
    <row r="1842" spans="4:4">
      <c r="D1842" s="17"/>
    </row>
    <row r="1843" spans="4:4">
      <c r="D1843" s="17"/>
    </row>
    <row r="1844" spans="4:4">
      <c r="D1844" s="17"/>
    </row>
    <row r="1845" spans="4:4">
      <c r="D1845" s="17"/>
    </row>
    <row r="1846" spans="4:4">
      <c r="D1846" s="17"/>
    </row>
    <row r="1847" spans="4:4">
      <c r="D1847" s="17"/>
    </row>
    <row r="1848" spans="4:4">
      <c r="D1848" s="17"/>
    </row>
    <row r="1849" spans="4:4">
      <c r="D1849" s="17"/>
    </row>
    <row r="1850" spans="4:4">
      <c r="D1850" s="17"/>
    </row>
    <row r="1851" spans="4:4">
      <c r="D1851" s="17"/>
    </row>
    <row r="1852" spans="4:4">
      <c r="D1852" s="17"/>
    </row>
    <row r="1853" spans="4:4">
      <c r="D1853" s="17"/>
    </row>
    <row r="1854" spans="4:4">
      <c r="D1854" s="17"/>
    </row>
    <row r="1855" spans="4:4">
      <c r="D1855" s="17"/>
    </row>
    <row r="1856" spans="4:4">
      <c r="D1856" s="17"/>
    </row>
    <row r="1857" spans="4:4">
      <c r="D1857" s="17"/>
    </row>
    <row r="1858" spans="4:4">
      <c r="D1858" s="17"/>
    </row>
    <row r="1859" spans="4:4">
      <c r="D1859" s="17"/>
    </row>
    <row r="1860" spans="4:4">
      <c r="D1860" s="17"/>
    </row>
    <row r="1861" spans="4:4">
      <c r="D1861" s="17"/>
    </row>
    <row r="1862" spans="4:4">
      <c r="D1862" s="17"/>
    </row>
    <row r="1863" spans="4:4">
      <c r="D1863" s="17"/>
    </row>
    <row r="1864" spans="4:4">
      <c r="D1864" s="17"/>
    </row>
    <row r="1865" spans="4:4">
      <c r="D1865" s="17"/>
    </row>
    <row r="1866" spans="4:4">
      <c r="D1866" s="17"/>
    </row>
    <row r="1867" spans="4:4">
      <c r="D1867" s="17"/>
    </row>
    <row r="1868" spans="4:4">
      <c r="D1868" s="17"/>
    </row>
    <row r="1869" spans="4:4">
      <c r="D1869" s="17"/>
    </row>
    <row r="1870" spans="4:4">
      <c r="D1870" s="17"/>
    </row>
    <row r="1871" spans="4:4">
      <c r="D1871" s="17"/>
    </row>
    <row r="1872" spans="4:4">
      <c r="D1872" s="17"/>
    </row>
    <row r="1873" spans="4:4">
      <c r="D1873" s="17"/>
    </row>
    <row r="1874" spans="4:4">
      <c r="D1874" s="17"/>
    </row>
    <row r="1875" spans="4:4">
      <c r="D1875" s="17"/>
    </row>
    <row r="1876" spans="4:4">
      <c r="D1876" s="17"/>
    </row>
    <row r="1877" spans="4:4">
      <c r="D1877" s="17"/>
    </row>
    <row r="1878" spans="4:4">
      <c r="D1878" s="17"/>
    </row>
    <row r="1879" spans="4:4">
      <c r="D1879" s="17"/>
    </row>
    <row r="1880" spans="4:4">
      <c r="D1880" s="17"/>
    </row>
    <row r="1881" spans="4:4">
      <c r="D1881" s="17"/>
    </row>
    <row r="1882" spans="4:4">
      <c r="D1882" s="17"/>
    </row>
    <row r="1883" spans="4:4">
      <c r="D1883" s="17"/>
    </row>
    <row r="1884" spans="4:4">
      <c r="D1884" s="17"/>
    </row>
    <row r="1885" spans="4:4">
      <c r="D1885" s="17"/>
    </row>
    <row r="1886" spans="4:4">
      <c r="D1886" s="17"/>
    </row>
    <row r="1887" spans="4:4">
      <c r="D1887" s="17"/>
    </row>
    <row r="1888" spans="4:4">
      <c r="D1888" s="17"/>
    </row>
    <row r="1889" spans="4:4">
      <c r="D1889" s="17"/>
    </row>
    <row r="1890" spans="4:4">
      <c r="D1890" s="17"/>
    </row>
    <row r="1891" spans="4:4">
      <c r="D1891" s="17"/>
    </row>
    <row r="1892" spans="4:4">
      <c r="D1892" s="17"/>
    </row>
    <row r="1893" spans="4:4">
      <c r="D1893" s="17"/>
    </row>
    <row r="1894" spans="4:4">
      <c r="D1894" s="17"/>
    </row>
    <row r="1895" spans="4:4">
      <c r="D1895" s="17"/>
    </row>
    <row r="1896" spans="4:4">
      <c r="D1896" s="17"/>
    </row>
    <row r="1897" spans="4:4">
      <c r="D1897" s="17"/>
    </row>
    <row r="1898" spans="4:4">
      <c r="D1898" s="17"/>
    </row>
    <row r="1899" spans="4:4">
      <c r="D1899" s="17"/>
    </row>
    <row r="1900" spans="4:4">
      <c r="D1900" s="17"/>
    </row>
    <row r="1901" spans="4:4">
      <c r="D1901" s="17"/>
    </row>
    <row r="1902" spans="4:4">
      <c r="D1902" s="17"/>
    </row>
    <row r="1903" spans="4:4">
      <c r="D1903" s="17"/>
    </row>
    <row r="1904" spans="4:4">
      <c r="D1904" s="17"/>
    </row>
    <row r="1905" spans="4:4">
      <c r="D1905" s="17"/>
    </row>
    <row r="1906" spans="4:4">
      <c r="D1906" s="17"/>
    </row>
    <row r="1907" spans="4:4">
      <c r="D1907" s="17"/>
    </row>
    <row r="1908" spans="4:4">
      <c r="D1908" s="17"/>
    </row>
    <row r="1909" spans="4:4">
      <c r="D1909" s="17"/>
    </row>
    <row r="1910" spans="4:4">
      <c r="D1910" s="17"/>
    </row>
    <row r="1911" spans="4:4">
      <c r="D1911" s="17"/>
    </row>
    <row r="1912" spans="4:4">
      <c r="D1912" s="17"/>
    </row>
    <row r="1913" spans="4:4">
      <c r="D1913" s="17"/>
    </row>
    <row r="1914" spans="4:4">
      <c r="D1914" s="17"/>
    </row>
    <row r="1915" spans="4:4">
      <c r="D1915" s="17"/>
    </row>
    <row r="1916" spans="4:4">
      <c r="D1916" s="17"/>
    </row>
    <row r="1917" spans="4:4">
      <c r="D1917" s="17"/>
    </row>
    <row r="1918" spans="4:4">
      <c r="D1918" s="17"/>
    </row>
    <row r="1919" spans="4:4">
      <c r="D1919" s="17"/>
    </row>
    <row r="1920" spans="4:4">
      <c r="D1920" s="17"/>
    </row>
    <row r="1921" spans="4:4">
      <c r="D1921" s="17"/>
    </row>
    <row r="1922" spans="4:4">
      <c r="D1922" s="17"/>
    </row>
    <row r="1923" spans="4:4">
      <c r="D1923" s="17"/>
    </row>
    <row r="1924" spans="4:4">
      <c r="D1924" s="17"/>
    </row>
    <row r="1925" spans="4:4">
      <c r="D1925" s="17"/>
    </row>
    <row r="1926" spans="4:4">
      <c r="D1926" s="17"/>
    </row>
    <row r="1927" spans="4:4">
      <c r="D1927" s="17"/>
    </row>
    <row r="1928" spans="4:4">
      <c r="D1928" s="17"/>
    </row>
    <row r="1929" spans="4:4">
      <c r="D1929" s="17"/>
    </row>
    <row r="1930" spans="4:4">
      <c r="D1930" s="17"/>
    </row>
    <row r="1931" spans="4:4">
      <c r="D1931" s="17"/>
    </row>
    <row r="1932" spans="4:4">
      <c r="D1932" s="17"/>
    </row>
    <row r="1933" spans="4:4">
      <c r="D1933" s="17"/>
    </row>
    <row r="1934" spans="4:4">
      <c r="D1934" s="17"/>
    </row>
    <row r="1935" spans="4:4">
      <c r="D1935" s="17"/>
    </row>
    <row r="1936" spans="4:4">
      <c r="D1936" s="17"/>
    </row>
    <row r="1937" spans="4:4">
      <c r="D1937" s="17"/>
    </row>
    <row r="1938" spans="4:4">
      <c r="D1938" s="17"/>
    </row>
    <row r="1939" spans="4:4">
      <c r="D1939" s="17"/>
    </row>
    <row r="1940" spans="4:4">
      <c r="D1940" s="17"/>
    </row>
    <row r="1941" spans="4:4">
      <c r="D1941" s="17"/>
    </row>
    <row r="1942" spans="4:4">
      <c r="D1942" s="17"/>
    </row>
    <row r="1943" spans="4:4">
      <c r="D1943" s="17"/>
    </row>
    <row r="1944" spans="4:4">
      <c r="D1944" s="17"/>
    </row>
    <row r="1945" spans="4:4">
      <c r="D1945" s="17"/>
    </row>
    <row r="1946" spans="4:4">
      <c r="D1946" s="17"/>
    </row>
    <row r="1947" spans="4:4">
      <c r="D1947" s="17"/>
    </row>
    <row r="1948" spans="4:4">
      <c r="D1948" s="17"/>
    </row>
    <row r="1949" spans="4:4">
      <c r="D1949" s="17"/>
    </row>
    <row r="1950" spans="4:4">
      <c r="D1950" s="17"/>
    </row>
    <row r="1951" spans="4:4">
      <c r="D1951" s="17"/>
    </row>
    <row r="1952" spans="4:4">
      <c r="D1952" s="17"/>
    </row>
    <row r="1953" spans="4:4">
      <c r="D1953" s="17"/>
    </row>
    <row r="1954" spans="4:4">
      <c r="D1954" s="17"/>
    </row>
    <row r="1955" spans="4:4">
      <c r="D1955" s="17"/>
    </row>
    <row r="1956" spans="4:4">
      <c r="D1956" s="17"/>
    </row>
    <row r="1957" spans="4:4">
      <c r="D1957" s="17"/>
    </row>
    <row r="1958" spans="4:4">
      <c r="D1958" s="17"/>
    </row>
    <row r="1959" spans="4:4">
      <c r="D1959" s="17"/>
    </row>
    <row r="1960" spans="4:4">
      <c r="D1960" s="17"/>
    </row>
    <row r="1961" spans="4:4">
      <c r="D1961" s="17"/>
    </row>
    <row r="1962" spans="4:4">
      <c r="D1962" s="17"/>
    </row>
    <row r="1963" spans="4:4">
      <c r="D1963" s="17"/>
    </row>
    <row r="1964" spans="4:4">
      <c r="D1964" s="17"/>
    </row>
    <row r="1965" spans="4:4">
      <c r="D1965" s="17"/>
    </row>
    <row r="1966" spans="4:4">
      <c r="D1966" s="17"/>
    </row>
    <row r="1967" spans="4:4">
      <c r="D1967" s="17"/>
    </row>
    <row r="1968" spans="4:4">
      <c r="D1968" s="17"/>
    </row>
    <row r="1969" spans="4:4">
      <c r="D1969" s="17"/>
    </row>
    <row r="1970" spans="4:4">
      <c r="D1970" s="17"/>
    </row>
    <row r="1971" spans="4:4">
      <c r="D1971" s="17"/>
    </row>
    <row r="1972" spans="4:4">
      <c r="D1972" s="17"/>
    </row>
    <row r="1973" spans="4:4">
      <c r="D1973" s="17"/>
    </row>
    <row r="1974" spans="4:4">
      <c r="D1974" s="17"/>
    </row>
    <row r="1975" spans="4:4">
      <c r="D1975" s="17"/>
    </row>
    <row r="1976" spans="4:4">
      <c r="D1976" s="17"/>
    </row>
    <row r="1977" spans="4:4">
      <c r="D1977" s="17"/>
    </row>
    <row r="1978" spans="4:4">
      <c r="D1978" s="17"/>
    </row>
    <row r="1979" spans="4:4">
      <c r="D1979" s="17"/>
    </row>
    <row r="1980" spans="4:4">
      <c r="D1980" s="17"/>
    </row>
    <row r="1981" spans="4:4">
      <c r="D1981" s="17"/>
    </row>
    <row r="1982" spans="4:4">
      <c r="D1982" s="17"/>
    </row>
    <row r="1983" spans="4:4">
      <c r="D1983" s="17"/>
    </row>
    <row r="1984" spans="4:4">
      <c r="D1984" s="17"/>
    </row>
    <row r="1985" spans="4:4">
      <c r="D1985" s="17"/>
    </row>
    <row r="1986" spans="4:4">
      <c r="D1986" s="17"/>
    </row>
    <row r="1987" spans="4:4">
      <c r="D1987" s="17"/>
    </row>
    <row r="1988" spans="4:4">
      <c r="D1988" s="17"/>
    </row>
    <row r="1989" spans="4:4">
      <c r="D1989" s="17"/>
    </row>
    <row r="1990" spans="4:4">
      <c r="D1990" s="17"/>
    </row>
    <row r="1991" spans="4:4">
      <c r="D1991" s="17"/>
    </row>
    <row r="1992" spans="4:4">
      <c r="D1992" s="17"/>
    </row>
    <row r="1993" spans="4:4">
      <c r="D1993" s="17"/>
    </row>
    <row r="1994" spans="4:4">
      <c r="D1994" s="17"/>
    </row>
    <row r="1995" spans="4:4">
      <c r="D1995" s="17"/>
    </row>
    <row r="1996" spans="4:4">
      <c r="D1996" s="17"/>
    </row>
    <row r="1997" spans="4:4">
      <c r="D1997" s="17"/>
    </row>
    <row r="1998" spans="4:4">
      <c r="D1998" s="17"/>
    </row>
    <row r="1999" spans="4:4">
      <c r="D1999" s="17"/>
    </row>
    <row r="2000" spans="4:4">
      <c r="D2000" s="17"/>
    </row>
    <row r="2001" spans="4:4">
      <c r="D2001" s="17"/>
    </row>
    <row r="2002" spans="4:4">
      <c r="D2002" s="17"/>
    </row>
    <row r="2003" spans="4:4">
      <c r="D2003" s="17"/>
    </row>
    <row r="2004" spans="4:4">
      <c r="D2004" s="17"/>
    </row>
    <row r="2005" spans="4:4">
      <c r="D2005" s="17"/>
    </row>
    <row r="2006" spans="4:4">
      <c r="D2006" s="17"/>
    </row>
    <row r="2007" spans="4:4">
      <c r="D2007" s="17"/>
    </row>
    <row r="2008" spans="4:4">
      <c r="D2008" s="17"/>
    </row>
    <row r="2009" spans="4:4">
      <c r="D2009" s="17"/>
    </row>
    <row r="2010" spans="4:4">
      <c r="D2010" s="17"/>
    </row>
    <row r="2011" spans="4:4">
      <c r="D2011" s="17"/>
    </row>
    <row r="2012" spans="4:4">
      <c r="D2012" s="17"/>
    </row>
    <row r="2013" spans="4:4">
      <c r="D2013" s="17"/>
    </row>
    <row r="2014" spans="4:4">
      <c r="D2014" s="17"/>
    </row>
    <row r="2015" spans="4:4">
      <c r="D2015" s="17"/>
    </row>
    <row r="2016" spans="4:4">
      <c r="D2016" s="17"/>
    </row>
    <row r="2017" spans="4:4">
      <c r="D2017" s="17"/>
    </row>
    <row r="2018" spans="4:4">
      <c r="D2018" s="17"/>
    </row>
    <row r="2019" spans="4:4">
      <c r="D2019" s="17"/>
    </row>
    <row r="2020" spans="4:4">
      <c r="D2020" s="17"/>
    </row>
    <row r="2021" spans="4:4">
      <c r="D2021" s="17"/>
    </row>
    <row r="2022" spans="4:4">
      <c r="D2022" s="17"/>
    </row>
    <row r="2023" spans="4:4">
      <c r="D2023" s="17"/>
    </row>
    <row r="2024" spans="4:4">
      <c r="D2024" s="17"/>
    </row>
    <row r="2025" spans="4:4">
      <c r="D2025" s="17"/>
    </row>
    <row r="2026" spans="4:4">
      <c r="D2026" s="17"/>
    </row>
    <row r="2027" spans="4:4">
      <c r="D2027" s="17"/>
    </row>
    <row r="2028" spans="4:4">
      <c r="D2028" s="17"/>
    </row>
    <row r="2029" spans="4:4">
      <c r="D2029" s="17"/>
    </row>
    <row r="2030" spans="4:4">
      <c r="D2030" s="17"/>
    </row>
    <row r="2031" spans="4:4">
      <c r="D2031" s="17"/>
    </row>
    <row r="2032" spans="4:4">
      <c r="D2032" s="17"/>
    </row>
    <row r="2033" spans="4:4">
      <c r="D2033" s="17"/>
    </row>
    <row r="2034" spans="4:4">
      <c r="D2034" s="17"/>
    </row>
    <row r="2035" spans="4:4">
      <c r="D2035" s="17"/>
    </row>
    <row r="2036" spans="4:4">
      <c r="D2036" s="17"/>
    </row>
    <row r="2037" spans="4:4">
      <c r="D2037" s="17"/>
    </row>
    <row r="2038" spans="4:4">
      <c r="D2038" s="17"/>
    </row>
    <row r="2039" spans="4:4">
      <c r="D2039" s="17"/>
    </row>
    <row r="2040" spans="4:4">
      <c r="D2040" s="17"/>
    </row>
    <row r="2041" spans="4:4">
      <c r="D2041" s="17"/>
    </row>
    <row r="2042" spans="4:4">
      <c r="D2042" s="17"/>
    </row>
    <row r="2043" spans="4:4">
      <c r="D2043" s="17"/>
    </row>
    <row r="2044" spans="4:4">
      <c r="D2044" s="17"/>
    </row>
    <row r="2045" spans="4:4">
      <c r="D2045" s="17"/>
    </row>
    <row r="2046" spans="4:4">
      <c r="D2046" s="17"/>
    </row>
    <row r="2047" spans="4:4">
      <c r="D2047" s="17"/>
    </row>
    <row r="2048" spans="4:4">
      <c r="D2048" s="17"/>
    </row>
    <row r="2049" spans="4:4">
      <c r="D2049" s="17"/>
    </row>
    <row r="2050" spans="4:4">
      <c r="D2050" s="17"/>
    </row>
    <row r="2051" spans="4:4">
      <c r="D2051" s="17"/>
    </row>
    <row r="2052" spans="4:4">
      <c r="D2052" s="17"/>
    </row>
    <row r="2053" spans="4:4">
      <c r="D2053" s="17"/>
    </row>
    <row r="2054" spans="4:4">
      <c r="D2054" s="17"/>
    </row>
    <row r="2055" spans="4:4">
      <c r="D2055" s="17"/>
    </row>
    <row r="2056" spans="4:4">
      <c r="D2056" s="17"/>
    </row>
    <row r="2057" spans="4:4">
      <c r="D2057" s="17"/>
    </row>
    <row r="2058" spans="4:4">
      <c r="D2058" s="17"/>
    </row>
    <row r="2059" spans="4:4">
      <c r="D2059" s="17"/>
    </row>
    <row r="2060" spans="4:4">
      <c r="D2060" s="17"/>
    </row>
    <row r="2061" spans="4:4">
      <c r="D2061" s="17"/>
    </row>
    <row r="2062" spans="4:4">
      <c r="D2062" s="17"/>
    </row>
    <row r="2063" spans="4:4">
      <c r="D2063" s="17"/>
    </row>
    <row r="2064" spans="4:4">
      <c r="D2064" s="17"/>
    </row>
    <row r="2065" spans="4:4">
      <c r="D2065" s="17"/>
    </row>
    <row r="2066" spans="4:4">
      <c r="D2066" s="17"/>
    </row>
    <row r="2067" spans="4:4">
      <c r="D2067" s="17"/>
    </row>
    <row r="2068" spans="4:4">
      <c r="D2068" s="17"/>
    </row>
    <row r="2069" spans="4:4">
      <c r="D2069" s="17"/>
    </row>
    <row r="2070" spans="4:4">
      <c r="D2070" s="17"/>
    </row>
    <row r="2071" spans="4:4">
      <c r="D2071" s="17"/>
    </row>
    <row r="2072" spans="4:4">
      <c r="D2072" s="17"/>
    </row>
    <row r="2073" spans="4:4">
      <c r="D2073" s="17"/>
    </row>
    <row r="2074" spans="4:4">
      <c r="D2074" s="17"/>
    </row>
    <row r="2075" spans="4:4">
      <c r="D2075" s="17"/>
    </row>
    <row r="2076" spans="4:4">
      <c r="D2076" s="17"/>
    </row>
    <row r="2077" spans="4:4">
      <c r="D2077" s="17"/>
    </row>
    <row r="2078" spans="4:4">
      <c r="D2078" s="17"/>
    </row>
    <row r="2079" spans="4:4">
      <c r="D2079" s="17"/>
    </row>
    <row r="2080" spans="4:4">
      <c r="D2080" s="17"/>
    </row>
    <row r="2081" spans="4:4">
      <c r="D2081" s="17"/>
    </row>
    <row r="2082" spans="4:4">
      <c r="D2082" s="17"/>
    </row>
    <row r="2083" spans="4:4">
      <c r="D2083" s="17"/>
    </row>
    <row r="2084" spans="4:4">
      <c r="D2084" s="17"/>
    </row>
    <row r="2085" spans="4:4">
      <c r="D2085" s="17"/>
    </row>
    <row r="2086" spans="4:4">
      <c r="D2086" s="17"/>
    </row>
    <row r="2087" spans="4:4">
      <c r="D2087" s="17"/>
    </row>
    <row r="2088" spans="4:4">
      <c r="D2088" s="17"/>
    </row>
    <row r="2089" spans="4:4">
      <c r="D2089" s="17"/>
    </row>
    <row r="2090" spans="4:4">
      <c r="D2090" s="17"/>
    </row>
    <row r="2091" spans="4:4">
      <c r="D2091" s="17"/>
    </row>
    <row r="2092" spans="4:4">
      <c r="D2092" s="17"/>
    </row>
    <row r="2093" spans="4:4">
      <c r="D2093" s="17"/>
    </row>
    <row r="2094" spans="4:4">
      <c r="D2094" s="17"/>
    </row>
    <row r="2095" spans="4:4">
      <c r="D2095" s="17"/>
    </row>
    <row r="2096" spans="4:4">
      <c r="D2096" s="17"/>
    </row>
    <row r="2097" spans="4:4">
      <c r="D2097" s="17"/>
    </row>
    <row r="2098" spans="4:4">
      <c r="D2098" s="17"/>
    </row>
    <row r="2099" spans="4:4">
      <c r="D2099" s="17"/>
    </row>
    <row r="2100" spans="4:4">
      <c r="D2100" s="17"/>
    </row>
    <row r="2101" spans="4:4">
      <c r="D2101" s="17"/>
    </row>
    <row r="2102" spans="4:4">
      <c r="D2102" s="17"/>
    </row>
    <row r="2103" spans="4:4">
      <c r="D2103" s="17"/>
    </row>
    <row r="2104" spans="4:4">
      <c r="D2104" s="17"/>
    </row>
    <row r="2105" spans="4:4">
      <c r="D2105" s="17"/>
    </row>
    <row r="2106" spans="4:4">
      <c r="D2106" s="17"/>
    </row>
    <row r="2107" spans="4:4">
      <c r="D2107" s="17"/>
    </row>
    <row r="2108" spans="4:4">
      <c r="D2108" s="17"/>
    </row>
    <row r="2109" spans="4:4">
      <c r="D2109" s="17"/>
    </row>
    <row r="2110" spans="4:4">
      <c r="D2110" s="17"/>
    </row>
    <row r="2111" spans="4:4">
      <c r="D2111" s="17"/>
    </row>
    <row r="2112" spans="4:4">
      <c r="D2112" s="17"/>
    </row>
    <row r="2113" spans="4:4">
      <c r="D2113" s="17"/>
    </row>
    <row r="2114" spans="4:4">
      <c r="D2114" s="17"/>
    </row>
    <row r="2115" spans="4:4">
      <c r="D2115" s="17"/>
    </row>
    <row r="2116" spans="4:4">
      <c r="D2116" s="17"/>
    </row>
    <row r="2117" spans="4:4">
      <c r="D2117" s="17"/>
    </row>
    <row r="2118" spans="4:4">
      <c r="D2118" s="17"/>
    </row>
    <row r="2119" spans="4:4">
      <c r="D2119" s="17"/>
    </row>
    <row r="2120" spans="4:4">
      <c r="D2120" s="17"/>
    </row>
    <row r="2121" spans="4:4">
      <c r="D2121" s="17"/>
    </row>
    <row r="2122" spans="4:4">
      <c r="D2122" s="17"/>
    </row>
    <row r="2123" spans="4:4">
      <c r="D2123" s="17"/>
    </row>
    <row r="2124" spans="4:4">
      <c r="D2124" s="17"/>
    </row>
    <row r="2125" spans="4:4">
      <c r="D2125" s="17"/>
    </row>
    <row r="2126" spans="4:4">
      <c r="D2126" s="17"/>
    </row>
    <row r="2127" spans="4:4">
      <c r="D2127" s="17"/>
    </row>
    <row r="2128" spans="4:4">
      <c r="D2128" s="17"/>
    </row>
    <row r="2129" spans="4:4">
      <c r="D2129" s="17"/>
    </row>
    <row r="2130" spans="4:4">
      <c r="D2130" s="17"/>
    </row>
    <row r="2131" spans="4:4">
      <c r="D2131" s="17"/>
    </row>
    <row r="2132" spans="4:4">
      <c r="D2132" s="17"/>
    </row>
    <row r="2133" spans="4:4">
      <c r="D2133" s="17"/>
    </row>
    <row r="2134" spans="4:4">
      <c r="D2134" s="17"/>
    </row>
    <row r="2135" spans="4:4">
      <c r="D2135" s="17"/>
    </row>
    <row r="2136" spans="4:4">
      <c r="D2136" s="17"/>
    </row>
    <row r="2137" spans="4:4">
      <c r="D2137" s="17"/>
    </row>
    <row r="2138" spans="4:4">
      <c r="D2138" s="17"/>
    </row>
    <row r="2139" spans="4:4">
      <c r="D2139" s="17"/>
    </row>
    <row r="2140" spans="4:4">
      <c r="D2140" s="17"/>
    </row>
    <row r="2141" spans="4:4">
      <c r="D2141" s="17"/>
    </row>
    <row r="2142" spans="4:4">
      <c r="D2142" s="17"/>
    </row>
    <row r="2143" spans="4:4">
      <c r="D2143" s="17"/>
    </row>
    <row r="2144" spans="4:4">
      <c r="D2144" s="17"/>
    </row>
    <row r="2145" spans="4:4">
      <c r="D2145" s="17"/>
    </row>
    <row r="2146" spans="4:4">
      <c r="D2146" s="17"/>
    </row>
    <row r="2147" spans="4:4">
      <c r="D2147" s="17"/>
    </row>
    <row r="2148" spans="4:4">
      <c r="D2148" s="17"/>
    </row>
    <row r="2149" spans="4:4">
      <c r="D2149" s="17"/>
    </row>
    <row r="2150" spans="4:4">
      <c r="D2150" s="17"/>
    </row>
    <row r="2151" spans="4:4">
      <c r="D2151" s="17"/>
    </row>
    <row r="2152" spans="4:4">
      <c r="D2152" s="17"/>
    </row>
    <row r="2153" spans="4:4">
      <c r="D2153" s="17"/>
    </row>
    <row r="2154" spans="4:4">
      <c r="D2154" s="17"/>
    </row>
    <row r="2155" spans="4:4">
      <c r="D2155" s="17"/>
    </row>
    <row r="2156" spans="4:4">
      <c r="D2156" s="17"/>
    </row>
    <row r="2157" spans="4:4">
      <c r="D2157" s="17"/>
    </row>
    <row r="2158" spans="4:4">
      <c r="D2158" s="17"/>
    </row>
    <row r="2159" spans="4:4">
      <c r="D2159" s="17"/>
    </row>
    <row r="2160" spans="4:4">
      <c r="D2160" s="17"/>
    </row>
    <row r="2161" spans="4:4">
      <c r="D2161" s="17"/>
    </row>
    <row r="2162" spans="4:4">
      <c r="D2162" s="17"/>
    </row>
    <row r="2163" spans="4:4">
      <c r="D2163" s="17"/>
    </row>
    <row r="2164" spans="4:4">
      <c r="D2164" s="17"/>
    </row>
    <row r="2165" spans="4:4">
      <c r="D2165" s="17"/>
    </row>
    <row r="2166" spans="4:4">
      <c r="D2166" s="17"/>
    </row>
    <row r="2167" spans="4:4">
      <c r="D2167" s="17"/>
    </row>
    <row r="2168" spans="4:4">
      <c r="D2168" s="17"/>
    </row>
    <row r="2169" spans="4:4">
      <c r="D2169" s="17"/>
    </row>
    <row r="2170" spans="4:4">
      <c r="D2170" s="17"/>
    </row>
    <row r="2171" spans="4:4">
      <c r="D2171" s="17"/>
    </row>
    <row r="2172" spans="4:4">
      <c r="D2172" s="17"/>
    </row>
    <row r="2173" spans="4:4">
      <c r="D2173" s="17"/>
    </row>
    <row r="2174" spans="4:4">
      <c r="D2174" s="17"/>
    </row>
    <row r="2175" spans="4:4">
      <c r="D2175" s="17"/>
    </row>
    <row r="2176" spans="4:4">
      <c r="D2176" s="17"/>
    </row>
    <row r="2177" spans="4:4">
      <c r="D2177" s="17"/>
    </row>
    <row r="2178" spans="4:4">
      <c r="D2178" s="17"/>
    </row>
    <row r="2179" spans="4:4">
      <c r="D2179" s="17"/>
    </row>
    <row r="2180" spans="4:4">
      <c r="D2180" s="17"/>
    </row>
    <row r="2181" spans="4:4">
      <c r="D2181" s="17"/>
    </row>
    <row r="2182" spans="4:4">
      <c r="D2182" s="17"/>
    </row>
    <row r="2183" spans="4:4">
      <c r="D2183" s="17"/>
    </row>
    <row r="2184" spans="4:4">
      <c r="D2184" s="17"/>
    </row>
    <row r="2185" spans="4:4">
      <c r="D2185" s="17"/>
    </row>
    <row r="2186" spans="4:4">
      <c r="D2186" s="17"/>
    </row>
    <row r="2187" spans="4:4">
      <c r="D2187" s="17"/>
    </row>
    <row r="2188" spans="4:4">
      <c r="D2188" s="17"/>
    </row>
    <row r="2189" spans="4:4">
      <c r="D2189" s="17"/>
    </row>
    <row r="2190" spans="4:4">
      <c r="D2190" s="17"/>
    </row>
    <row r="2191" spans="4:4">
      <c r="D2191" s="17"/>
    </row>
    <row r="2192" spans="4:4">
      <c r="D2192" s="17"/>
    </row>
    <row r="2193" spans="4:4">
      <c r="D2193" s="17"/>
    </row>
    <row r="2194" spans="4:4">
      <c r="D2194" s="17"/>
    </row>
    <row r="2195" spans="4:4">
      <c r="D2195" s="17"/>
    </row>
    <row r="2196" spans="4:4">
      <c r="D2196" s="17"/>
    </row>
    <row r="2197" spans="4:4">
      <c r="D2197" s="17"/>
    </row>
    <row r="2198" spans="4:4">
      <c r="D2198" s="17"/>
    </row>
    <row r="2199" spans="4:4">
      <c r="D2199" s="17"/>
    </row>
    <row r="2200" spans="4:4">
      <c r="D2200" s="17"/>
    </row>
    <row r="2201" spans="4:4">
      <c r="D2201" s="17"/>
    </row>
    <row r="2202" spans="4:4">
      <c r="D2202" s="17"/>
    </row>
    <row r="2203" spans="4:4">
      <c r="D2203" s="17"/>
    </row>
    <row r="2204" spans="4:4">
      <c r="D2204" s="17"/>
    </row>
    <row r="2205" spans="4:4">
      <c r="D2205" s="17"/>
    </row>
    <row r="2206" spans="4:4">
      <c r="D2206" s="17"/>
    </row>
    <row r="2207" spans="4:4">
      <c r="D2207" s="17"/>
    </row>
    <row r="2208" spans="4:4">
      <c r="D2208" s="17"/>
    </row>
    <row r="2209" spans="4:4">
      <c r="D2209" s="17"/>
    </row>
    <row r="2210" spans="4:4">
      <c r="D2210" s="17"/>
    </row>
    <row r="2211" spans="4:4">
      <c r="D2211" s="17"/>
    </row>
    <row r="2212" spans="4:4">
      <c r="D2212" s="17"/>
    </row>
    <row r="2213" spans="4:4">
      <c r="D2213" s="17"/>
    </row>
    <row r="2214" spans="4:4">
      <c r="D2214" s="17"/>
    </row>
    <row r="2215" spans="4:4">
      <c r="D2215" s="17"/>
    </row>
    <row r="2216" spans="4:4">
      <c r="D2216" s="17"/>
    </row>
    <row r="2217" spans="4:4">
      <c r="D2217" s="17"/>
    </row>
    <row r="2218" spans="4:4">
      <c r="D2218" s="17"/>
    </row>
    <row r="2219" spans="4:4">
      <c r="D2219" s="17"/>
    </row>
    <row r="2220" spans="4:4">
      <c r="D2220" s="17"/>
    </row>
    <row r="2221" spans="4:4">
      <c r="D2221" s="17"/>
    </row>
    <row r="2222" spans="4:4">
      <c r="D2222" s="17"/>
    </row>
    <row r="2223" spans="4:4">
      <c r="D2223" s="17"/>
    </row>
    <row r="2224" spans="4:4">
      <c r="D2224" s="17"/>
    </row>
    <row r="2225" spans="4:4">
      <c r="D2225" s="17"/>
    </row>
    <row r="2226" spans="4:4">
      <c r="D2226" s="17"/>
    </row>
    <row r="2227" spans="4:4">
      <c r="D2227" s="17"/>
    </row>
    <row r="2228" spans="4:4">
      <c r="D2228" s="17"/>
    </row>
    <row r="2229" spans="4:4">
      <c r="D2229" s="17"/>
    </row>
    <row r="2230" spans="4:4">
      <c r="D2230" s="17"/>
    </row>
    <row r="2231" spans="4:4">
      <c r="D2231" s="17"/>
    </row>
    <row r="2232" spans="4:4">
      <c r="D2232" s="17"/>
    </row>
    <row r="2233" spans="4:4">
      <c r="D2233" s="17"/>
    </row>
    <row r="2234" spans="4:4">
      <c r="D2234" s="17"/>
    </row>
    <row r="2235" spans="4:4">
      <c r="D2235" s="17"/>
    </row>
    <row r="2236" spans="4:4">
      <c r="D2236" s="17"/>
    </row>
    <row r="2237" spans="4:4">
      <c r="D2237" s="17"/>
    </row>
    <row r="2238" spans="4:4">
      <c r="D2238" s="17"/>
    </row>
    <row r="2239" spans="4:4">
      <c r="D2239" s="17"/>
    </row>
    <row r="2240" spans="4:4">
      <c r="D2240" s="17"/>
    </row>
    <row r="2241" spans="4:4">
      <c r="D2241" s="17"/>
    </row>
    <row r="2242" spans="4:4">
      <c r="D2242" s="17"/>
    </row>
    <row r="2243" spans="4:4">
      <c r="D2243" s="17"/>
    </row>
    <row r="2244" spans="4:4">
      <c r="D2244" s="17"/>
    </row>
    <row r="2245" spans="4:4">
      <c r="D2245" s="17"/>
    </row>
    <row r="2246" spans="4:4">
      <c r="D2246" s="17"/>
    </row>
    <row r="2247" spans="4:4">
      <c r="D2247" s="17"/>
    </row>
    <row r="2248" spans="4:4">
      <c r="D2248" s="17"/>
    </row>
    <row r="2249" spans="4:4">
      <c r="D2249" s="17"/>
    </row>
    <row r="2250" spans="4:4">
      <c r="D2250" s="17"/>
    </row>
    <row r="2251" spans="4:4">
      <c r="D2251" s="17"/>
    </row>
    <row r="2252" spans="4:4">
      <c r="D2252" s="17"/>
    </row>
    <row r="2253" spans="4:4">
      <c r="D2253" s="17"/>
    </row>
    <row r="2254" spans="4:4">
      <c r="D2254" s="17"/>
    </row>
    <row r="2255" spans="4:4">
      <c r="D2255" s="17"/>
    </row>
    <row r="2256" spans="4:4">
      <c r="D2256" s="17"/>
    </row>
    <row r="2257" spans="4:4">
      <c r="D2257" s="17"/>
    </row>
    <row r="2258" spans="4:4">
      <c r="D2258" s="17"/>
    </row>
    <row r="2259" spans="4:4">
      <c r="D2259" s="17"/>
    </row>
    <row r="2260" spans="4:4">
      <c r="D2260" s="17"/>
    </row>
    <row r="2261" spans="4:4">
      <c r="D2261" s="17"/>
    </row>
    <row r="2262" spans="4:4">
      <c r="D2262" s="17"/>
    </row>
    <row r="2263" spans="4:4">
      <c r="D2263" s="17"/>
    </row>
    <row r="2264" spans="4:4">
      <c r="D2264" s="17"/>
    </row>
    <row r="2265" spans="4:4">
      <c r="D2265" s="17"/>
    </row>
    <row r="2266" spans="4:4">
      <c r="D2266" s="17"/>
    </row>
    <row r="2267" spans="4:4">
      <c r="D2267" s="17"/>
    </row>
    <row r="2268" spans="4:4">
      <c r="D2268" s="17"/>
    </row>
    <row r="2269" spans="4:4">
      <c r="D2269" s="17"/>
    </row>
    <row r="2270" spans="4:4">
      <c r="D2270" s="17"/>
    </row>
    <row r="2271" spans="4:4">
      <c r="D2271" s="17"/>
    </row>
    <row r="2272" spans="4:4">
      <c r="D2272" s="17"/>
    </row>
    <row r="2273" spans="4:4">
      <c r="D2273" s="17"/>
    </row>
    <row r="2274" spans="4:4">
      <c r="D2274" s="17"/>
    </row>
    <row r="2275" spans="4:4">
      <c r="D2275" s="17"/>
    </row>
    <row r="2276" spans="4:4">
      <c r="D2276" s="17"/>
    </row>
    <row r="2277" spans="4:4">
      <c r="D2277" s="17"/>
    </row>
    <row r="2278" spans="4:4">
      <c r="D2278" s="17"/>
    </row>
    <row r="2279" spans="4:4">
      <c r="D2279" s="17"/>
    </row>
    <row r="2280" spans="4:4">
      <c r="D2280" s="17"/>
    </row>
    <row r="2281" spans="4:4">
      <c r="D2281" s="17"/>
    </row>
    <row r="2282" spans="4:4">
      <c r="D2282" s="17"/>
    </row>
    <row r="2283" spans="4:4">
      <c r="D2283" s="17"/>
    </row>
    <row r="2284" spans="4:4">
      <c r="D2284" s="17"/>
    </row>
    <row r="2285" spans="4:4">
      <c r="D2285" s="17"/>
    </row>
    <row r="2286" spans="4:4">
      <c r="D2286" s="17"/>
    </row>
    <row r="2287" spans="4:4">
      <c r="D2287" s="17"/>
    </row>
    <row r="2288" spans="4:4">
      <c r="D2288" s="17"/>
    </row>
    <row r="2289" spans="4:4">
      <c r="D2289" s="17"/>
    </row>
    <row r="2290" spans="4:4">
      <c r="D2290" s="17"/>
    </row>
    <row r="2291" spans="4:4">
      <c r="D2291" s="17"/>
    </row>
    <row r="2292" spans="4:4">
      <c r="D2292" s="17"/>
    </row>
    <row r="2293" spans="4:4">
      <c r="D2293" s="17"/>
    </row>
    <row r="2294" spans="4:4">
      <c r="D2294" s="17"/>
    </row>
    <row r="2295" spans="4:4">
      <c r="D2295" s="17"/>
    </row>
    <row r="2296" spans="4:4">
      <c r="D2296" s="17"/>
    </row>
    <row r="2297" spans="4:4">
      <c r="D2297" s="17"/>
    </row>
    <row r="2298" spans="4:4">
      <c r="D2298" s="17"/>
    </row>
    <row r="2299" spans="4:4">
      <c r="D2299" s="17"/>
    </row>
    <row r="2300" spans="4:4">
      <c r="D2300" s="17"/>
    </row>
    <row r="2301" spans="4:4">
      <c r="D2301" s="17"/>
    </row>
    <row r="2302" spans="4:4">
      <c r="D2302" s="17"/>
    </row>
    <row r="2303" spans="4:4">
      <c r="D2303" s="17"/>
    </row>
    <row r="2304" spans="4:4">
      <c r="D2304" s="17"/>
    </row>
    <row r="2305" spans="4:4">
      <c r="D2305" s="17"/>
    </row>
    <row r="2306" spans="4:4">
      <c r="D2306" s="17"/>
    </row>
    <row r="2307" spans="4:4">
      <c r="D2307" s="17"/>
    </row>
    <row r="2308" spans="4:4">
      <c r="D2308" s="17"/>
    </row>
    <row r="2309" spans="4:4">
      <c r="D2309" s="17"/>
    </row>
    <row r="2310" spans="4:4">
      <c r="D2310" s="17"/>
    </row>
    <row r="2311" spans="4:4">
      <c r="D2311" s="17"/>
    </row>
    <row r="2312" spans="4:4">
      <c r="D2312" s="17"/>
    </row>
    <row r="2313" spans="4:4">
      <c r="D2313" s="17"/>
    </row>
    <row r="2314" spans="4:4">
      <c r="D2314" s="17"/>
    </row>
    <row r="2315" spans="4:4">
      <c r="D2315" s="17"/>
    </row>
    <row r="2316" spans="4:4">
      <c r="D2316" s="17"/>
    </row>
    <row r="2317" spans="4:4">
      <c r="D2317" s="17"/>
    </row>
    <row r="2318" spans="4:4">
      <c r="D2318" s="17"/>
    </row>
    <row r="2319" spans="4:4">
      <c r="D2319" s="17"/>
    </row>
    <row r="2320" spans="4:4">
      <c r="D2320" s="17"/>
    </row>
    <row r="2321" spans="4:4">
      <c r="D2321" s="17"/>
    </row>
    <row r="2322" spans="4:4">
      <c r="D2322" s="17"/>
    </row>
    <row r="2323" spans="4:4">
      <c r="D2323" s="17"/>
    </row>
    <row r="2324" spans="4:4">
      <c r="D2324" s="17"/>
    </row>
    <row r="2325" spans="4:4">
      <c r="D2325" s="17"/>
    </row>
    <row r="2326" spans="4:4">
      <c r="D2326" s="17"/>
    </row>
    <row r="2327" spans="4:4">
      <c r="D2327" s="17"/>
    </row>
    <row r="2328" spans="4:4">
      <c r="D2328" s="17"/>
    </row>
    <row r="2329" spans="4:4">
      <c r="D2329" s="17"/>
    </row>
    <row r="2330" spans="4:4">
      <c r="D2330" s="17"/>
    </row>
    <row r="2331" spans="4:4">
      <c r="D2331" s="17"/>
    </row>
    <row r="2332" spans="4:4">
      <c r="D2332" s="17"/>
    </row>
    <row r="2333" spans="4:4">
      <c r="D2333" s="17"/>
    </row>
    <row r="2334" spans="4:4">
      <c r="D2334" s="17"/>
    </row>
    <row r="2335" spans="4:4">
      <c r="D2335" s="17"/>
    </row>
    <row r="2336" spans="4:4">
      <c r="D2336" s="17"/>
    </row>
    <row r="2337" spans="4:4">
      <c r="D2337" s="17"/>
    </row>
    <row r="2338" spans="4:4">
      <c r="D2338" s="17"/>
    </row>
    <row r="2339" spans="4:4">
      <c r="D2339" s="17"/>
    </row>
    <row r="2340" spans="4:4">
      <c r="D2340" s="17"/>
    </row>
    <row r="2341" spans="4:4">
      <c r="D2341" s="17"/>
    </row>
    <row r="2342" spans="4:4">
      <c r="D2342" s="17"/>
    </row>
    <row r="2343" spans="4:4">
      <c r="D2343" s="17"/>
    </row>
    <row r="2344" spans="4:4">
      <c r="D2344" s="17"/>
    </row>
    <row r="2345" spans="4:4">
      <c r="D2345" s="17"/>
    </row>
    <row r="2346" spans="4:4">
      <c r="D2346" s="17"/>
    </row>
    <row r="2347" spans="4:4">
      <c r="D2347" s="17"/>
    </row>
    <row r="2348" spans="4:4">
      <c r="D2348" s="17"/>
    </row>
    <row r="2349" spans="4:4">
      <c r="D2349" s="17"/>
    </row>
    <row r="2350" spans="4:4">
      <c r="D2350" s="17"/>
    </row>
    <row r="2351" spans="4:4">
      <c r="D2351" s="17"/>
    </row>
    <row r="2352" spans="4:4">
      <c r="D2352" s="17"/>
    </row>
    <row r="2353" spans="4:4">
      <c r="D2353" s="17"/>
    </row>
    <row r="2354" spans="4:4">
      <c r="D2354" s="17"/>
    </row>
    <row r="2355" spans="4:4">
      <c r="D2355" s="17"/>
    </row>
    <row r="2356" spans="4:4">
      <c r="D2356" s="17"/>
    </row>
    <row r="2357" spans="4:4">
      <c r="D2357" s="17"/>
    </row>
    <row r="2358" spans="4:4">
      <c r="D2358" s="17"/>
    </row>
    <row r="2359" spans="4:4">
      <c r="D2359" s="17"/>
    </row>
    <row r="2360" spans="4:4">
      <c r="D2360" s="17"/>
    </row>
    <row r="2361" spans="4:4">
      <c r="D2361" s="17"/>
    </row>
    <row r="2362" spans="4:4">
      <c r="D2362" s="17"/>
    </row>
    <row r="2363" spans="4:4">
      <c r="D2363" s="17"/>
    </row>
    <row r="2364" spans="4:4">
      <c r="D2364" s="17"/>
    </row>
    <row r="2365" spans="4:4">
      <c r="D2365" s="17"/>
    </row>
    <row r="2366" spans="4:4">
      <c r="D2366" s="17"/>
    </row>
    <row r="2367" spans="4:4">
      <c r="D2367" s="17"/>
    </row>
    <row r="2368" spans="4:4">
      <c r="D2368" s="17"/>
    </row>
    <row r="2369" spans="4:4">
      <c r="D2369" s="17"/>
    </row>
    <row r="2370" spans="4:4">
      <c r="D2370" s="17"/>
    </row>
    <row r="2371" spans="4:4">
      <c r="D2371" s="17"/>
    </row>
    <row r="2372" spans="4:4">
      <c r="D2372" s="17"/>
    </row>
    <row r="2373" spans="4:4">
      <c r="D2373" s="17"/>
    </row>
    <row r="2374" spans="4:4">
      <c r="D2374" s="17"/>
    </row>
    <row r="2375" spans="4:4">
      <c r="D2375" s="17"/>
    </row>
    <row r="2376" spans="4:4">
      <c r="D2376" s="17"/>
    </row>
    <row r="2377" spans="4:4">
      <c r="D2377" s="17"/>
    </row>
    <row r="2378" spans="4:4">
      <c r="D2378" s="17"/>
    </row>
    <row r="2379" spans="4:4">
      <c r="D2379" s="17"/>
    </row>
    <row r="2380" spans="4:4">
      <c r="D2380" s="17"/>
    </row>
    <row r="2381" spans="4:4">
      <c r="D2381" s="17"/>
    </row>
    <row r="2382" spans="4:4">
      <c r="D2382" s="17"/>
    </row>
    <row r="2383" spans="4:4">
      <c r="D2383" s="17"/>
    </row>
    <row r="2384" spans="4:4">
      <c r="D2384" s="17"/>
    </row>
    <row r="2385" spans="4:4">
      <c r="D2385" s="17"/>
    </row>
    <row r="2386" spans="4:4">
      <c r="D2386" s="17"/>
    </row>
    <row r="2387" spans="4:4">
      <c r="D2387" s="17"/>
    </row>
    <row r="2388" spans="4:4">
      <c r="D2388" s="17"/>
    </row>
    <row r="2389" spans="4:4">
      <c r="D2389" s="17"/>
    </row>
    <row r="2390" spans="4:4">
      <c r="D2390" s="17"/>
    </row>
    <row r="2391" spans="4:4">
      <c r="D2391" s="17"/>
    </row>
    <row r="2392" spans="4:4">
      <c r="D2392" s="17"/>
    </row>
    <row r="2393" spans="4:4">
      <c r="D2393" s="17"/>
    </row>
    <row r="2394" spans="4:4">
      <c r="D2394" s="17"/>
    </row>
    <row r="2395" spans="4:4">
      <c r="D2395" s="17"/>
    </row>
    <row r="2396" spans="4:4">
      <c r="D2396" s="17"/>
    </row>
    <row r="2397" spans="4:4">
      <c r="D2397" s="17"/>
    </row>
    <row r="2398" spans="4:4">
      <c r="D2398" s="17"/>
    </row>
    <row r="2399" spans="4:4">
      <c r="D2399" s="17"/>
    </row>
    <row r="2400" spans="4:4">
      <c r="D2400" s="17"/>
    </row>
    <row r="2401" spans="4:4">
      <c r="D2401" s="17"/>
    </row>
    <row r="2402" spans="4:4">
      <c r="D2402" s="17"/>
    </row>
    <row r="2403" spans="4:4">
      <c r="D2403" s="17"/>
    </row>
    <row r="2404" spans="4:4">
      <c r="D2404" s="17"/>
    </row>
    <row r="2405" spans="4:4">
      <c r="D2405" s="17"/>
    </row>
    <row r="2406" spans="4:4">
      <c r="D2406" s="17"/>
    </row>
    <row r="2407" spans="4:4">
      <c r="D2407" s="17"/>
    </row>
    <row r="2408" spans="4:4">
      <c r="D2408" s="17"/>
    </row>
    <row r="2409" spans="4:4">
      <c r="D2409" s="17"/>
    </row>
    <row r="2410" spans="4:4">
      <c r="D2410" s="17"/>
    </row>
    <row r="2411" spans="4:4">
      <c r="D2411" s="17"/>
    </row>
    <row r="2412" spans="4:4">
      <c r="D2412" s="17"/>
    </row>
    <row r="2413" spans="4:4">
      <c r="D2413" s="17"/>
    </row>
    <row r="2414" spans="4:4">
      <c r="D2414" s="17"/>
    </row>
    <row r="2415" spans="4:4">
      <c r="D2415" s="17"/>
    </row>
    <row r="2416" spans="4:4">
      <c r="D2416" s="17"/>
    </row>
    <row r="2417" spans="4:4">
      <c r="D2417" s="17"/>
    </row>
    <row r="2418" spans="4:4">
      <c r="D2418" s="17"/>
    </row>
    <row r="2419" spans="4:4">
      <c r="D2419" s="17"/>
    </row>
    <row r="2420" spans="4:4">
      <c r="D2420" s="17"/>
    </row>
    <row r="2421" spans="4:4">
      <c r="D2421" s="17"/>
    </row>
    <row r="2422" spans="4:4">
      <c r="D2422" s="17"/>
    </row>
    <row r="2423" spans="4:4">
      <c r="D2423" s="17"/>
    </row>
    <row r="2424" spans="4:4">
      <c r="D2424" s="17"/>
    </row>
    <row r="2425" spans="4:4">
      <c r="D2425" s="17"/>
    </row>
    <row r="2426" spans="4:4">
      <c r="D2426" s="17"/>
    </row>
    <row r="2427" spans="4:4">
      <c r="D2427" s="17"/>
    </row>
    <row r="2428" spans="4:4">
      <c r="D2428" s="17"/>
    </row>
    <row r="2429" spans="4:4">
      <c r="D2429" s="17"/>
    </row>
    <row r="2430" spans="4:4">
      <c r="D2430" s="17"/>
    </row>
    <row r="2431" spans="4:4">
      <c r="D2431" s="17"/>
    </row>
    <row r="2432" spans="4:4">
      <c r="D2432" s="17"/>
    </row>
    <row r="2433" spans="4:4">
      <c r="D2433" s="17"/>
    </row>
    <row r="2434" spans="4:4">
      <c r="D2434" s="17"/>
    </row>
    <row r="2435" spans="4:4">
      <c r="D2435" s="17"/>
    </row>
    <row r="2436" spans="4:4">
      <c r="D2436" s="17"/>
    </row>
    <row r="2437" spans="4:4">
      <c r="D2437" s="17"/>
    </row>
    <row r="2438" spans="4:4">
      <c r="D2438" s="17"/>
    </row>
    <row r="2439" spans="4:4">
      <c r="D2439" s="17"/>
    </row>
    <row r="2440" spans="4:4">
      <c r="D2440" s="17"/>
    </row>
    <row r="2441" spans="4:4">
      <c r="D2441" s="17"/>
    </row>
    <row r="2442" spans="4:4">
      <c r="D2442" s="17"/>
    </row>
    <row r="2443" spans="4:4">
      <c r="D2443" s="17"/>
    </row>
    <row r="2444" spans="4:4">
      <c r="D2444" s="17"/>
    </row>
    <row r="2445" spans="4:4">
      <c r="D2445" s="17"/>
    </row>
    <row r="2446" spans="4:4">
      <c r="D2446" s="17"/>
    </row>
    <row r="2447" spans="4:4">
      <c r="D2447" s="17"/>
    </row>
    <row r="2448" spans="4:4">
      <c r="D2448" s="17"/>
    </row>
    <row r="2449" spans="4:4">
      <c r="D2449" s="17"/>
    </row>
    <row r="2450" spans="4:4">
      <c r="D2450" s="17"/>
    </row>
    <row r="2451" spans="4:4">
      <c r="D2451" s="17"/>
    </row>
    <row r="2452" spans="4:4">
      <c r="D2452" s="17"/>
    </row>
    <row r="2453" spans="4:4">
      <c r="D2453" s="17"/>
    </row>
    <row r="2454" spans="4:4">
      <c r="D2454" s="17"/>
    </row>
    <row r="2455" spans="4:4">
      <c r="D2455" s="17"/>
    </row>
    <row r="2456" spans="4:4">
      <c r="D2456" s="17"/>
    </row>
    <row r="2457" spans="4:4">
      <c r="D2457" s="17"/>
    </row>
    <row r="2458" spans="4:4">
      <c r="D2458" s="17"/>
    </row>
    <row r="2459" spans="4:4">
      <c r="D2459" s="17"/>
    </row>
    <row r="2460" spans="4:4">
      <c r="D2460" s="17"/>
    </row>
    <row r="2461" spans="4:4">
      <c r="D2461" s="17"/>
    </row>
    <row r="2462" spans="4:4">
      <c r="D2462" s="17"/>
    </row>
    <row r="2463" spans="4:4">
      <c r="D2463" s="17"/>
    </row>
    <row r="2464" spans="4:4">
      <c r="D2464" s="17"/>
    </row>
    <row r="2465" spans="4:4">
      <c r="D2465" s="17"/>
    </row>
    <row r="2466" spans="4:4">
      <c r="D2466" s="17"/>
    </row>
    <row r="2467" spans="4:4">
      <c r="D2467" s="17"/>
    </row>
    <row r="2468" spans="4:4">
      <c r="D2468" s="17"/>
    </row>
    <row r="2469" spans="4:4">
      <c r="D2469" s="17"/>
    </row>
    <row r="2470" spans="4:4">
      <c r="D2470" s="17"/>
    </row>
    <row r="2471" spans="4:4">
      <c r="D2471" s="17"/>
    </row>
    <row r="2472" spans="4:4">
      <c r="D2472" s="17"/>
    </row>
    <row r="2473" spans="4:4">
      <c r="D2473" s="17"/>
    </row>
    <row r="2474" spans="4:4">
      <c r="D2474" s="17"/>
    </row>
    <row r="2475" spans="4:4">
      <c r="D2475" s="17"/>
    </row>
    <row r="2476" spans="4:4">
      <c r="D2476" s="17"/>
    </row>
    <row r="2477" spans="4:4">
      <c r="D2477" s="17"/>
    </row>
    <row r="2478" spans="4:4">
      <c r="D2478" s="17"/>
    </row>
    <row r="2479" spans="4:4">
      <c r="D2479" s="17"/>
    </row>
    <row r="2480" spans="4:4">
      <c r="D2480" s="17"/>
    </row>
    <row r="2481" spans="4:4">
      <c r="D2481" s="17"/>
    </row>
    <row r="2482" spans="4:4">
      <c r="D2482" s="17"/>
    </row>
    <row r="2483" spans="4:4">
      <c r="D2483" s="17"/>
    </row>
    <row r="2484" spans="4:4">
      <c r="D2484" s="17"/>
    </row>
    <row r="2485" spans="4:4">
      <c r="D2485" s="17"/>
    </row>
    <row r="2486" spans="4:4">
      <c r="D2486" s="17"/>
    </row>
    <row r="2487" spans="4:4">
      <c r="D2487" s="17"/>
    </row>
    <row r="2488" spans="4:4">
      <c r="D2488" s="17"/>
    </row>
    <row r="2489" spans="4:4">
      <c r="D2489" s="17"/>
    </row>
    <row r="2490" spans="4:4">
      <c r="D2490" s="17"/>
    </row>
    <row r="2491" spans="4:4">
      <c r="D2491" s="17"/>
    </row>
    <row r="2492" spans="4:4">
      <c r="D2492" s="17"/>
    </row>
    <row r="2493" spans="4:4">
      <c r="D2493" s="17"/>
    </row>
    <row r="2494" spans="4:4">
      <c r="D2494" s="17"/>
    </row>
    <row r="2495" spans="4:4">
      <c r="D2495" s="17"/>
    </row>
    <row r="2496" spans="4:4">
      <c r="D2496" s="17"/>
    </row>
    <row r="2497" spans="4:4">
      <c r="D2497" s="17"/>
    </row>
    <row r="2498" spans="4:4">
      <c r="D2498" s="17"/>
    </row>
    <row r="2499" spans="4:4">
      <c r="D2499" s="17"/>
    </row>
    <row r="2500" spans="4:4">
      <c r="D2500" s="17"/>
    </row>
    <row r="2501" spans="4:4">
      <c r="D2501" s="17"/>
    </row>
    <row r="2502" spans="4:4">
      <c r="D2502" s="17"/>
    </row>
    <row r="2503" spans="4:4">
      <c r="D2503" s="17"/>
    </row>
    <row r="2504" spans="4:4">
      <c r="D2504" s="17"/>
    </row>
    <row r="2505" spans="4:4">
      <c r="D2505" s="17"/>
    </row>
    <row r="2506" spans="4:4">
      <c r="D2506" s="17"/>
    </row>
    <row r="2507" spans="4:4">
      <c r="D2507" s="17"/>
    </row>
    <row r="2508" spans="4:4">
      <c r="D2508" s="17"/>
    </row>
    <row r="2509" spans="4:4">
      <c r="D2509" s="17"/>
    </row>
    <row r="2510" spans="4:4">
      <c r="D2510" s="17"/>
    </row>
    <row r="2511" spans="4:4">
      <c r="D2511" s="17"/>
    </row>
    <row r="2512" spans="4:4">
      <c r="D2512" s="17"/>
    </row>
    <row r="2513" spans="4:4">
      <c r="D2513" s="17"/>
    </row>
    <row r="2514" spans="4:4">
      <c r="D2514" s="17"/>
    </row>
    <row r="2515" spans="4:4">
      <c r="D2515" s="17"/>
    </row>
    <row r="2516" spans="4:4">
      <c r="D2516" s="17"/>
    </row>
    <row r="2517" spans="4:4">
      <c r="D2517" s="17"/>
    </row>
    <row r="2518" spans="4:4">
      <c r="D2518" s="17"/>
    </row>
    <row r="2519" spans="4:4">
      <c r="D2519" s="17"/>
    </row>
    <row r="2520" spans="4:4">
      <c r="D2520" s="17"/>
    </row>
    <row r="2521" spans="4:4">
      <c r="D2521" s="17"/>
    </row>
    <row r="2522" spans="4:4">
      <c r="D2522" s="17"/>
    </row>
    <row r="2523" spans="4:4">
      <c r="D2523" s="17"/>
    </row>
    <row r="2524" spans="4:4">
      <c r="D2524" s="17"/>
    </row>
    <row r="2525" spans="4:4">
      <c r="D2525" s="17"/>
    </row>
    <row r="2526" spans="4:4">
      <c r="D2526" s="17"/>
    </row>
    <row r="2527" spans="4:4">
      <c r="D2527" s="17"/>
    </row>
    <row r="2528" spans="4:4">
      <c r="D2528" s="17"/>
    </row>
    <row r="2529" spans="4:4">
      <c r="D2529" s="17"/>
    </row>
    <row r="2530" spans="4:4">
      <c r="D2530" s="17"/>
    </row>
    <row r="2531" spans="4:4">
      <c r="D2531" s="17"/>
    </row>
    <row r="2532" spans="4:4">
      <c r="D2532" s="17"/>
    </row>
    <row r="2533" spans="4:4">
      <c r="D2533" s="17"/>
    </row>
    <row r="2534" spans="4:4">
      <c r="D2534" s="17"/>
    </row>
    <row r="2535" spans="4:4">
      <c r="D2535" s="17"/>
    </row>
    <row r="2536" spans="4:4">
      <c r="D2536" s="17"/>
    </row>
    <row r="2537" spans="4:4">
      <c r="D2537" s="17"/>
    </row>
    <row r="2538" spans="4:4">
      <c r="D2538" s="17"/>
    </row>
    <row r="2539" spans="4:4">
      <c r="D2539" s="17"/>
    </row>
    <row r="2540" spans="4:4">
      <c r="D2540" s="17"/>
    </row>
    <row r="2541" spans="4:4">
      <c r="D2541" s="17"/>
    </row>
    <row r="2542" spans="4:4">
      <c r="D2542" s="17"/>
    </row>
    <row r="2543" spans="4:4">
      <c r="D2543" s="17"/>
    </row>
    <row r="2544" spans="4:4">
      <c r="D2544" s="17"/>
    </row>
    <row r="2545" spans="4:4">
      <c r="D2545" s="17"/>
    </row>
    <row r="2546" spans="4:4">
      <c r="D2546" s="17"/>
    </row>
    <row r="2547" spans="4:4">
      <c r="D2547" s="17"/>
    </row>
    <row r="2548" spans="4:4">
      <c r="D2548" s="17"/>
    </row>
    <row r="2549" spans="4:4">
      <c r="D2549" s="17"/>
    </row>
    <row r="2550" spans="4:4">
      <c r="D2550" s="17"/>
    </row>
    <row r="2551" spans="4:4">
      <c r="D2551" s="17"/>
    </row>
    <row r="2552" spans="4:4">
      <c r="D2552" s="17"/>
    </row>
    <row r="2553" spans="4:4">
      <c r="D2553" s="17"/>
    </row>
    <row r="2554" spans="4:4">
      <c r="D2554" s="17"/>
    </row>
    <row r="2555" spans="4:4">
      <c r="D2555" s="17"/>
    </row>
    <row r="2556" spans="4:4">
      <c r="D2556" s="17"/>
    </row>
    <row r="2557" spans="4:4">
      <c r="D2557" s="17"/>
    </row>
    <row r="2558" spans="4:4">
      <c r="D2558" s="17"/>
    </row>
    <row r="2559" spans="4:4">
      <c r="D2559" s="17"/>
    </row>
    <row r="2560" spans="4:4">
      <c r="D2560" s="17"/>
    </row>
    <row r="2561" spans="4:4">
      <c r="D2561" s="17"/>
    </row>
    <row r="2562" spans="4:4">
      <c r="D2562" s="17"/>
    </row>
    <row r="2563" spans="4:4">
      <c r="D2563" s="17"/>
    </row>
    <row r="2564" spans="4:4">
      <c r="D2564" s="17"/>
    </row>
    <row r="2565" spans="4:4">
      <c r="D2565" s="17"/>
    </row>
    <row r="2566" spans="4:4">
      <c r="D2566" s="17"/>
    </row>
    <row r="2567" spans="4:4">
      <c r="D2567" s="17"/>
    </row>
    <row r="2568" spans="4:4">
      <c r="D2568" s="17"/>
    </row>
    <row r="2569" spans="4:4">
      <c r="D2569" s="17"/>
    </row>
    <row r="2570" spans="4:4">
      <c r="D2570" s="17"/>
    </row>
    <row r="2571" spans="4:4">
      <c r="D2571" s="17"/>
    </row>
    <row r="2572" spans="4:4">
      <c r="D2572" s="17"/>
    </row>
    <row r="2573" spans="4:4">
      <c r="D2573" s="17"/>
    </row>
    <row r="2574" spans="4:4">
      <c r="D2574" s="17"/>
    </row>
    <row r="2575" spans="4:4">
      <c r="D2575" s="17"/>
    </row>
    <row r="2576" spans="4:4">
      <c r="D2576" s="17"/>
    </row>
    <row r="2577" spans="4:4">
      <c r="D2577" s="17"/>
    </row>
    <row r="2578" spans="4:4">
      <c r="D2578" s="17"/>
    </row>
    <row r="2579" spans="4:4">
      <c r="D2579" s="17"/>
    </row>
    <row r="2580" spans="4:4">
      <c r="D2580" s="17"/>
    </row>
    <row r="2581" spans="4:4">
      <c r="D2581" s="17"/>
    </row>
    <row r="2582" spans="4:4">
      <c r="D2582" s="17"/>
    </row>
    <row r="2583" spans="4:4">
      <c r="D2583" s="17"/>
    </row>
    <row r="2584" spans="4:4">
      <c r="D2584" s="17"/>
    </row>
    <row r="2585" spans="4:4">
      <c r="D2585" s="17"/>
    </row>
    <row r="2586" spans="4:4">
      <c r="D2586" s="17"/>
    </row>
    <row r="2587" spans="4:4">
      <c r="D2587" s="17"/>
    </row>
    <row r="2588" spans="4:4">
      <c r="D2588" s="17"/>
    </row>
    <row r="2589" spans="4:4">
      <c r="D2589" s="17"/>
    </row>
    <row r="2590" spans="4:4">
      <c r="D2590" s="17"/>
    </row>
    <row r="2591" spans="4:4">
      <c r="D2591" s="17"/>
    </row>
    <row r="2592" spans="4:4">
      <c r="D2592" s="17"/>
    </row>
    <row r="2593" spans="4:4">
      <c r="D2593" s="17"/>
    </row>
    <row r="2594" spans="4:4">
      <c r="D2594" s="17"/>
    </row>
    <row r="2595" spans="4:4">
      <c r="D2595" s="17"/>
    </row>
    <row r="2596" spans="4:4">
      <c r="D2596" s="17"/>
    </row>
    <row r="2597" spans="4:4">
      <c r="D2597" s="17"/>
    </row>
    <row r="2598" spans="4:4">
      <c r="D2598" s="17"/>
    </row>
    <row r="2599" spans="4:4">
      <c r="D2599" s="17"/>
    </row>
    <row r="2600" spans="4:4">
      <c r="D2600" s="17"/>
    </row>
    <row r="2601" spans="4:4">
      <c r="D2601" s="17"/>
    </row>
    <row r="2602" spans="4:4">
      <c r="D2602" s="17"/>
    </row>
    <row r="2603" spans="4:4">
      <c r="D2603" s="17"/>
    </row>
    <row r="2604" spans="4:4">
      <c r="D2604" s="17"/>
    </row>
    <row r="2605" spans="4:4">
      <c r="D2605" s="17"/>
    </row>
    <row r="2606" spans="4:4">
      <c r="D2606" s="17"/>
    </row>
    <row r="2607" spans="4:4">
      <c r="D2607" s="17"/>
    </row>
    <row r="2608" spans="4:4">
      <c r="D2608" s="17"/>
    </row>
    <row r="2609" spans="4:4">
      <c r="D2609" s="17"/>
    </row>
    <row r="2610" spans="4:4">
      <c r="D2610" s="17"/>
    </row>
    <row r="2611" spans="4:4">
      <c r="D2611" s="17"/>
    </row>
    <row r="2612" spans="4:4">
      <c r="D2612" s="17"/>
    </row>
    <row r="2613" spans="4:4">
      <c r="D2613" s="17"/>
    </row>
    <row r="2614" spans="4:4">
      <c r="D2614" s="17"/>
    </row>
    <row r="2615" spans="4:4">
      <c r="D2615" s="17"/>
    </row>
    <row r="2616" spans="4:4">
      <c r="D2616" s="17"/>
    </row>
    <row r="2617" spans="4:4">
      <c r="D2617" s="17"/>
    </row>
    <row r="2618" spans="4:4">
      <c r="D2618" s="17"/>
    </row>
    <row r="2619" spans="4:4">
      <c r="D2619" s="17"/>
    </row>
    <row r="2620" spans="4:4">
      <c r="D2620" s="17"/>
    </row>
    <row r="2621" spans="4:4">
      <c r="D2621" s="17"/>
    </row>
    <row r="2622" spans="4:4">
      <c r="D2622" s="17"/>
    </row>
    <row r="2623" spans="4:4">
      <c r="D2623" s="17"/>
    </row>
    <row r="2624" spans="4:4">
      <c r="D2624" s="17"/>
    </row>
    <row r="2625" spans="4:4">
      <c r="D2625" s="17"/>
    </row>
    <row r="2626" spans="4:4">
      <c r="D2626" s="17"/>
    </row>
    <row r="2627" spans="4:4">
      <c r="D2627" s="17"/>
    </row>
    <row r="2628" spans="4:4">
      <c r="D2628" s="17"/>
    </row>
    <row r="2629" spans="4:4">
      <c r="D2629" s="17"/>
    </row>
    <row r="2630" spans="4:4">
      <c r="D2630" s="17"/>
    </row>
    <row r="2631" spans="4:4">
      <c r="D2631" s="17"/>
    </row>
    <row r="2632" spans="4:4">
      <c r="D2632" s="17"/>
    </row>
    <row r="2633" spans="4:4">
      <c r="D2633" s="17"/>
    </row>
    <row r="2634" spans="4:4">
      <c r="D2634" s="17"/>
    </row>
    <row r="2635" spans="4:4">
      <c r="D2635" s="17"/>
    </row>
    <row r="2636" spans="4:4">
      <c r="D2636" s="17"/>
    </row>
    <row r="2637" spans="4:4">
      <c r="D2637" s="17"/>
    </row>
    <row r="2638" spans="4:4">
      <c r="D2638" s="17"/>
    </row>
    <row r="2639" spans="4:4">
      <c r="D2639" s="17"/>
    </row>
    <row r="2640" spans="4:4">
      <c r="D2640" s="17"/>
    </row>
    <row r="2641" spans="4:4">
      <c r="D2641" s="17"/>
    </row>
    <row r="2642" spans="4:4">
      <c r="D2642" s="17"/>
    </row>
    <row r="2643" spans="4:4">
      <c r="D2643" s="17"/>
    </row>
    <row r="2644" spans="4:4">
      <c r="D2644" s="17"/>
    </row>
    <row r="2645" spans="4:4">
      <c r="D2645" s="17"/>
    </row>
    <row r="2646" spans="4:4">
      <c r="D2646" s="17"/>
    </row>
    <row r="2647" spans="4:4">
      <c r="D2647" s="17"/>
    </row>
    <row r="2648" spans="4:4">
      <c r="D2648" s="17"/>
    </row>
    <row r="2649" spans="4:4">
      <c r="D2649" s="17"/>
    </row>
    <row r="2650" spans="4:4">
      <c r="D2650" s="17"/>
    </row>
    <row r="2651" spans="4:4">
      <c r="D2651" s="17"/>
    </row>
    <row r="2652" spans="4:4">
      <c r="D2652" s="17"/>
    </row>
    <row r="2653" spans="4:4">
      <c r="D2653" s="17"/>
    </row>
    <row r="2654" spans="4:4">
      <c r="D2654" s="17"/>
    </row>
    <row r="2655" spans="4:4">
      <c r="D2655" s="17"/>
    </row>
    <row r="2656" spans="4:4">
      <c r="D2656" s="17"/>
    </row>
    <row r="2657" spans="4:4">
      <c r="D2657" s="17"/>
    </row>
    <row r="2658" spans="4:4">
      <c r="D2658" s="17"/>
    </row>
    <row r="2659" spans="4:4">
      <c r="D2659" s="17"/>
    </row>
    <row r="2660" spans="4:4">
      <c r="D2660" s="17"/>
    </row>
    <row r="2661" spans="4:4">
      <c r="D2661" s="17"/>
    </row>
    <row r="2662" spans="4:4">
      <c r="D2662" s="17"/>
    </row>
    <row r="2663" spans="4:4">
      <c r="D2663" s="17"/>
    </row>
    <row r="2664" spans="4:4">
      <c r="D2664" s="17"/>
    </row>
    <row r="2665" spans="4:4">
      <c r="D2665" s="17"/>
    </row>
    <row r="2666" spans="4:4">
      <c r="D2666" s="17"/>
    </row>
    <row r="2667" spans="4:4">
      <c r="D2667" s="17"/>
    </row>
    <row r="2668" spans="4:4">
      <c r="D2668" s="17"/>
    </row>
    <row r="2669" spans="4:4">
      <c r="D2669" s="17"/>
    </row>
    <row r="2670" spans="4:4">
      <c r="D2670" s="17"/>
    </row>
    <row r="2671" spans="4:4">
      <c r="D2671" s="17"/>
    </row>
    <row r="2672" spans="4:4">
      <c r="D2672" s="17"/>
    </row>
    <row r="2673" spans="4:4">
      <c r="D2673" s="17"/>
    </row>
    <row r="2674" spans="4:4">
      <c r="D2674" s="17"/>
    </row>
    <row r="2675" spans="4:4">
      <c r="D2675" s="17"/>
    </row>
    <row r="2676" spans="4:4">
      <c r="D2676" s="17"/>
    </row>
    <row r="2677" spans="4:4">
      <c r="D2677" s="17"/>
    </row>
    <row r="2678" spans="4:4">
      <c r="D2678" s="17"/>
    </row>
    <row r="2679" spans="4:4">
      <c r="D2679" s="17"/>
    </row>
    <row r="2680" spans="4:4">
      <c r="D2680" s="17"/>
    </row>
    <row r="2681" spans="4:4">
      <c r="D2681" s="17"/>
    </row>
    <row r="2682" spans="4:4">
      <c r="D2682" s="17"/>
    </row>
    <row r="2683" spans="4:4">
      <c r="D2683" s="17"/>
    </row>
    <row r="2684" spans="4:4">
      <c r="D2684" s="17"/>
    </row>
    <row r="2685" spans="4:4">
      <c r="D2685" s="17"/>
    </row>
    <row r="2686" spans="4:4">
      <c r="D2686" s="17"/>
    </row>
    <row r="2687" spans="4:4">
      <c r="D2687" s="17"/>
    </row>
    <row r="2688" spans="4:4">
      <c r="D2688" s="17"/>
    </row>
    <row r="2689" spans="4:4">
      <c r="D2689" s="17"/>
    </row>
    <row r="2690" spans="4:4">
      <c r="D2690" s="17"/>
    </row>
    <row r="2691" spans="4:4">
      <c r="D2691" s="17"/>
    </row>
    <row r="2692" spans="4:4">
      <c r="D2692" s="17"/>
    </row>
    <row r="2693" spans="4:4">
      <c r="D2693" s="17"/>
    </row>
    <row r="2694" spans="4:4">
      <c r="D2694" s="17"/>
    </row>
    <row r="2695" spans="4:4">
      <c r="D2695" s="17"/>
    </row>
    <row r="2696" spans="4:4">
      <c r="D2696" s="17"/>
    </row>
    <row r="2697" spans="4:4">
      <c r="D2697" s="17"/>
    </row>
    <row r="2698" spans="4:4">
      <c r="D2698" s="17"/>
    </row>
    <row r="2699" spans="4:4">
      <c r="D2699" s="17"/>
    </row>
    <row r="2700" spans="4:4">
      <c r="D2700" s="17"/>
    </row>
    <row r="2701" spans="4:4">
      <c r="D2701" s="17"/>
    </row>
    <row r="2702" spans="4:4">
      <c r="D2702" s="17"/>
    </row>
    <row r="2703" spans="4:4">
      <c r="D2703" s="17"/>
    </row>
    <row r="2704" spans="4:4">
      <c r="D2704" s="17"/>
    </row>
    <row r="2705" spans="4:4">
      <c r="D2705" s="17"/>
    </row>
    <row r="2706" spans="4:4">
      <c r="D2706" s="17"/>
    </row>
    <row r="2707" spans="4:4">
      <c r="D2707" s="17"/>
    </row>
    <row r="2708" spans="4:4">
      <c r="D2708" s="17"/>
    </row>
    <row r="2709" spans="4:4">
      <c r="D2709" s="17"/>
    </row>
    <row r="2710" spans="4:4">
      <c r="D2710" s="17"/>
    </row>
    <row r="2711" spans="4:4">
      <c r="D2711" s="17"/>
    </row>
    <row r="2712" spans="4:4">
      <c r="D2712" s="17"/>
    </row>
    <row r="2713" spans="4:4">
      <c r="D2713" s="17"/>
    </row>
    <row r="2714" spans="4:4">
      <c r="D2714" s="17"/>
    </row>
    <row r="2715" spans="4:4">
      <c r="D2715" s="17"/>
    </row>
    <row r="2716" spans="4:4">
      <c r="D2716" s="17"/>
    </row>
    <row r="2717" spans="4:4">
      <c r="D2717" s="17"/>
    </row>
    <row r="2718" spans="4:4">
      <c r="D2718" s="17"/>
    </row>
    <row r="2719" spans="4:4">
      <c r="D2719" s="17"/>
    </row>
    <row r="2720" spans="4:4">
      <c r="D2720" s="17"/>
    </row>
    <row r="2721" spans="4:4">
      <c r="D2721" s="17"/>
    </row>
    <row r="2722" spans="4:4">
      <c r="D2722" s="17"/>
    </row>
    <row r="2723" spans="4:4">
      <c r="D2723" s="17"/>
    </row>
    <row r="2724" spans="4:4">
      <c r="D2724" s="17"/>
    </row>
    <row r="2725" spans="4:4">
      <c r="D2725" s="17"/>
    </row>
    <row r="2726" spans="4:4">
      <c r="D2726" s="17"/>
    </row>
    <row r="2727" spans="4:4">
      <c r="D2727" s="17"/>
    </row>
    <row r="2728" spans="4:4">
      <c r="D2728" s="17"/>
    </row>
    <row r="2729" spans="4:4">
      <c r="D2729" s="17"/>
    </row>
    <row r="2730" spans="4:4">
      <c r="D2730" s="17"/>
    </row>
    <row r="2731" spans="4:4">
      <c r="D2731" s="17"/>
    </row>
    <row r="2732" spans="4:4">
      <c r="D2732" s="17"/>
    </row>
    <row r="2733" spans="4:4">
      <c r="D2733" s="17"/>
    </row>
    <row r="2734" spans="4:4">
      <c r="D2734" s="17"/>
    </row>
    <row r="2735" spans="4:4">
      <c r="D2735" s="17"/>
    </row>
    <row r="2736" spans="4:4">
      <c r="D2736" s="17"/>
    </row>
    <row r="2737" spans="4:4">
      <c r="D2737" s="17"/>
    </row>
    <row r="2738" spans="4:4">
      <c r="D2738" s="17"/>
    </row>
    <row r="2739" spans="4:4">
      <c r="D2739" s="17"/>
    </row>
    <row r="2740" spans="4:4">
      <c r="D2740" s="17"/>
    </row>
    <row r="2741" spans="4:4">
      <c r="D2741" s="17"/>
    </row>
    <row r="2742" spans="4:4">
      <c r="D2742" s="17"/>
    </row>
    <row r="2743" spans="4:4">
      <c r="D2743" s="17"/>
    </row>
    <row r="2744" spans="4:4">
      <c r="D2744" s="17"/>
    </row>
    <row r="2745" spans="4:4">
      <c r="D2745" s="17"/>
    </row>
    <row r="2746" spans="4:4">
      <c r="D2746" s="17"/>
    </row>
    <row r="2747" spans="4:4">
      <c r="D2747" s="17"/>
    </row>
    <row r="2748" spans="4:4">
      <c r="D2748" s="17"/>
    </row>
    <row r="2749" spans="4:4">
      <c r="D2749" s="17"/>
    </row>
    <row r="2750" spans="4:4">
      <c r="D2750" s="17"/>
    </row>
    <row r="2751" spans="4:4">
      <c r="D2751" s="17"/>
    </row>
    <row r="2752" spans="4:4">
      <c r="D2752" s="17"/>
    </row>
    <row r="2753" spans="4:4">
      <c r="D2753" s="17"/>
    </row>
    <row r="2754" spans="4:4">
      <c r="D2754" s="17"/>
    </row>
    <row r="2755" spans="4:4">
      <c r="D2755" s="17"/>
    </row>
    <row r="2756" spans="4:4">
      <c r="D2756" s="17"/>
    </row>
    <row r="2757" spans="4:4">
      <c r="D2757" s="17"/>
    </row>
    <row r="2758" spans="4:4">
      <c r="D2758" s="17"/>
    </row>
    <row r="2759" spans="4:4">
      <c r="D2759" s="17"/>
    </row>
    <row r="2760" spans="4:4">
      <c r="D2760" s="17"/>
    </row>
    <row r="2761" spans="4:4">
      <c r="D2761" s="17"/>
    </row>
    <row r="2762" spans="4:4">
      <c r="D2762" s="17"/>
    </row>
    <row r="2763" spans="4:4">
      <c r="D2763" s="17"/>
    </row>
    <row r="2764" spans="4:4">
      <c r="D2764" s="17"/>
    </row>
    <row r="2765" spans="4:4">
      <c r="D2765" s="17"/>
    </row>
    <row r="2766" spans="4:4">
      <c r="D2766" s="17"/>
    </row>
    <row r="2767" spans="4:4">
      <c r="D2767" s="17"/>
    </row>
    <row r="2768" spans="4:4">
      <c r="D2768" s="17"/>
    </row>
    <row r="2769" spans="4:4">
      <c r="D2769" s="17"/>
    </row>
    <row r="2770" spans="4:4">
      <c r="D2770" s="17"/>
    </row>
    <row r="2771" spans="4:4">
      <c r="D2771" s="17"/>
    </row>
    <row r="2772" spans="4:4">
      <c r="D2772" s="17"/>
    </row>
    <row r="2773" spans="4:4">
      <c r="D2773" s="17"/>
    </row>
    <row r="2774" spans="4:4">
      <c r="D2774" s="17"/>
    </row>
    <row r="2775" spans="4:4">
      <c r="D2775" s="17"/>
    </row>
    <row r="2776" spans="4:4">
      <c r="D2776" s="17"/>
    </row>
    <row r="2777" spans="4:4">
      <c r="D2777" s="17"/>
    </row>
    <row r="2778" spans="4:4">
      <c r="D2778" s="17"/>
    </row>
    <row r="2779" spans="4:4">
      <c r="D2779" s="17"/>
    </row>
    <row r="2780" spans="4:4">
      <c r="D2780" s="17"/>
    </row>
    <row r="2781" spans="4:4">
      <c r="D2781" s="17"/>
    </row>
    <row r="2782" spans="4:4">
      <c r="D2782" s="17"/>
    </row>
    <row r="2783" spans="4:4">
      <c r="D2783" s="17"/>
    </row>
    <row r="2784" spans="4:4">
      <c r="D2784" s="17"/>
    </row>
    <row r="2785" spans="4:4">
      <c r="D2785" s="17"/>
    </row>
    <row r="2786" spans="4:4">
      <c r="D2786" s="17"/>
    </row>
    <row r="2787" spans="4:4">
      <c r="D2787" s="17"/>
    </row>
    <row r="2788" spans="4:4">
      <c r="D2788" s="17"/>
    </row>
    <row r="2789" spans="4:4">
      <c r="D2789" s="17"/>
    </row>
    <row r="2790" spans="4:4">
      <c r="D2790" s="17"/>
    </row>
    <row r="2791" spans="4:4">
      <c r="D2791" s="17"/>
    </row>
    <row r="2792" spans="4:4">
      <c r="D2792" s="17"/>
    </row>
    <row r="2793" spans="4:4">
      <c r="D2793" s="17"/>
    </row>
    <row r="2794" spans="4:4">
      <c r="D2794" s="17"/>
    </row>
    <row r="2795" spans="4:4">
      <c r="D2795" s="17"/>
    </row>
    <row r="2796" spans="4:4">
      <c r="D2796" s="17"/>
    </row>
    <row r="2797" spans="4:4">
      <c r="D2797" s="17"/>
    </row>
    <row r="2798" spans="4:4">
      <c r="D2798" s="17"/>
    </row>
    <row r="2799" spans="4:4">
      <c r="D2799" s="17"/>
    </row>
    <row r="2800" spans="4:4">
      <c r="D2800" s="17"/>
    </row>
    <row r="2801" spans="4:4">
      <c r="D2801" s="17"/>
    </row>
    <row r="2802" spans="4:4">
      <c r="D2802" s="17"/>
    </row>
    <row r="2803" spans="4:4">
      <c r="D2803" s="17"/>
    </row>
    <row r="2804" spans="4:4">
      <c r="D2804" s="17"/>
    </row>
    <row r="2805" spans="4:4">
      <c r="D2805" s="17"/>
    </row>
    <row r="2806" spans="4:4">
      <c r="D2806" s="17"/>
    </row>
    <row r="2807" spans="4:4">
      <c r="D2807" s="17"/>
    </row>
    <row r="2808" spans="4:4">
      <c r="D2808" s="17"/>
    </row>
    <row r="2809" spans="4:4">
      <c r="D2809" s="17"/>
    </row>
    <row r="2810" spans="4:4">
      <c r="D2810" s="17"/>
    </row>
    <row r="2811" spans="4:4">
      <c r="D2811" s="17"/>
    </row>
    <row r="2812" spans="4:4">
      <c r="D2812" s="17"/>
    </row>
    <row r="2813" spans="4:4">
      <c r="D2813" s="17"/>
    </row>
    <row r="2814" spans="4:4">
      <c r="D2814" s="17"/>
    </row>
    <row r="2815" spans="4:4">
      <c r="D2815" s="17"/>
    </row>
    <row r="2816" spans="4:4">
      <c r="D2816" s="17"/>
    </row>
    <row r="2817" spans="4:4">
      <c r="D2817" s="17"/>
    </row>
    <row r="2818" spans="4:4">
      <c r="D2818" s="17"/>
    </row>
    <row r="2819" spans="4:4">
      <c r="D2819" s="17"/>
    </row>
    <row r="2820" spans="4:4">
      <c r="D2820" s="17"/>
    </row>
    <row r="2821" spans="4:4">
      <c r="D2821" s="17"/>
    </row>
    <row r="2822" spans="4:4">
      <c r="D2822" s="17"/>
    </row>
    <row r="2823" spans="4:4">
      <c r="D2823" s="17"/>
    </row>
    <row r="2824" spans="4:4">
      <c r="D2824" s="17"/>
    </row>
    <row r="2825" spans="4:4">
      <c r="D2825" s="17"/>
    </row>
    <row r="2826" spans="4:4">
      <c r="D2826" s="17"/>
    </row>
    <row r="2827" spans="4:4">
      <c r="D2827" s="17"/>
    </row>
    <row r="2828" spans="4:4">
      <c r="D2828" s="17"/>
    </row>
    <row r="2829" spans="4:4">
      <c r="D2829" s="17"/>
    </row>
    <row r="2830" spans="4:4">
      <c r="D2830" s="17"/>
    </row>
    <row r="2831" spans="4:4">
      <c r="D2831" s="17"/>
    </row>
    <row r="2832" spans="4:4">
      <c r="D2832" s="17"/>
    </row>
    <row r="2833" spans="4:4">
      <c r="D2833" s="17"/>
    </row>
    <row r="2834" spans="4:4">
      <c r="D2834" s="17"/>
    </row>
    <row r="2835" spans="4:4">
      <c r="D2835" s="17"/>
    </row>
    <row r="2836" spans="4:4">
      <c r="D2836" s="17"/>
    </row>
    <row r="2837" spans="4:4">
      <c r="D2837" s="17"/>
    </row>
    <row r="2838" spans="4:4">
      <c r="D2838" s="17"/>
    </row>
    <row r="2839" spans="4:4">
      <c r="D2839" s="17"/>
    </row>
    <row r="2840" spans="4:4">
      <c r="D2840" s="17"/>
    </row>
    <row r="2841" spans="4:4">
      <c r="D2841" s="17"/>
    </row>
    <row r="2842" spans="4:4">
      <c r="D2842" s="17"/>
    </row>
    <row r="2843" spans="4:4">
      <c r="D2843" s="17"/>
    </row>
    <row r="2844" spans="4:4">
      <c r="D2844" s="17"/>
    </row>
    <row r="2845" spans="4:4">
      <c r="D2845" s="17"/>
    </row>
    <row r="2846" spans="4:4">
      <c r="D2846" s="17"/>
    </row>
    <row r="2847" spans="4:4">
      <c r="D2847" s="17"/>
    </row>
    <row r="2848" spans="4:4">
      <c r="D2848" s="17"/>
    </row>
    <row r="2849" spans="4:4">
      <c r="D2849" s="17"/>
    </row>
    <row r="2850" spans="4:4">
      <c r="D2850" s="17"/>
    </row>
    <row r="2851" spans="4:4">
      <c r="D2851" s="17"/>
    </row>
    <row r="2852" spans="4:4">
      <c r="D2852" s="17"/>
    </row>
    <row r="2853" spans="4:4">
      <c r="D2853" s="17"/>
    </row>
    <row r="2854" spans="4:4">
      <c r="D2854" s="17"/>
    </row>
    <row r="2855" spans="4:4">
      <c r="D2855" s="17"/>
    </row>
    <row r="2856" spans="4:4">
      <c r="D2856" s="17"/>
    </row>
    <row r="2857" spans="4:4">
      <c r="D2857" s="17"/>
    </row>
    <row r="2858" spans="4:4">
      <c r="D2858" s="17"/>
    </row>
    <row r="2859" spans="4:4">
      <c r="D2859" s="17"/>
    </row>
    <row r="2860" spans="4:4">
      <c r="D2860" s="17"/>
    </row>
    <row r="2861" spans="4:4">
      <c r="D2861" s="17"/>
    </row>
    <row r="2862" spans="4:4">
      <c r="D2862" s="17"/>
    </row>
    <row r="2863" spans="4:4">
      <c r="D2863" s="17"/>
    </row>
    <row r="2864" spans="4:4">
      <c r="D2864" s="17"/>
    </row>
    <row r="2865" spans="4:4">
      <c r="D2865" s="17"/>
    </row>
    <row r="2866" spans="4:4">
      <c r="D2866" s="17"/>
    </row>
    <row r="2867" spans="4:4">
      <c r="D2867" s="17"/>
    </row>
    <row r="2868" spans="4:4">
      <c r="D2868" s="17"/>
    </row>
    <row r="2869" spans="4:4">
      <c r="D2869" s="17"/>
    </row>
    <row r="2870" spans="4:4">
      <c r="D2870" s="17"/>
    </row>
    <row r="2871" spans="4:4">
      <c r="D2871" s="17"/>
    </row>
    <row r="2872" spans="4:4">
      <c r="D2872" s="17"/>
    </row>
    <row r="2873" spans="4:4">
      <c r="D2873" s="17"/>
    </row>
    <row r="2874" spans="4:4">
      <c r="D2874" s="17"/>
    </row>
    <row r="2875" spans="4:4">
      <c r="D2875" s="17"/>
    </row>
    <row r="2876" spans="4:4">
      <c r="D2876" s="17"/>
    </row>
    <row r="2877" spans="4:4">
      <c r="D2877" s="17"/>
    </row>
    <row r="2878" spans="4:4">
      <c r="D2878" s="17"/>
    </row>
    <row r="2879" spans="4:4">
      <c r="D2879" s="17"/>
    </row>
    <row r="2880" spans="4:4">
      <c r="D2880" s="17"/>
    </row>
    <row r="2881" spans="4:4">
      <c r="D2881" s="17"/>
    </row>
    <row r="2882" spans="4:4">
      <c r="D2882" s="17"/>
    </row>
    <row r="2883" spans="4:4">
      <c r="D2883" s="17"/>
    </row>
    <row r="2884" spans="4:4">
      <c r="D2884" s="17"/>
    </row>
    <row r="2885" spans="4:4">
      <c r="D2885" s="17"/>
    </row>
    <row r="2886" spans="4:4">
      <c r="D2886" s="17"/>
    </row>
    <row r="2887" spans="4:4">
      <c r="D2887" s="17"/>
    </row>
    <row r="2888" spans="4:4">
      <c r="D2888" s="17"/>
    </row>
    <row r="2889" spans="4:4">
      <c r="D2889" s="17"/>
    </row>
    <row r="2890" spans="4:4">
      <c r="D2890" s="17"/>
    </row>
    <row r="2891" spans="4:4">
      <c r="D2891" s="17"/>
    </row>
    <row r="2892" spans="4:4">
      <c r="D2892" s="17"/>
    </row>
    <row r="2893" spans="4:4">
      <c r="D2893" s="17"/>
    </row>
    <row r="2894" spans="4:4">
      <c r="D2894" s="17"/>
    </row>
    <row r="2895" spans="4:4">
      <c r="D2895" s="17"/>
    </row>
    <row r="2896" spans="4:4">
      <c r="D2896" s="17"/>
    </row>
    <row r="2897" spans="4:4">
      <c r="D2897" s="17"/>
    </row>
    <row r="2898" spans="4:4">
      <c r="D2898" s="17"/>
    </row>
    <row r="2899" spans="4:4">
      <c r="D2899" s="17"/>
    </row>
    <row r="2900" spans="4:4">
      <c r="D2900" s="17"/>
    </row>
    <row r="2901" spans="4:4">
      <c r="D2901" s="17"/>
    </row>
    <row r="2902" spans="4:4">
      <c r="D2902" s="17"/>
    </row>
    <row r="2903" spans="4:4">
      <c r="D2903" s="17"/>
    </row>
    <row r="2904" spans="4:4">
      <c r="D2904" s="17"/>
    </row>
    <row r="2905" spans="4:4">
      <c r="D2905" s="17"/>
    </row>
    <row r="2906" spans="4:4">
      <c r="D2906" s="17"/>
    </row>
    <row r="2907" spans="4:4">
      <c r="D2907" s="17"/>
    </row>
    <row r="2908" spans="4:4">
      <c r="D2908" s="17"/>
    </row>
    <row r="2909" spans="4:4">
      <c r="D2909" s="17"/>
    </row>
    <row r="2910" spans="4:4">
      <c r="D2910" s="17"/>
    </row>
    <row r="2911" spans="4:4">
      <c r="D2911" s="17"/>
    </row>
    <row r="2912" spans="4:4">
      <c r="D2912" s="17"/>
    </row>
    <row r="2913" spans="4:4">
      <c r="D2913" s="17"/>
    </row>
    <row r="2914" spans="4:4">
      <c r="D2914" s="17"/>
    </row>
    <row r="2915" spans="4:4">
      <c r="D2915" s="17"/>
    </row>
    <row r="2916" spans="4:4">
      <c r="D2916" s="17"/>
    </row>
    <row r="2917" spans="4:4">
      <c r="D2917" s="17"/>
    </row>
    <row r="2918" spans="4:4">
      <c r="D2918" s="17"/>
    </row>
    <row r="2919" spans="4:4">
      <c r="D2919" s="17"/>
    </row>
    <row r="2920" spans="4:4">
      <c r="D2920" s="17"/>
    </row>
    <row r="2921" spans="4:4">
      <c r="D2921" s="17"/>
    </row>
    <row r="2922" spans="4:4">
      <c r="D2922" s="17"/>
    </row>
    <row r="2923" spans="4:4">
      <c r="D2923" s="17"/>
    </row>
    <row r="2924" spans="4:4">
      <c r="D2924" s="17"/>
    </row>
    <row r="2925" spans="4:4">
      <c r="D2925" s="17"/>
    </row>
    <row r="2926" spans="4:4">
      <c r="D2926" s="17"/>
    </row>
    <row r="2927" spans="4:4">
      <c r="D2927" s="17"/>
    </row>
    <row r="2928" spans="4:4">
      <c r="D2928" s="17"/>
    </row>
    <row r="2929" spans="4:4">
      <c r="D2929" s="17"/>
    </row>
    <row r="2930" spans="4:4">
      <c r="D2930" s="17"/>
    </row>
    <row r="2931" spans="4:4">
      <c r="D2931" s="17"/>
    </row>
    <row r="2932" spans="4:4">
      <c r="D2932" s="17"/>
    </row>
    <row r="2933" spans="4:4">
      <c r="D2933" s="17"/>
    </row>
    <row r="2934" spans="4:4">
      <c r="D2934" s="17"/>
    </row>
    <row r="2935" spans="4:4">
      <c r="D2935" s="17"/>
    </row>
    <row r="2936" spans="4:4">
      <c r="D2936" s="17"/>
    </row>
    <row r="2937" spans="4:4">
      <c r="D2937" s="17"/>
    </row>
    <row r="2938" spans="4:4">
      <c r="D2938" s="17"/>
    </row>
    <row r="2939" spans="4:4">
      <c r="D2939" s="17"/>
    </row>
    <row r="2940" spans="4:4">
      <c r="D2940" s="17"/>
    </row>
    <row r="2941" spans="4:4">
      <c r="D2941" s="17"/>
    </row>
    <row r="2942" spans="4:4">
      <c r="D2942" s="17"/>
    </row>
    <row r="2943" spans="4:4">
      <c r="D2943" s="17"/>
    </row>
    <row r="2944" spans="4:4">
      <c r="D2944" s="17"/>
    </row>
    <row r="2945" spans="4:4">
      <c r="D2945" s="17"/>
    </row>
    <row r="2946" spans="4:4">
      <c r="D2946" s="17"/>
    </row>
    <row r="2947" spans="4:4">
      <c r="D2947" s="17"/>
    </row>
    <row r="2948" spans="4:4">
      <c r="D2948" s="17"/>
    </row>
    <row r="2949" spans="4:4">
      <c r="D2949" s="17"/>
    </row>
    <row r="2950" spans="4:4">
      <c r="D2950" s="17"/>
    </row>
    <row r="2951" spans="4:4">
      <c r="D2951" s="17"/>
    </row>
    <row r="2952" spans="4:4">
      <c r="D2952" s="17"/>
    </row>
    <row r="2953" spans="4:4">
      <c r="D2953" s="17"/>
    </row>
    <row r="2954" spans="4:4">
      <c r="D2954" s="17"/>
    </row>
    <row r="2955" spans="4:4">
      <c r="D2955" s="17"/>
    </row>
    <row r="2956" spans="4:4">
      <c r="D2956" s="17"/>
    </row>
    <row r="2957" spans="4:4">
      <c r="D2957" s="17"/>
    </row>
    <row r="2958" spans="4:4">
      <c r="D2958" s="17"/>
    </row>
    <row r="2959" spans="4:4">
      <c r="D2959" s="17"/>
    </row>
    <row r="2960" spans="4:4">
      <c r="D2960" s="17"/>
    </row>
    <row r="2961" spans="4:4">
      <c r="D2961" s="17"/>
    </row>
    <row r="2962" spans="4:4">
      <c r="D2962" s="17"/>
    </row>
    <row r="2963" spans="4:4">
      <c r="D2963" s="17"/>
    </row>
    <row r="2964" spans="4:4">
      <c r="D2964" s="17"/>
    </row>
    <row r="2965" spans="4:4">
      <c r="D2965" s="17"/>
    </row>
    <row r="2966" spans="4:4">
      <c r="D2966" s="17"/>
    </row>
    <row r="2967" spans="4:4">
      <c r="D2967" s="17"/>
    </row>
    <row r="2968" spans="4:4">
      <c r="D2968" s="17"/>
    </row>
    <row r="2969" spans="4:4">
      <c r="D2969" s="17"/>
    </row>
    <row r="2970" spans="4:4">
      <c r="D2970" s="17"/>
    </row>
    <row r="2971" spans="4:4">
      <c r="D2971" s="17"/>
    </row>
    <row r="2972" spans="4:4">
      <c r="D2972" s="17"/>
    </row>
    <row r="2973" spans="4:4">
      <c r="D2973" s="17"/>
    </row>
    <row r="2974" spans="4:4">
      <c r="D2974" s="17"/>
    </row>
    <row r="2975" spans="4:4">
      <c r="D2975" s="17"/>
    </row>
    <row r="2976" spans="4:4">
      <c r="D2976" s="17"/>
    </row>
    <row r="2977" spans="4:4">
      <c r="D2977" s="17"/>
    </row>
    <row r="2978" spans="4:4">
      <c r="D2978" s="17"/>
    </row>
    <row r="2979" spans="4:4">
      <c r="D2979" s="17"/>
    </row>
    <row r="2980" spans="4:4">
      <c r="D2980" s="17"/>
    </row>
    <row r="2981" spans="4:4">
      <c r="D2981" s="17"/>
    </row>
    <row r="2982" spans="4:4">
      <c r="D2982" s="17"/>
    </row>
    <row r="2983" spans="4:4">
      <c r="D2983" s="17"/>
    </row>
    <row r="2984" spans="4:4">
      <c r="D2984" s="17"/>
    </row>
    <row r="2985" spans="4:4">
      <c r="D2985" s="17"/>
    </row>
    <row r="2986" spans="4:4">
      <c r="D2986" s="17"/>
    </row>
    <row r="2987" spans="4:4">
      <c r="D2987" s="17"/>
    </row>
    <row r="2988" spans="4:4">
      <c r="D2988" s="17"/>
    </row>
    <row r="2989" spans="4:4">
      <c r="D2989" s="17"/>
    </row>
    <row r="2990" spans="4:4">
      <c r="D2990" s="17"/>
    </row>
    <row r="2991" spans="4:4">
      <c r="D2991" s="17"/>
    </row>
    <row r="2992" spans="4:4">
      <c r="D2992" s="17"/>
    </row>
    <row r="2993" spans="4:4">
      <c r="D2993" s="17"/>
    </row>
    <row r="2994" spans="4:4">
      <c r="D2994" s="17"/>
    </row>
    <row r="2995" spans="4:4">
      <c r="D2995" s="17"/>
    </row>
    <row r="2996" spans="4:4">
      <c r="D2996" s="17"/>
    </row>
    <row r="2997" spans="4:4">
      <c r="D2997" s="17"/>
    </row>
    <row r="2998" spans="4:4">
      <c r="D2998" s="17"/>
    </row>
    <row r="2999" spans="4:4">
      <c r="D2999" s="17"/>
    </row>
    <row r="3000" spans="4:4">
      <c r="D3000" s="17"/>
    </row>
    <row r="3001" spans="4:4">
      <c r="D3001" s="17"/>
    </row>
    <row r="3002" spans="4:4">
      <c r="D3002" s="17"/>
    </row>
    <row r="3003" spans="4:4">
      <c r="D3003" s="17"/>
    </row>
    <row r="3004" spans="4:4">
      <c r="D3004" s="17"/>
    </row>
    <row r="3005" spans="4:4">
      <c r="D3005" s="17"/>
    </row>
    <row r="3006" spans="4:4">
      <c r="D3006" s="17"/>
    </row>
    <row r="3007" spans="4:4">
      <c r="D3007" s="17"/>
    </row>
    <row r="3008" spans="4:4">
      <c r="D3008" s="17"/>
    </row>
    <row r="3009" spans="4:4">
      <c r="D3009" s="17"/>
    </row>
    <row r="3010" spans="4:4">
      <c r="D3010" s="17"/>
    </row>
    <row r="3011" spans="4:4">
      <c r="D3011" s="17"/>
    </row>
    <row r="3012" spans="4:4">
      <c r="D3012" s="17"/>
    </row>
    <row r="3013" spans="4:4">
      <c r="D3013" s="17"/>
    </row>
    <row r="3014" spans="4:4">
      <c r="D3014" s="17"/>
    </row>
    <row r="3015" spans="4:4">
      <c r="D3015" s="17"/>
    </row>
    <row r="3016" spans="4:4">
      <c r="D3016" s="17"/>
    </row>
    <row r="3017" spans="4:4">
      <c r="D3017" s="17"/>
    </row>
    <row r="3018" spans="4:4">
      <c r="D3018" s="17"/>
    </row>
    <row r="3019" spans="4:4">
      <c r="D3019" s="17"/>
    </row>
    <row r="3020" spans="4:4">
      <c r="D3020" s="17"/>
    </row>
    <row r="3021" spans="4:4">
      <c r="D3021" s="17"/>
    </row>
    <row r="3022" spans="4:4">
      <c r="D3022" s="17"/>
    </row>
    <row r="3023" spans="4:4">
      <c r="D3023" s="17"/>
    </row>
    <row r="3024" spans="4:4">
      <c r="D3024" s="17"/>
    </row>
    <row r="3025" spans="4:4">
      <c r="D3025" s="17"/>
    </row>
    <row r="3026" spans="4:4">
      <c r="D3026" s="17"/>
    </row>
    <row r="3027" spans="4:4">
      <c r="D3027" s="17"/>
    </row>
    <row r="3028" spans="4:4">
      <c r="D3028" s="17"/>
    </row>
    <row r="3029" spans="4:4">
      <c r="D3029" s="17"/>
    </row>
    <row r="3030" spans="4:4">
      <c r="D3030" s="17"/>
    </row>
    <row r="3031" spans="4:4">
      <c r="D3031" s="17"/>
    </row>
    <row r="3032" spans="4:4">
      <c r="D3032" s="17"/>
    </row>
    <row r="3033" spans="4:4">
      <c r="D3033" s="17"/>
    </row>
    <row r="3034" spans="4:4">
      <c r="D3034" s="17"/>
    </row>
    <row r="3035" spans="4:4">
      <c r="D3035" s="17"/>
    </row>
    <row r="3036" spans="4:4">
      <c r="D3036" s="17"/>
    </row>
    <row r="3037" spans="4:4">
      <c r="D3037" s="17"/>
    </row>
    <row r="3038" spans="4:4">
      <c r="D3038" s="17"/>
    </row>
    <row r="3039" spans="4:4">
      <c r="D3039" s="17"/>
    </row>
    <row r="3040" spans="4:4">
      <c r="D3040" s="17"/>
    </row>
    <row r="3041" spans="4:4">
      <c r="D3041" s="17"/>
    </row>
    <row r="3042" spans="4:4">
      <c r="D3042" s="17"/>
    </row>
    <row r="3043" spans="4:4">
      <c r="D3043" s="17"/>
    </row>
    <row r="3044" spans="4:4">
      <c r="D3044" s="17"/>
    </row>
    <row r="3045" spans="4:4">
      <c r="D3045" s="17"/>
    </row>
    <row r="3046" spans="4:4">
      <c r="D3046" s="17"/>
    </row>
    <row r="3047" spans="4:4">
      <c r="D3047" s="17"/>
    </row>
    <row r="3048" spans="4:4">
      <c r="D3048" s="17"/>
    </row>
    <row r="3049" spans="4:4">
      <c r="D3049" s="17"/>
    </row>
    <row r="3050" spans="4:4">
      <c r="D3050" s="17"/>
    </row>
    <row r="3051" spans="4:4">
      <c r="D3051" s="17"/>
    </row>
    <row r="3052" spans="4:4">
      <c r="D3052" s="17"/>
    </row>
    <row r="3053" spans="4:4">
      <c r="D3053" s="17"/>
    </row>
    <row r="3054" spans="4:4">
      <c r="D3054" s="17"/>
    </row>
    <row r="3055" spans="4:4">
      <c r="D3055" s="17"/>
    </row>
    <row r="3056" spans="4:4">
      <c r="D3056" s="17"/>
    </row>
    <row r="3057" spans="4:4">
      <c r="D3057" s="17"/>
    </row>
    <row r="3058" spans="4:4">
      <c r="D3058" s="17"/>
    </row>
    <row r="3059" spans="4:4">
      <c r="D3059" s="17"/>
    </row>
    <row r="3060" spans="4:4">
      <c r="D3060" s="17"/>
    </row>
    <row r="3061" spans="4:4">
      <c r="D3061" s="17"/>
    </row>
    <row r="3062" spans="4:4">
      <c r="D3062" s="17"/>
    </row>
    <row r="3063" spans="4:4">
      <c r="D3063" s="17"/>
    </row>
    <row r="3064" spans="4:4">
      <c r="D3064" s="17"/>
    </row>
    <row r="3065" spans="4:4">
      <c r="D3065" s="17"/>
    </row>
    <row r="3066" spans="4:4">
      <c r="D3066" s="17"/>
    </row>
    <row r="3067" spans="4:4">
      <c r="D3067" s="17"/>
    </row>
    <row r="3068" spans="4:4">
      <c r="D3068" s="17"/>
    </row>
    <row r="3069" spans="4:4">
      <c r="D3069" s="17"/>
    </row>
    <row r="3070" spans="4:4">
      <c r="D3070" s="17"/>
    </row>
    <row r="3071" spans="4:4">
      <c r="D3071" s="17"/>
    </row>
    <row r="3072" spans="4:4">
      <c r="D3072" s="17"/>
    </row>
    <row r="3073" spans="4:4">
      <c r="D3073" s="17"/>
    </row>
    <row r="3074" spans="4:4">
      <c r="D3074" s="17"/>
    </row>
    <row r="3075" spans="4:4">
      <c r="D3075" s="17"/>
    </row>
    <row r="3076" spans="4:4">
      <c r="D3076" s="17"/>
    </row>
    <row r="3077" spans="4:4">
      <c r="D3077" s="17"/>
    </row>
    <row r="3078" spans="4:4">
      <c r="D3078" s="17"/>
    </row>
    <row r="3079" spans="4:4">
      <c r="D3079" s="17"/>
    </row>
    <row r="3080" spans="4:4">
      <c r="D3080" s="17"/>
    </row>
    <row r="3081" spans="4:4">
      <c r="D3081" s="17"/>
    </row>
    <row r="3082" spans="4:4">
      <c r="D3082" s="17"/>
    </row>
    <row r="3083" spans="4:4">
      <c r="D3083" s="17"/>
    </row>
    <row r="3084" spans="4:4">
      <c r="D3084" s="17"/>
    </row>
    <row r="3085" spans="4:4">
      <c r="D3085" s="17"/>
    </row>
    <row r="3086" spans="4:4">
      <c r="D3086" s="17"/>
    </row>
    <row r="3087" spans="4:4">
      <c r="D3087" s="17"/>
    </row>
    <row r="3088" spans="4:4">
      <c r="D3088" s="17"/>
    </row>
    <row r="3089" spans="4:4">
      <c r="D3089" s="17"/>
    </row>
    <row r="3090" spans="4:4">
      <c r="D3090" s="17"/>
    </row>
    <row r="3091" spans="4:4">
      <c r="D3091" s="17"/>
    </row>
    <row r="3092" spans="4:4">
      <c r="D3092" s="17"/>
    </row>
    <row r="3093" spans="4:4">
      <c r="D3093" s="17"/>
    </row>
    <row r="3094" spans="4:4">
      <c r="D3094" s="17"/>
    </row>
    <row r="3095" spans="4:4">
      <c r="D3095" s="17"/>
    </row>
    <row r="3096" spans="4:4">
      <c r="D3096" s="17"/>
    </row>
    <row r="3097" spans="4:4">
      <c r="D3097" s="17"/>
    </row>
    <row r="3098" spans="4:4">
      <c r="D3098" s="17"/>
    </row>
    <row r="3099" spans="4:4">
      <c r="D3099" s="17"/>
    </row>
    <row r="3100" spans="4:4">
      <c r="D3100" s="17"/>
    </row>
    <row r="3101" spans="4:4">
      <c r="D3101" s="17"/>
    </row>
    <row r="3102" spans="4:4">
      <c r="D3102" s="17"/>
    </row>
    <row r="3103" spans="4:4">
      <c r="D3103" s="17"/>
    </row>
    <row r="3104" spans="4:4">
      <c r="D3104" s="17"/>
    </row>
    <row r="3105" spans="4:4">
      <c r="D3105" s="17"/>
    </row>
    <row r="3106" spans="4:4">
      <c r="D3106" s="17"/>
    </row>
    <row r="3107" spans="4:4">
      <c r="D3107" s="17"/>
    </row>
    <row r="3108" spans="4:4">
      <c r="D3108" s="17"/>
    </row>
    <row r="3109" spans="4:4">
      <c r="D3109" s="17"/>
    </row>
    <row r="3110" spans="4:4">
      <c r="D3110" s="17"/>
    </row>
    <row r="3111" spans="4:4">
      <c r="D3111" s="17"/>
    </row>
    <row r="3112" spans="4:4">
      <c r="D3112" s="17"/>
    </row>
    <row r="3113" spans="4:4">
      <c r="D3113" s="17"/>
    </row>
    <row r="3114" spans="4:4">
      <c r="D3114" s="17"/>
    </row>
    <row r="3115" spans="4:4">
      <c r="D3115" s="17"/>
    </row>
    <row r="3116" spans="4:4">
      <c r="D3116" s="17"/>
    </row>
    <row r="3117" spans="4:4">
      <c r="D3117" s="17"/>
    </row>
    <row r="3118" spans="4:4">
      <c r="D3118" s="17"/>
    </row>
    <row r="3119" spans="4:4">
      <c r="D3119" s="17"/>
    </row>
    <row r="3120" spans="4:4">
      <c r="D3120" s="17"/>
    </row>
    <row r="3121" spans="4:4">
      <c r="D3121" s="17"/>
    </row>
    <row r="3122" spans="4:4">
      <c r="D3122" s="17"/>
    </row>
    <row r="3123" spans="4:4">
      <c r="D3123" s="17"/>
    </row>
    <row r="3124" spans="4:4">
      <c r="D3124" s="17"/>
    </row>
    <row r="3125" spans="4:4">
      <c r="D3125" s="17"/>
    </row>
    <row r="3126" spans="4:4">
      <c r="D3126" s="17"/>
    </row>
    <row r="3127" spans="4:4">
      <c r="D3127" s="17"/>
    </row>
    <row r="3128" spans="4:4">
      <c r="D3128" s="17"/>
    </row>
    <row r="3129" spans="4:4">
      <c r="D3129" s="17"/>
    </row>
    <row r="3130" spans="4:4">
      <c r="D3130" s="17"/>
    </row>
    <row r="3131" spans="4:4">
      <c r="D3131" s="17"/>
    </row>
    <row r="3132" spans="4:4">
      <c r="D3132" s="17"/>
    </row>
    <row r="3133" spans="4:4">
      <c r="D3133" s="17"/>
    </row>
    <row r="3134" spans="4:4">
      <c r="D3134" s="17"/>
    </row>
    <row r="3135" spans="4:4">
      <c r="D3135" s="17"/>
    </row>
    <row r="3136" spans="4:4">
      <c r="D3136" s="17"/>
    </row>
    <row r="3137" spans="4:4">
      <c r="D3137" s="17"/>
    </row>
    <row r="3138" spans="4:4">
      <c r="D3138" s="17"/>
    </row>
    <row r="3139" spans="4:4">
      <c r="D3139" s="17"/>
    </row>
    <row r="3140" spans="4:4">
      <c r="D3140" s="17"/>
    </row>
    <row r="3141" spans="4:4">
      <c r="D3141" s="17"/>
    </row>
    <row r="3142" spans="4:4">
      <c r="D3142" s="17"/>
    </row>
    <row r="3143" spans="4:4">
      <c r="D3143" s="17"/>
    </row>
    <row r="3144" spans="4:4">
      <c r="D3144" s="17"/>
    </row>
    <row r="3145" spans="4:4">
      <c r="D3145" s="17"/>
    </row>
    <row r="3146" spans="4:4">
      <c r="D3146" s="17"/>
    </row>
    <row r="3147" spans="4:4">
      <c r="D3147" s="17"/>
    </row>
    <row r="3148" spans="4:4">
      <c r="D3148" s="17"/>
    </row>
    <row r="3149" spans="4:4">
      <c r="D3149" s="17"/>
    </row>
    <row r="3150" spans="4:4">
      <c r="D3150" s="17"/>
    </row>
    <row r="3151" spans="4:4">
      <c r="D3151" s="17"/>
    </row>
    <row r="3152" spans="4:4">
      <c r="D3152" s="17"/>
    </row>
    <row r="3153" spans="4:4">
      <c r="D3153" s="17"/>
    </row>
    <row r="3154" spans="4:4">
      <c r="D3154" s="17"/>
    </row>
    <row r="3155" spans="4:4">
      <c r="D3155" s="17"/>
    </row>
    <row r="3156" spans="4:4">
      <c r="D3156" s="17"/>
    </row>
    <row r="3157" spans="4:4">
      <c r="D3157" s="17"/>
    </row>
    <row r="3158" spans="4:4">
      <c r="D3158" s="17"/>
    </row>
    <row r="3159" spans="4:4">
      <c r="D3159" s="17"/>
    </row>
    <row r="3160" spans="4:4">
      <c r="D3160" s="17"/>
    </row>
    <row r="3161" spans="4:4">
      <c r="D3161" s="17"/>
    </row>
    <row r="3162" spans="4:4">
      <c r="D3162" s="17"/>
    </row>
    <row r="3163" spans="4:4">
      <c r="D3163" s="17"/>
    </row>
    <row r="3164" spans="4:4">
      <c r="D3164" s="17"/>
    </row>
    <row r="3165" spans="4:4">
      <c r="D3165" s="17"/>
    </row>
    <row r="3166" spans="4:4">
      <c r="D3166" s="17"/>
    </row>
    <row r="3167" spans="4:4">
      <c r="D3167" s="17"/>
    </row>
    <row r="3168" spans="4:4">
      <c r="D3168" s="17"/>
    </row>
    <row r="3169" spans="4:4">
      <c r="D3169" s="17"/>
    </row>
    <row r="3170" spans="4:4">
      <c r="D3170" s="17"/>
    </row>
    <row r="3171" spans="4:4">
      <c r="D3171" s="17"/>
    </row>
    <row r="3172" spans="4:4">
      <c r="D3172" s="17"/>
    </row>
    <row r="3173" spans="4:4">
      <c r="D3173" s="17"/>
    </row>
    <row r="3174" spans="4:4">
      <c r="D3174" s="17"/>
    </row>
    <row r="3175" spans="4:4">
      <c r="D3175" s="17"/>
    </row>
    <row r="3176" spans="4:4">
      <c r="D3176" s="17"/>
    </row>
    <row r="3177" spans="4:4">
      <c r="D3177" s="17"/>
    </row>
    <row r="3178" spans="4:4">
      <c r="D3178" s="17"/>
    </row>
    <row r="3179" spans="4:4">
      <c r="D3179" s="17"/>
    </row>
    <row r="3180" spans="4:4">
      <c r="D3180" s="17"/>
    </row>
    <row r="3181" spans="4:4">
      <c r="D3181" s="17"/>
    </row>
    <row r="3182" spans="4:4">
      <c r="D3182" s="17"/>
    </row>
    <row r="3183" spans="4:4">
      <c r="D3183" s="17"/>
    </row>
    <row r="3184" spans="4:4">
      <c r="D3184" s="17"/>
    </row>
    <row r="3185" spans="4:4">
      <c r="D3185" s="17"/>
    </row>
    <row r="3186" spans="4:4">
      <c r="D3186" s="17"/>
    </row>
    <row r="3187" spans="4:4">
      <c r="D3187" s="17"/>
    </row>
    <row r="3188" spans="4:4">
      <c r="D3188" s="17"/>
    </row>
    <row r="3189" spans="4:4">
      <c r="D3189" s="17"/>
    </row>
    <row r="3190" spans="4:4">
      <c r="D3190" s="17"/>
    </row>
    <row r="3191" spans="4:4">
      <c r="D3191" s="17"/>
    </row>
    <row r="3192" spans="4:4">
      <c r="D3192" s="17"/>
    </row>
    <row r="3193" spans="4:4">
      <c r="D3193" s="17"/>
    </row>
    <row r="3194" spans="4:4">
      <c r="D3194" s="17"/>
    </row>
    <row r="3195" spans="4:4">
      <c r="D3195" s="17"/>
    </row>
    <row r="3196" spans="4:4">
      <c r="D3196" s="17"/>
    </row>
    <row r="3197" spans="4:4">
      <c r="D3197" s="17"/>
    </row>
    <row r="3198" spans="4:4">
      <c r="D3198" s="17"/>
    </row>
    <row r="3199" spans="4:4">
      <c r="D3199" s="17"/>
    </row>
    <row r="3200" spans="4:4">
      <c r="D3200" s="17"/>
    </row>
    <row r="3201" spans="4:4">
      <c r="D3201" s="17"/>
    </row>
    <row r="3202" spans="4:4">
      <c r="D3202" s="17"/>
    </row>
    <row r="3203" spans="4:4">
      <c r="D3203" s="17"/>
    </row>
    <row r="3204" spans="4:4">
      <c r="D3204" s="17"/>
    </row>
    <row r="3205" spans="4:4">
      <c r="D3205" s="17"/>
    </row>
    <row r="3206" spans="4:4">
      <c r="D3206" s="17"/>
    </row>
    <row r="3207" spans="4:4">
      <c r="D3207" s="17"/>
    </row>
    <row r="3208" spans="4:4">
      <c r="D3208" s="17"/>
    </row>
    <row r="3209" spans="4:4">
      <c r="D3209" s="17"/>
    </row>
    <row r="3210" spans="4:4">
      <c r="D3210" s="17"/>
    </row>
    <row r="3211" spans="4:4">
      <c r="D3211" s="17"/>
    </row>
    <row r="3212" spans="4:4">
      <c r="D3212" s="17"/>
    </row>
    <row r="3213" spans="4:4">
      <c r="D3213" s="17"/>
    </row>
    <row r="3214" spans="4:4">
      <c r="D3214" s="17"/>
    </row>
    <row r="3215" spans="4:4">
      <c r="D3215" s="17"/>
    </row>
    <row r="3216" spans="4:4">
      <c r="D3216" s="17"/>
    </row>
    <row r="3217" spans="4:4">
      <c r="D3217" s="17"/>
    </row>
    <row r="3218" spans="4:4">
      <c r="D3218" s="17"/>
    </row>
    <row r="3219" spans="4:4">
      <c r="D3219" s="17"/>
    </row>
    <row r="3220" spans="4:4">
      <c r="D3220" s="17"/>
    </row>
    <row r="3221" spans="4:4">
      <c r="D3221" s="17"/>
    </row>
    <row r="3222" spans="4:4">
      <c r="D3222" s="17"/>
    </row>
    <row r="3223" spans="4:4">
      <c r="D3223" s="17"/>
    </row>
    <row r="3224" spans="4:4">
      <c r="D3224" s="17"/>
    </row>
    <row r="3225" spans="4:4">
      <c r="D3225" s="17"/>
    </row>
    <row r="3226" spans="4:4">
      <c r="D3226" s="17"/>
    </row>
    <row r="3227" spans="4:4">
      <c r="D3227" s="17"/>
    </row>
    <row r="3228" spans="4:4">
      <c r="D3228" s="17"/>
    </row>
    <row r="3229" spans="4:4">
      <c r="D3229" s="17"/>
    </row>
    <row r="3230" spans="4:4">
      <c r="D3230" s="17"/>
    </row>
    <row r="3231" spans="4:4">
      <c r="D3231" s="17"/>
    </row>
    <row r="3232" spans="4:4">
      <c r="D3232" s="17"/>
    </row>
    <row r="3233" spans="4:4">
      <c r="D3233" s="17"/>
    </row>
    <row r="3234" spans="4:4">
      <c r="D3234" s="17"/>
    </row>
    <row r="3235" spans="4:4">
      <c r="D3235" s="17"/>
    </row>
    <row r="3236" spans="4:4">
      <c r="D3236" s="17"/>
    </row>
    <row r="3237" spans="4:4">
      <c r="D3237" s="17"/>
    </row>
    <row r="3238" spans="4:4">
      <c r="D3238" s="17"/>
    </row>
    <row r="3239" spans="4:4">
      <c r="D3239" s="17"/>
    </row>
    <row r="3240" spans="4:4">
      <c r="D3240" s="17"/>
    </row>
    <row r="3241" spans="4:4">
      <c r="D3241" s="17"/>
    </row>
    <row r="3242" spans="4:4">
      <c r="D3242" s="17"/>
    </row>
    <row r="3243" spans="4:4">
      <c r="D3243" s="17"/>
    </row>
    <row r="3244" spans="4:4">
      <c r="D3244" s="17"/>
    </row>
    <row r="3245" spans="4:4">
      <c r="D3245" s="17"/>
    </row>
    <row r="3246" spans="4:4">
      <c r="D3246" s="17"/>
    </row>
    <row r="3247" spans="4:4">
      <c r="D3247" s="17"/>
    </row>
    <row r="3248" spans="4:4">
      <c r="D3248" s="17"/>
    </row>
    <row r="3249" spans="4:4">
      <c r="D3249" s="17"/>
    </row>
    <row r="3250" spans="4:4">
      <c r="D3250" s="17"/>
    </row>
    <row r="3251" spans="4:4">
      <c r="D3251" s="17"/>
    </row>
    <row r="3252" spans="4:4">
      <c r="D3252" s="17"/>
    </row>
    <row r="3253" spans="4:4">
      <c r="D3253" s="17"/>
    </row>
    <row r="3254" spans="4:4">
      <c r="D3254" s="17"/>
    </row>
    <row r="3255" spans="4:4">
      <c r="D3255" s="17"/>
    </row>
    <row r="3256" spans="4:4">
      <c r="D3256" s="17"/>
    </row>
    <row r="3257" spans="4:4">
      <c r="D3257" s="17"/>
    </row>
    <row r="3258" spans="4:4">
      <c r="D3258" s="17"/>
    </row>
    <row r="3259" spans="4:4">
      <c r="D3259" s="17"/>
    </row>
    <row r="3260" spans="4:4">
      <c r="D3260" s="17"/>
    </row>
    <row r="3261" spans="4:4">
      <c r="D3261" s="17"/>
    </row>
    <row r="3262" spans="4:4">
      <c r="D3262" s="17"/>
    </row>
    <row r="3263" spans="4:4">
      <c r="D3263" s="17"/>
    </row>
    <row r="3264" spans="4:4">
      <c r="D3264" s="17"/>
    </row>
    <row r="3265" spans="4:4">
      <c r="D3265" s="17"/>
    </row>
    <row r="3266" spans="4:4">
      <c r="D3266" s="17"/>
    </row>
    <row r="3267" spans="4:4">
      <c r="D3267" s="17"/>
    </row>
    <row r="3268" spans="4:4">
      <c r="D3268" s="17"/>
    </row>
    <row r="3269" spans="4:4">
      <c r="D3269" s="17"/>
    </row>
    <row r="3270" spans="4:4">
      <c r="D3270" s="17"/>
    </row>
    <row r="3271" spans="4:4">
      <c r="D3271" s="17"/>
    </row>
    <row r="3272" spans="4:4">
      <c r="D3272" s="17"/>
    </row>
    <row r="3273" spans="4:4">
      <c r="D3273" s="17"/>
    </row>
    <row r="3274" spans="4:4">
      <c r="D3274" s="17"/>
    </row>
    <row r="3275" spans="4:4">
      <c r="D3275" s="17"/>
    </row>
    <row r="3276" spans="4:4">
      <c r="D3276" s="17"/>
    </row>
    <row r="3277" spans="4:4">
      <c r="D3277" s="17"/>
    </row>
    <row r="3278" spans="4:4">
      <c r="D3278" s="17"/>
    </row>
    <row r="3279" spans="4:4">
      <c r="D3279" s="17"/>
    </row>
    <row r="3280" spans="4:4">
      <c r="D3280" s="17"/>
    </row>
    <row r="3281" spans="4:4">
      <c r="D3281" s="17"/>
    </row>
    <row r="3282" spans="4:4">
      <c r="D3282" s="17"/>
    </row>
    <row r="3283" spans="4:4">
      <c r="D3283" s="17"/>
    </row>
    <row r="3284" spans="4:4">
      <c r="D3284" s="17"/>
    </row>
    <row r="3285" spans="4:4">
      <c r="D3285" s="17"/>
    </row>
    <row r="3286" spans="4:4">
      <c r="D3286" s="17"/>
    </row>
    <row r="3287" spans="4:4">
      <c r="D3287" s="17"/>
    </row>
    <row r="3288" spans="4:4">
      <c r="D3288" s="17"/>
    </row>
    <row r="3289" spans="4:4">
      <c r="D3289" s="17"/>
    </row>
    <row r="3290" spans="4:4">
      <c r="D3290" s="17"/>
    </row>
    <row r="3291" spans="4:4">
      <c r="D3291" s="17"/>
    </row>
    <row r="3292" spans="4:4">
      <c r="D3292" s="17"/>
    </row>
    <row r="3293" spans="4:4">
      <c r="D3293" s="17"/>
    </row>
    <row r="3294" spans="4:4">
      <c r="D3294" s="17"/>
    </row>
    <row r="3295" spans="4:4">
      <c r="D3295" s="17"/>
    </row>
    <row r="3296" spans="4:4">
      <c r="D3296" s="17"/>
    </row>
    <row r="3297" spans="4:4">
      <c r="D3297" s="17"/>
    </row>
    <row r="3298" spans="4:4">
      <c r="D3298" s="17"/>
    </row>
    <row r="3299" spans="4:4">
      <c r="D3299" s="17"/>
    </row>
    <row r="3300" spans="4:4">
      <c r="D3300" s="17"/>
    </row>
    <row r="3301" spans="4:4">
      <c r="D3301" s="17"/>
    </row>
    <row r="3302" spans="4:4">
      <c r="D3302" s="17"/>
    </row>
    <row r="3303" spans="4:4">
      <c r="D3303" s="17"/>
    </row>
    <row r="3304" spans="4:4">
      <c r="D3304" s="17"/>
    </row>
    <row r="3305" spans="4:4">
      <c r="D3305" s="17"/>
    </row>
    <row r="3306" spans="4:4">
      <c r="D3306" s="17"/>
    </row>
    <row r="3307" spans="4:4">
      <c r="D3307" s="17"/>
    </row>
    <row r="3308" spans="4:4">
      <c r="D3308" s="17"/>
    </row>
    <row r="3309" spans="4:4">
      <c r="D3309" s="17"/>
    </row>
    <row r="3310" spans="4:4">
      <c r="D3310" s="17"/>
    </row>
    <row r="3311" spans="4:4">
      <c r="D3311" s="17"/>
    </row>
    <row r="3312" spans="4:4">
      <c r="D3312" s="17"/>
    </row>
    <row r="3313" spans="4:4">
      <c r="D3313" s="17"/>
    </row>
    <row r="3314" spans="4:4">
      <c r="D3314" s="17"/>
    </row>
    <row r="3315" spans="4:4">
      <c r="D3315" s="17"/>
    </row>
    <row r="3316" spans="4:4">
      <c r="D3316" s="17"/>
    </row>
    <row r="3317" spans="4:4">
      <c r="D3317" s="17"/>
    </row>
    <row r="3318" spans="4:4">
      <c r="D3318" s="17"/>
    </row>
    <row r="3319" spans="4:4">
      <c r="D3319" s="17"/>
    </row>
    <row r="3320" spans="4:4">
      <c r="D3320" s="17"/>
    </row>
    <row r="3321" spans="4:4">
      <c r="D3321" s="17"/>
    </row>
    <row r="3322" spans="4:4">
      <c r="D3322" s="17"/>
    </row>
    <row r="3323" spans="4:4">
      <c r="D3323" s="17"/>
    </row>
    <row r="3324" spans="4:4">
      <c r="D3324" s="17"/>
    </row>
    <row r="3325" spans="4:4">
      <c r="D3325" s="17"/>
    </row>
    <row r="3326" spans="4:4">
      <c r="D3326" s="17"/>
    </row>
    <row r="3327" spans="4:4">
      <c r="D3327" s="17"/>
    </row>
    <row r="3328" spans="4:4">
      <c r="D3328" s="17"/>
    </row>
    <row r="3329" spans="4:4">
      <c r="D3329" s="17"/>
    </row>
    <row r="3330" spans="4:4">
      <c r="D3330" s="17"/>
    </row>
    <row r="3331" spans="4:4">
      <c r="D3331" s="17"/>
    </row>
    <row r="3332" spans="4:4">
      <c r="D3332" s="17"/>
    </row>
    <row r="3333" spans="4:4">
      <c r="D3333" s="17"/>
    </row>
    <row r="3334" spans="4:4">
      <c r="D3334" s="17"/>
    </row>
    <row r="3335" spans="4:4">
      <c r="D3335" s="17"/>
    </row>
    <row r="3336" spans="4:4">
      <c r="D3336" s="17"/>
    </row>
    <row r="3337" spans="4:4">
      <c r="D3337" s="17"/>
    </row>
    <row r="3338" spans="4:4">
      <c r="D3338" s="17"/>
    </row>
    <row r="3339" spans="4:4">
      <c r="D3339" s="17"/>
    </row>
    <row r="3340" spans="4:4">
      <c r="D3340" s="17"/>
    </row>
    <row r="3341" spans="4:4">
      <c r="D3341" s="17"/>
    </row>
    <row r="3342" spans="4:4">
      <c r="D3342" s="17"/>
    </row>
    <row r="3343" spans="4:4">
      <c r="D3343" s="17"/>
    </row>
    <row r="3344" spans="4:4">
      <c r="D3344" s="17"/>
    </row>
    <row r="3345" spans="4:4">
      <c r="D3345" s="17"/>
    </row>
    <row r="3346" spans="4:4">
      <c r="D3346" s="17"/>
    </row>
    <row r="3347" spans="4:4">
      <c r="D3347" s="17"/>
    </row>
    <row r="3348" spans="4:4">
      <c r="D3348" s="17"/>
    </row>
    <row r="3349" spans="4:4">
      <c r="D3349" s="17"/>
    </row>
    <row r="3350" spans="4:4">
      <c r="D3350" s="17"/>
    </row>
    <row r="3351" spans="4:4">
      <c r="D3351" s="17"/>
    </row>
    <row r="3352" spans="4:4">
      <c r="D3352" s="17"/>
    </row>
    <row r="3353" spans="4:4">
      <c r="D3353" s="17"/>
    </row>
    <row r="3354" spans="4:4">
      <c r="D3354" s="17"/>
    </row>
    <row r="3355" spans="4:4">
      <c r="D3355" s="17"/>
    </row>
    <row r="3356" spans="4:4">
      <c r="D3356" s="17"/>
    </row>
    <row r="3357" spans="4:4">
      <c r="D3357" s="17"/>
    </row>
    <row r="3358" spans="4:4">
      <c r="D3358" s="17"/>
    </row>
    <row r="3359" spans="4:4">
      <c r="D3359" s="17"/>
    </row>
    <row r="3360" spans="4:4">
      <c r="D3360" s="17"/>
    </row>
    <row r="3361" spans="4:4">
      <c r="D3361" s="17"/>
    </row>
    <row r="3362" spans="4:4">
      <c r="D3362" s="17"/>
    </row>
    <row r="3363" spans="4:4">
      <c r="D3363" s="17"/>
    </row>
    <row r="3364" spans="4:4">
      <c r="D3364" s="17"/>
    </row>
    <row r="3365" spans="4:4">
      <c r="D3365" s="17"/>
    </row>
    <row r="3366" spans="4:4">
      <c r="D3366" s="17"/>
    </row>
    <row r="3367" spans="4:4">
      <c r="D3367" s="17"/>
    </row>
    <row r="3368" spans="4:4">
      <c r="D3368" s="17"/>
    </row>
    <row r="3369" spans="4:4">
      <c r="D3369" s="17"/>
    </row>
    <row r="3370" spans="4:4">
      <c r="D3370" s="17"/>
    </row>
    <row r="3371" spans="4:4">
      <c r="D3371" s="17"/>
    </row>
    <row r="3372" spans="4:4">
      <c r="D3372" s="17"/>
    </row>
    <row r="3373" spans="4:4">
      <c r="D3373" s="17"/>
    </row>
    <row r="3374" spans="4:4">
      <c r="D3374" s="17"/>
    </row>
    <row r="3375" spans="4:4">
      <c r="D3375" s="17"/>
    </row>
    <row r="3376" spans="4:4">
      <c r="D3376" s="17"/>
    </row>
    <row r="3377" spans="4:4">
      <c r="D3377" s="17"/>
    </row>
    <row r="3378" spans="4:4">
      <c r="D3378" s="17"/>
    </row>
    <row r="3379" spans="4:4">
      <c r="D3379" s="17"/>
    </row>
    <row r="3380" spans="4:4">
      <c r="D3380" s="17"/>
    </row>
    <row r="3381" spans="4:4">
      <c r="D3381" s="17"/>
    </row>
    <row r="3382" spans="4:4">
      <c r="D3382" s="17"/>
    </row>
    <row r="3383" spans="4:4">
      <c r="D3383" s="17"/>
    </row>
    <row r="3384" spans="4:4">
      <c r="D3384" s="17"/>
    </row>
    <row r="3385" spans="4:4">
      <c r="D3385" s="17"/>
    </row>
    <row r="3386" spans="4:4">
      <c r="D3386" s="17"/>
    </row>
    <row r="3387" spans="4:4">
      <c r="D3387" s="17"/>
    </row>
    <row r="3388" spans="4:4">
      <c r="D3388" s="17"/>
    </row>
    <row r="3389" spans="4:4">
      <c r="D3389" s="17"/>
    </row>
    <row r="3390" spans="4:4">
      <c r="D3390" s="17"/>
    </row>
    <row r="3391" spans="4:4">
      <c r="D3391" s="17"/>
    </row>
    <row r="3392" spans="4:4">
      <c r="D3392" s="17"/>
    </row>
    <row r="3393" spans="4:4">
      <c r="D3393" s="17"/>
    </row>
    <row r="3394" spans="4:4">
      <c r="D3394" s="17"/>
    </row>
    <row r="3395" spans="4:4">
      <c r="D3395" s="17"/>
    </row>
    <row r="3396" spans="4:4">
      <c r="D3396" s="17"/>
    </row>
    <row r="3397" spans="4:4">
      <c r="D3397" s="17"/>
    </row>
    <row r="3398" spans="4:4">
      <c r="D3398" s="17"/>
    </row>
    <row r="3399" spans="4:4">
      <c r="D3399" s="17"/>
    </row>
    <row r="3400" spans="4:4">
      <c r="D3400" s="17"/>
    </row>
    <row r="3401" spans="4:4">
      <c r="D3401" s="17"/>
    </row>
    <row r="3402" spans="4:4">
      <c r="D3402" s="17"/>
    </row>
    <row r="3403" spans="4:4">
      <c r="D3403" s="17"/>
    </row>
    <row r="3404" spans="4:4">
      <c r="D3404" s="17"/>
    </row>
    <row r="3405" spans="4:4">
      <c r="D3405" s="17"/>
    </row>
    <row r="3406" spans="4:4">
      <c r="D3406" s="17"/>
    </row>
    <row r="3407" spans="4:4">
      <c r="D3407" s="17"/>
    </row>
    <row r="3408" spans="4:4">
      <c r="D3408" s="17"/>
    </row>
    <row r="3409" spans="4:4">
      <c r="D3409" s="17"/>
    </row>
    <row r="3410" spans="4:4">
      <c r="D3410" s="17"/>
    </row>
    <row r="3411" spans="4:4">
      <c r="D3411" s="17"/>
    </row>
    <row r="3412" spans="4:4">
      <c r="D3412" s="17"/>
    </row>
    <row r="3413" spans="4:4">
      <c r="D3413" s="17"/>
    </row>
    <row r="3414" spans="4:4">
      <c r="D3414" s="17"/>
    </row>
    <row r="3415" spans="4:4">
      <c r="D3415" s="17"/>
    </row>
    <row r="3416" spans="4:4">
      <c r="D3416" s="17"/>
    </row>
    <row r="3417" spans="4:4">
      <c r="D3417" s="17"/>
    </row>
    <row r="3418" spans="4:4">
      <c r="D3418" s="17"/>
    </row>
    <row r="3419" spans="4:4">
      <c r="D3419" s="17"/>
    </row>
    <row r="3420" spans="4:4">
      <c r="D3420" s="17"/>
    </row>
    <row r="3421" spans="4:4">
      <c r="D3421" s="17"/>
    </row>
    <row r="3422" spans="4:4">
      <c r="D3422" s="17"/>
    </row>
    <row r="3423" spans="4:4">
      <c r="D3423" s="17"/>
    </row>
    <row r="3424" spans="4:4">
      <c r="D3424" s="17"/>
    </row>
    <row r="3425" spans="4:4">
      <c r="D3425" s="17"/>
    </row>
    <row r="3426" spans="4:4">
      <c r="D3426" s="17"/>
    </row>
    <row r="3427" spans="4:4">
      <c r="D3427" s="17"/>
    </row>
    <row r="3428" spans="4:4">
      <c r="D3428" s="17"/>
    </row>
    <row r="3429" spans="4:4">
      <c r="D3429" s="17"/>
    </row>
    <row r="3430" spans="4:4">
      <c r="D3430" s="17"/>
    </row>
    <row r="3431" spans="4:4">
      <c r="D3431" s="17"/>
    </row>
    <row r="3432" spans="4:4">
      <c r="D3432" s="17"/>
    </row>
    <row r="3433" spans="4:4">
      <c r="D3433" s="17"/>
    </row>
    <row r="3434" spans="4:4">
      <c r="D3434" s="17"/>
    </row>
    <row r="3435" spans="4:4">
      <c r="D3435" s="17"/>
    </row>
    <row r="3436" spans="4:4">
      <c r="D3436" s="17"/>
    </row>
    <row r="3437" spans="4:4">
      <c r="D3437" s="17"/>
    </row>
    <row r="3438" spans="4:4">
      <c r="D3438" s="17"/>
    </row>
    <row r="3439" spans="4:4">
      <c r="D3439" s="17"/>
    </row>
    <row r="3440" spans="4:4">
      <c r="D3440" s="17"/>
    </row>
    <row r="3441" spans="4:4">
      <c r="D3441" s="17"/>
    </row>
    <row r="3442" spans="4:4">
      <c r="D3442" s="17"/>
    </row>
    <row r="3443" spans="4:4">
      <c r="D3443" s="17"/>
    </row>
    <row r="3444" spans="4:4">
      <c r="D3444" s="17"/>
    </row>
    <row r="3445" spans="4:4">
      <c r="D3445" s="17"/>
    </row>
    <row r="3446" spans="4:4">
      <c r="D3446" s="17"/>
    </row>
    <row r="3447" spans="4:4">
      <c r="D3447" s="17"/>
    </row>
    <row r="3448" spans="4:4">
      <c r="D3448" s="17"/>
    </row>
    <row r="3449" spans="4:4">
      <c r="D3449" s="17"/>
    </row>
    <row r="3450" spans="4:4">
      <c r="D3450" s="17"/>
    </row>
    <row r="3451" spans="4:4">
      <c r="D3451" s="17"/>
    </row>
    <row r="3452" spans="4:4">
      <c r="D3452" s="17"/>
    </row>
    <row r="3453" spans="4:4">
      <c r="D3453" s="17"/>
    </row>
    <row r="3454" spans="4:4">
      <c r="D3454" s="17"/>
    </row>
    <row r="3455" spans="4:4">
      <c r="D3455" s="17"/>
    </row>
    <row r="3456" spans="4:4">
      <c r="D3456" s="17"/>
    </row>
    <row r="3457" spans="4:4">
      <c r="D3457" s="17"/>
    </row>
    <row r="3458" spans="4:4">
      <c r="D3458" s="17"/>
    </row>
    <row r="3459" spans="4:4">
      <c r="D3459" s="17"/>
    </row>
    <row r="3460" spans="4:4">
      <c r="D3460" s="17"/>
    </row>
    <row r="3461" spans="4:4">
      <c r="D3461" s="17"/>
    </row>
    <row r="3462" spans="4:4">
      <c r="D3462" s="17"/>
    </row>
    <row r="3463" spans="4:4">
      <c r="D3463" s="17"/>
    </row>
    <row r="3464" spans="4:4">
      <c r="D3464" s="17"/>
    </row>
    <row r="3465" spans="4:4">
      <c r="D3465" s="17"/>
    </row>
    <row r="3466" spans="4:4">
      <c r="D3466" s="17"/>
    </row>
    <row r="3467" spans="4:4">
      <c r="D3467" s="17"/>
    </row>
    <row r="3468" spans="4:4">
      <c r="D3468" s="17"/>
    </row>
    <row r="3469" spans="4:4">
      <c r="D3469" s="17"/>
    </row>
    <row r="3470" spans="4:4">
      <c r="D3470" s="17"/>
    </row>
    <row r="3471" spans="4:4">
      <c r="D3471" s="17"/>
    </row>
    <row r="3472" spans="4:4">
      <c r="D3472" s="17"/>
    </row>
    <row r="3473" spans="4:4">
      <c r="D3473" s="17"/>
    </row>
    <row r="3474" spans="4:4">
      <c r="D3474" s="17"/>
    </row>
    <row r="3475" spans="4:4">
      <c r="D3475" s="17"/>
    </row>
    <row r="3476" spans="4:4">
      <c r="D3476" s="17"/>
    </row>
    <row r="3477" spans="4:4">
      <c r="D3477" s="17"/>
    </row>
    <row r="3478" spans="4:4">
      <c r="D3478" s="17"/>
    </row>
    <row r="3479" spans="4:4">
      <c r="D3479" s="17"/>
    </row>
    <row r="3480" spans="4:4">
      <c r="D3480" s="17"/>
    </row>
    <row r="3481" spans="4:4">
      <c r="D3481" s="17"/>
    </row>
    <row r="3482" spans="4:4">
      <c r="D3482" s="17"/>
    </row>
    <row r="3483" spans="4:4">
      <c r="D3483" s="17"/>
    </row>
    <row r="3484" spans="4:4">
      <c r="D3484" s="17"/>
    </row>
    <row r="3485" spans="4:4">
      <c r="D3485" s="17"/>
    </row>
    <row r="3486" spans="4:4">
      <c r="D3486" s="17"/>
    </row>
    <row r="3487" spans="4:4">
      <c r="D3487" s="17"/>
    </row>
    <row r="3488" spans="4:4">
      <c r="D3488" s="17"/>
    </row>
    <row r="3489" spans="4:4">
      <c r="D3489" s="17"/>
    </row>
    <row r="3490" spans="4:4">
      <c r="D3490" s="17"/>
    </row>
    <row r="3491" spans="4:4">
      <c r="D3491" s="17"/>
    </row>
    <row r="3492" spans="4:4">
      <c r="D3492" s="17"/>
    </row>
    <row r="3493" spans="4:4">
      <c r="D3493" s="17"/>
    </row>
    <row r="3494" spans="4:4">
      <c r="D3494" s="17"/>
    </row>
    <row r="3495" spans="4:4">
      <c r="D3495" s="17"/>
    </row>
    <row r="3496" spans="4:4">
      <c r="D3496" s="17"/>
    </row>
    <row r="3497" spans="4:4">
      <c r="D3497" s="17"/>
    </row>
    <row r="3498" spans="4:4">
      <c r="D3498" s="17"/>
    </row>
    <row r="3499" spans="4:4">
      <c r="D3499" s="17"/>
    </row>
    <row r="3500" spans="4:4">
      <c r="D3500" s="17"/>
    </row>
    <row r="3501" spans="4:4">
      <c r="D3501" s="17"/>
    </row>
    <row r="3502" spans="4:4">
      <c r="D3502" s="17"/>
    </row>
    <row r="3503" spans="4:4">
      <c r="D3503" s="17"/>
    </row>
    <row r="3504" spans="4:4">
      <c r="D3504" s="17"/>
    </row>
    <row r="3505" spans="4:4">
      <c r="D3505" s="17"/>
    </row>
    <row r="3506" spans="4:4">
      <c r="D3506" s="17"/>
    </row>
    <row r="3507" spans="4:4">
      <c r="D3507" s="17"/>
    </row>
    <row r="3508" spans="4:4">
      <c r="D3508" s="17"/>
    </row>
    <row r="3509" spans="4:4">
      <c r="D3509" s="17"/>
    </row>
    <row r="3510" spans="4:4">
      <c r="D3510" s="17"/>
    </row>
    <row r="3511" spans="4:4">
      <c r="D3511" s="17"/>
    </row>
    <row r="3512" spans="4:4">
      <c r="D3512" s="17"/>
    </row>
    <row r="3513" spans="4:4">
      <c r="D3513" s="17"/>
    </row>
    <row r="3514" spans="4:4">
      <c r="D3514" s="17"/>
    </row>
    <row r="3515" spans="4:4">
      <c r="D3515" s="17"/>
    </row>
    <row r="3516" spans="4:4">
      <c r="D3516" s="17"/>
    </row>
    <row r="3517" spans="4:4">
      <c r="D3517" s="17"/>
    </row>
    <row r="3518" spans="4:4">
      <c r="D3518" s="17"/>
    </row>
    <row r="3519" spans="4:4">
      <c r="D3519" s="17"/>
    </row>
    <row r="3520" spans="4:4">
      <c r="D3520" s="17"/>
    </row>
    <row r="3521" spans="4:4">
      <c r="D3521" s="17"/>
    </row>
    <row r="3522" spans="4:4">
      <c r="D3522" s="17"/>
    </row>
    <row r="3523" spans="4:4">
      <c r="D3523" s="17"/>
    </row>
    <row r="3524" spans="4:4">
      <c r="D3524" s="17"/>
    </row>
    <row r="3525" spans="4:4">
      <c r="D3525" s="17"/>
    </row>
    <row r="3526" spans="4:4">
      <c r="D3526" s="17"/>
    </row>
    <row r="3527" spans="4:4">
      <c r="D3527" s="17"/>
    </row>
    <row r="3528" spans="4:4">
      <c r="D3528" s="17"/>
    </row>
    <row r="3529" spans="4:4">
      <c r="D3529" s="17"/>
    </row>
    <row r="3530" spans="4:4">
      <c r="D3530" s="17"/>
    </row>
    <row r="3531" spans="4:4">
      <c r="D3531" s="17"/>
    </row>
    <row r="3532" spans="4:4">
      <c r="D3532" s="17"/>
    </row>
    <row r="3533" spans="4:4">
      <c r="D3533" s="17"/>
    </row>
    <row r="3534" spans="4:4">
      <c r="D3534" s="17"/>
    </row>
    <row r="3535" spans="4:4">
      <c r="D3535" s="17"/>
    </row>
    <row r="3536" spans="4:4">
      <c r="D3536" s="17"/>
    </row>
    <row r="3537" spans="4:4">
      <c r="D3537" s="17"/>
    </row>
    <row r="3538" spans="4:4">
      <c r="D3538" s="17"/>
    </row>
    <row r="3539" spans="4:4">
      <c r="D3539" s="17"/>
    </row>
    <row r="3540" spans="4:4">
      <c r="D3540" s="17"/>
    </row>
    <row r="3541" spans="4:4">
      <c r="D3541" s="17"/>
    </row>
    <row r="3542" spans="4:4">
      <c r="D3542" s="17"/>
    </row>
    <row r="3543" spans="4:4">
      <c r="D3543" s="17"/>
    </row>
    <row r="3544" spans="4:4">
      <c r="D3544" s="17"/>
    </row>
    <row r="3545" spans="4:4">
      <c r="D3545" s="17"/>
    </row>
    <row r="3546" spans="4:4">
      <c r="D3546" s="17"/>
    </row>
    <row r="3547" spans="4:4">
      <c r="D3547" s="17"/>
    </row>
    <row r="3548" spans="4:4">
      <c r="D3548" s="17"/>
    </row>
    <row r="3549" spans="4:4">
      <c r="D3549" s="17"/>
    </row>
    <row r="3550" spans="4:4">
      <c r="D3550" s="17"/>
    </row>
    <row r="3551" spans="4:4">
      <c r="D3551" s="17"/>
    </row>
    <row r="3552" spans="4:4">
      <c r="D3552" s="17"/>
    </row>
    <row r="3553" spans="4:4">
      <c r="D3553" s="17"/>
    </row>
    <row r="3554" spans="4:4">
      <c r="D3554" s="17"/>
    </row>
    <row r="3555" spans="4:4">
      <c r="D3555" s="17"/>
    </row>
    <row r="3556" spans="4:4">
      <c r="D3556" s="17"/>
    </row>
    <row r="3557" spans="4:4">
      <c r="D3557" s="17"/>
    </row>
    <row r="3558" spans="4:4">
      <c r="D3558" s="17"/>
    </row>
    <row r="3559" spans="4:4">
      <c r="D3559" s="17"/>
    </row>
    <row r="3560" spans="4:4">
      <c r="D3560" s="17"/>
    </row>
    <row r="3561" spans="4:4">
      <c r="D3561" s="17"/>
    </row>
    <row r="3562" spans="4:4">
      <c r="D3562" s="17"/>
    </row>
    <row r="3563" spans="4:4">
      <c r="D3563" s="17"/>
    </row>
    <row r="3564" spans="4:4">
      <c r="D3564" s="17"/>
    </row>
    <row r="3565" spans="4:4">
      <c r="D3565" s="17"/>
    </row>
    <row r="3566" spans="4:4">
      <c r="D3566" s="17"/>
    </row>
    <row r="3567" spans="4:4">
      <c r="D3567" s="17"/>
    </row>
    <row r="3568" spans="4:4">
      <c r="D3568" s="17"/>
    </row>
    <row r="3569" spans="4:4">
      <c r="D3569" s="17"/>
    </row>
    <row r="3570" spans="4:4">
      <c r="D3570" s="17"/>
    </row>
    <row r="3571" spans="4:4">
      <c r="D3571" s="17"/>
    </row>
    <row r="3572" spans="4:4">
      <c r="D3572" s="17"/>
    </row>
    <row r="3573" spans="4:4">
      <c r="D3573" s="17"/>
    </row>
    <row r="3574" spans="4:4">
      <c r="D3574" s="17"/>
    </row>
    <row r="3575" spans="4:4">
      <c r="D3575" s="17"/>
    </row>
    <row r="3576" spans="4:4">
      <c r="D3576" s="17"/>
    </row>
    <row r="3577" spans="4:4">
      <c r="D3577" s="17"/>
    </row>
    <row r="3578" spans="4:4">
      <c r="D3578" s="17"/>
    </row>
    <row r="3579" spans="4:4">
      <c r="D3579" s="17"/>
    </row>
    <row r="3580" spans="4:4">
      <c r="D3580" s="17"/>
    </row>
    <row r="3581" spans="4:4">
      <c r="D3581" s="17"/>
    </row>
    <row r="3582" spans="4:4">
      <c r="D3582" s="17"/>
    </row>
    <row r="3583" spans="4:4">
      <c r="D3583" s="17"/>
    </row>
    <row r="3584" spans="4:4">
      <c r="D3584" s="17"/>
    </row>
    <row r="3585" spans="4:4">
      <c r="D3585" s="17"/>
    </row>
    <row r="3586" spans="4:4">
      <c r="D3586" s="17"/>
    </row>
    <row r="3587" spans="4:4">
      <c r="D3587" s="17"/>
    </row>
    <row r="3588" spans="4:4">
      <c r="D3588" s="17"/>
    </row>
    <row r="3589" spans="4:4">
      <c r="D3589" s="17"/>
    </row>
    <row r="3590" spans="4:4">
      <c r="D3590" s="17"/>
    </row>
    <row r="3591" spans="4:4">
      <c r="D3591" s="17"/>
    </row>
    <row r="3592" spans="4:4">
      <c r="D3592" s="17"/>
    </row>
    <row r="3593" spans="4:4">
      <c r="D3593" s="17"/>
    </row>
    <row r="3594" spans="4:4">
      <c r="D3594" s="17"/>
    </row>
    <row r="3595" spans="4:4">
      <c r="D3595" s="17"/>
    </row>
    <row r="3596" spans="4:4">
      <c r="D3596" s="17"/>
    </row>
    <row r="3597" spans="4:4">
      <c r="D3597" s="17"/>
    </row>
    <row r="3598" spans="4:4">
      <c r="D3598" s="17"/>
    </row>
    <row r="3599" spans="4:4">
      <c r="D3599" s="17"/>
    </row>
    <row r="3600" spans="4:4">
      <c r="D3600" s="17"/>
    </row>
    <row r="3601" spans="4:4">
      <c r="D3601" s="17"/>
    </row>
    <row r="3602" spans="4:4">
      <c r="D3602" s="17"/>
    </row>
    <row r="3603" spans="4:4">
      <c r="D3603" s="17"/>
    </row>
    <row r="3604" spans="4:4">
      <c r="D3604" s="17"/>
    </row>
    <row r="3605" spans="4:4">
      <c r="D3605" s="17"/>
    </row>
    <row r="3606" spans="4:4">
      <c r="D3606" s="17"/>
    </row>
    <row r="3607" spans="4:4">
      <c r="D3607" s="17"/>
    </row>
    <row r="3608" spans="4:4">
      <c r="D3608" s="17"/>
    </row>
    <row r="3609" spans="4:4">
      <c r="D3609" s="17"/>
    </row>
    <row r="3610" spans="4:4">
      <c r="D3610" s="17"/>
    </row>
    <row r="3611" spans="4:4">
      <c r="D3611" s="17"/>
    </row>
    <row r="3612" spans="4:4">
      <c r="D3612" s="17"/>
    </row>
    <row r="3613" spans="4:4">
      <c r="D3613" s="17"/>
    </row>
    <row r="3614" spans="4:4">
      <c r="D3614" s="17"/>
    </row>
    <row r="3615" spans="4:4">
      <c r="D3615" s="17"/>
    </row>
    <row r="3616" spans="4:4">
      <c r="D3616" s="17"/>
    </row>
    <row r="3617" spans="4:4">
      <c r="D3617" s="17"/>
    </row>
    <row r="3618" spans="4:4">
      <c r="D3618" s="17"/>
    </row>
    <row r="3619" spans="4:4">
      <c r="D3619" s="17"/>
    </row>
    <row r="3620" spans="4:4">
      <c r="D3620" s="17"/>
    </row>
    <row r="3621" spans="4:4">
      <c r="D3621" s="17"/>
    </row>
    <row r="3622" spans="4:4">
      <c r="D3622" s="17"/>
    </row>
    <row r="3623" spans="4:4">
      <c r="D3623" s="17"/>
    </row>
    <row r="3624" spans="4:4">
      <c r="D3624" s="17"/>
    </row>
    <row r="3625" spans="4:4">
      <c r="D3625" s="17"/>
    </row>
    <row r="3626" spans="4:4">
      <c r="D3626" s="17"/>
    </row>
    <row r="3627" spans="4:4">
      <c r="D3627" s="17"/>
    </row>
    <row r="3628" spans="4:4">
      <c r="D3628" s="17"/>
    </row>
    <row r="3629" spans="4:4">
      <c r="D3629" s="17"/>
    </row>
    <row r="3630" spans="4:4">
      <c r="D3630" s="17"/>
    </row>
    <row r="3631" spans="4:4">
      <c r="D3631" s="17"/>
    </row>
    <row r="3632" spans="4:4">
      <c r="D3632" s="17"/>
    </row>
    <row r="3633" spans="4:4">
      <c r="D3633" s="17"/>
    </row>
    <row r="3634" spans="4:4">
      <c r="D3634" s="17"/>
    </row>
    <row r="3635" spans="4:4">
      <c r="D3635" s="17"/>
    </row>
    <row r="3636" spans="4:4">
      <c r="D3636" s="17"/>
    </row>
    <row r="3637" spans="4:4">
      <c r="D3637" s="17"/>
    </row>
    <row r="3638" spans="4:4">
      <c r="D3638" s="17"/>
    </row>
    <row r="3639" spans="4:4">
      <c r="D3639" s="17"/>
    </row>
    <row r="3640" spans="4:4">
      <c r="D3640" s="17"/>
    </row>
    <row r="3641" spans="4:4">
      <c r="D3641" s="17"/>
    </row>
    <row r="3642" spans="4:4">
      <c r="D3642" s="17"/>
    </row>
    <row r="3643" spans="4:4">
      <c r="D3643" s="17"/>
    </row>
    <row r="3644" spans="4:4">
      <c r="D3644" s="17"/>
    </row>
    <row r="3645" spans="4:4">
      <c r="D3645" s="17"/>
    </row>
    <row r="3646" spans="4:4">
      <c r="D3646" s="17"/>
    </row>
    <row r="3647" spans="4:4">
      <c r="D3647" s="17"/>
    </row>
    <row r="3648" spans="4:4">
      <c r="D3648" s="17"/>
    </row>
    <row r="3649" spans="4:4">
      <c r="D3649" s="17"/>
    </row>
    <row r="3650" spans="4:4">
      <c r="D3650" s="17"/>
    </row>
    <row r="3651" spans="4:4">
      <c r="D3651" s="17"/>
    </row>
    <row r="3652" spans="4:4">
      <c r="D3652" s="17"/>
    </row>
    <row r="3653" spans="4:4">
      <c r="D3653" s="17"/>
    </row>
    <row r="3654" spans="4:4">
      <c r="D3654" s="17"/>
    </row>
    <row r="3655" spans="4:4">
      <c r="D3655" s="17"/>
    </row>
    <row r="3656" spans="4:4">
      <c r="D3656" s="17"/>
    </row>
    <row r="3657" spans="4:4">
      <c r="D3657" s="17"/>
    </row>
    <row r="3658" spans="4:4">
      <c r="D3658" s="17"/>
    </row>
    <row r="3659" spans="4:4">
      <c r="D3659" s="17"/>
    </row>
    <row r="3660" spans="4:4">
      <c r="D3660" s="17"/>
    </row>
    <row r="3661" spans="4:4">
      <c r="D3661" s="17"/>
    </row>
    <row r="3662" spans="4:4">
      <c r="D3662" s="17"/>
    </row>
    <row r="3663" spans="4:4">
      <c r="D3663" s="17"/>
    </row>
    <row r="3664" spans="4:4">
      <c r="D3664" s="17"/>
    </row>
    <row r="3665" spans="4:4">
      <c r="D3665" s="17"/>
    </row>
    <row r="3666" spans="4:4">
      <c r="D3666" s="17"/>
    </row>
    <row r="3667" spans="4:4">
      <c r="D3667" s="17"/>
    </row>
    <row r="3668" spans="4:4">
      <c r="D3668" s="17"/>
    </row>
    <row r="3669" spans="4:4">
      <c r="D3669" s="17"/>
    </row>
    <row r="3670" spans="4:4">
      <c r="D3670" s="17"/>
    </row>
    <row r="3671" spans="4:4">
      <c r="D3671" s="17"/>
    </row>
    <row r="3672" spans="4:4">
      <c r="D3672" s="17"/>
    </row>
    <row r="3673" spans="4:4">
      <c r="D3673" s="17"/>
    </row>
    <row r="3674" spans="4:4">
      <c r="D3674" s="17"/>
    </row>
    <row r="3675" spans="4:4">
      <c r="D3675" s="17"/>
    </row>
    <row r="3676" spans="4:4">
      <c r="D3676" s="17"/>
    </row>
    <row r="3677" spans="4:4">
      <c r="D3677" s="17"/>
    </row>
    <row r="3678" spans="4:4">
      <c r="D3678" s="17"/>
    </row>
    <row r="3679" spans="4:4">
      <c r="D3679" s="17"/>
    </row>
    <row r="3680" spans="4:4">
      <c r="D3680" s="17"/>
    </row>
    <row r="3681" spans="4:4">
      <c r="D3681" s="17"/>
    </row>
    <row r="3682" spans="4:4">
      <c r="D3682" s="17"/>
    </row>
    <row r="3683" spans="4:4">
      <c r="D3683" s="17"/>
    </row>
    <row r="3684" spans="4:4">
      <c r="D3684" s="17"/>
    </row>
    <row r="3685" spans="4:4">
      <c r="D3685" s="17"/>
    </row>
    <row r="3686" spans="4:4">
      <c r="D3686" s="17"/>
    </row>
    <row r="3687" spans="4:4">
      <c r="D3687" s="17"/>
    </row>
    <row r="3688" spans="4:4">
      <c r="D3688" s="17"/>
    </row>
    <row r="3689" spans="4:4">
      <c r="D3689" s="17"/>
    </row>
    <row r="3690" spans="4:4">
      <c r="D3690" s="17"/>
    </row>
    <row r="3691" spans="4:4">
      <c r="D3691" s="17"/>
    </row>
    <row r="3692" spans="4:4">
      <c r="D3692" s="17"/>
    </row>
    <row r="3693" spans="4:4">
      <c r="D3693" s="17"/>
    </row>
    <row r="3694" spans="4:4">
      <c r="D3694" s="17"/>
    </row>
    <row r="3695" spans="4:4">
      <c r="D3695" s="17"/>
    </row>
    <row r="3696" spans="4:4">
      <c r="D3696" s="17"/>
    </row>
    <row r="3697" spans="4:4">
      <c r="D3697" s="17"/>
    </row>
    <row r="3698" spans="4:4">
      <c r="D3698" s="17"/>
    </row>
    <row r="3699" spans="4:4">
      <c r="D3699" s="17"/>
    </row>
    <row r="3700" spans="4:4">
      <c r="D3700" s="17"/>
    </row>
    <row r="3701" spans="4:4">
      <c r="D3701" s="17"/>
    </row>
    <row r="3702" spans="4:4">
      <c r="D3702" s="17"/>
    </row>
    <row r="3703" spans="4:4">
      <c r="D3703" s="17"/>
    </row>
    <row r="3704" spans="4:4">
      <c r="D3704" s="17"/>
    </row>
    <row r="3705" spans="4:4">
      <c r="D3705" s="17"/>
    </row>
    <row r="3706" spans="4:4">
      <c r="D3706" s="17"/>
    </row>
    <row r="3707" spans="4:4">
      <c r="D3707" s="17"/>
    </row>
    <row r="3708" spans="4:4">
      <c r="D3708" s="17"/>
    </row>
    <row r="3709" spans="4:4">
      <c r="D3709" s="17"/>
    </row>
    <row r="3710" spans="4:4">
      <c r="D3710" s="17"/>
    </row>
    <row r="3711" spans="4:4">
      <c r="D3711" s="17"/>
    </row>
    <row r="3712" spans="4:4">
      <c r="D3712" s="17"/>
    </row>
    <row r="3713" spans="4:4">
      <c r="D3713" s="17"/>
    </row>
    <row r="3714" spans="4:4">
      <c r="D3714" s="17"/>
    </row>
    <row r="3715" spans="4:4">
      <c r="D3715" s="17"/>
    </row>
    <row r="3716" spans="4:4">
      <c r="D3716" s="17"/>
    </row>
    <row r="3717" spans="4:4">
      <c r="D3717" s="17"/>
    </row>
    <row r="3718" spans="4:4">
      <c r="D3718" s="17"/>
    </row>
    <row r="3719" spans="4:4">
      <c r="D3719" s="17"/>
    </row>
    <row r="3720" spans="4:4">
      <c r="D3720" s="17"/>
    </row>
    <row r="3721" spans="4:4">
      <c r="D3721" s="17"/>
    </row>
    <row r="3722" spans="4:4">
      <c r="D3722" s="17"/>
    </row>
    <row r="3723" spans="4:4">
      <c r="D3723" s="17"/>
    </row>
    <row r="3724" spans="4:4">
      <c r="D3724" s="17"/>
    </row>
    <row r="3725" spans="4:4">
      <c r="D3725" s="17"/>
    </row>
    <row r="3726" spans="4:4">
      <c r="D3726" s="17"/>
    </row>
    <row r="3727" spans="4:4">
      <c r="D3727" s="17"/>
    </row>
    <row r="3728" spans="4:4">
      <c r="D3728" s="17"/>
    </row>
    <row r="3729" spans="4:4">
      <c r="D3729" s="17"/>
    </row>
    <row r="3730" spans="4:4">
      <c r="D3730" s="17"/>
    </row>
    <row r="3731" spans="4:4">
      <c r="D3731" s="17"/>
    </row>
    <row r="3732" spans="4:4">
      <c r="D3732" s="17"/>
    </row>
    <row r="3733" spans="4:4">
      <c r="D3733" s="17"/>
    </row>
    <row r="3734" spans="4:4">
      <c r="D3734" s="17"/>
    </row>
    <row r="3735" spans="4:4">
      <c r="D3735" s="17"/>
    </row>
    <row r="3736" spans="4:4">
      <c r="D3736" s="17"/>
    </row>
    <row r="3737" spans="4:4">
      <c r="D3737" s="17"/>
    </row>
    <row r="3738" spans="4:4">
      <c r="D3738" s="17"/>
    </row>
    <row r="3739" spans="4:4">
      <c r="D3739" s="17"/>
    </row>
    <row r="3740" spans="4:4">
      <c r="D3740" s="17"/>
    </row>
    <row r="3741" spans="4:4">
      <c r="D3741" s="17"/>
    </row>
    <row r="3742" spans="4:4">
      <c r="D3742" s="17"/>
    </row>
    <row r="3743" spans="4:4">
      <c r="D3743" s="17"/>
    </row>
    <row r="3744" spans="4:4">
      <c r="D3744" s="17"/>
    </row>
    <row r="3745" spans="4:4">
      <c r="D3745" s="17"/>
    </row>
    <row r="3746" spans="4:4">
      <c r="D3746" s="17"/>
    </row>
    <row r="3747" spans="4:4">
      <c r="D3747" s="17"/>
    </row>
    <row r="3748" spans="4:4">
      <c r="D3748" s="17"/>
    </row>
    <row r="3749" spans="4:4">
      <c r="D3749" s="17"/>
    </row>
    <row r="3750" spans="4:4">
      <c r="D3750" s="17"/>
    </row>
    <row r="3751" spans="4:4">
      <c r="D3751" s="17"/>
    </row>
    <row r="3752" spans="4:4">
      <c r="D3752" s="17"/>
    </row>
    <row r="3753" spans="4:4">
      <c r="D3753" s="17"/>
    </row>
    <row r="3754" spans="4:4">
      <c r="D3754" s="17"/>
    </row>
    <row r="3755" spans="4:4">
      <c r="D3755" s="17"/>
    </row>
    <row r="3756" spans="4:4">
      <c r="D3756" s="17"/>
    </row>
    <row r="3757" spans="4:4">
      <c r="D3757" s="17"/>
    </row>
    <row r="3758" spans="4:4">
      <c r="D3758" s="17"/>
    </row>
    <row r="3759" spans="4:4">
      <c r="D3759" s="17"/>
    </row>
    <row r="3760" spans="4:4">
      <c r="D3760" s="17"/>
    </row>
    <row r="3761" spans="4:4">
      <c r="D3761" s="17"/>
    </row>
    <row r="3762" spans="4:4">
      <c r="D3762" s="17"/>
    </row>
    <row r="3763" spans="4:4">
      <c r="D3763" s="17"/>
    </row>
    <row r="3764" spans="4:4">
      <c r="D3764" s="17"/>
    </row>
    <row r="3765" spans="4:4">
      <c r="D3765" s="17"/>
    </row>
    <row r="3766" spans="4:4">
      <c r="D3766" s="17"/>
    </row>
    <row r="3767" spans="4:4">
      <c r="D3767" s="17"/>
    </row>
    <row r="3768" spans="4:4">
      <c r="D3768" s="17"/>
    </row>
    <row r="3769" spans="4:4">
      <c r="D3769" s="17"/>
    </row>
    <row r="3770" spans="4:4">
      <c r="D3770" s="17"/>
    </row>
    <row r="3771" spans="4:4">
      <c r="D3771" s="17"/>
    </row>
    <row r="3772" spans="4:4">
      <c r="D3772" s="17"/>
    </row>
    <row r="3773" spans="4:4">
      <c r="D3773" s="17"/>
    </row>
    <row r="3774" spans="4:4">
      <c r="D3774" s="17"/>
    </row>
    <row r="3775" spans="4:4">
      <c r="D3775" s="17"/>
    </row>
    <row r="3776" spans="4:4">
      <c r="D3776" s="17"/>
    </row>
    <row r="3777" spans="4:4">
      <c r="D3777" s="17"/>
    </row>
    <row r="3778" spans="4:4">
      <c r="D3778" s="17"/>
    </row>
    <row r="3779" spans="4:4">
      <c r="D3779" s="17"/>
    </row>
    <row r="3780" spans="4:4">
      <c r="D3780" s="17"/>
    </row>
    <row r="3781" spans="4:4">
      <c r="D3781" s="17"/>
    </row>
    <row r="3782" spans="4:4">
      <c r="D3782" s="17"/>
    </row>
    <row r="3783" spans="4:4">
      <c r="D3783" s="17"/>
    </row>
    <row r="3784" spans="4:4">
      <c r="D3784" s="17"/>
    </row>
    <row r="3785" spans="4:4">
      <c r="D3785" s="17"/>
    </row>
    <row r="3786" spans="4:4">
      <c r="D3786" s="17"/>
    </row>
    <row r="3787" spans="4:4">
      <c r="D3787" s="17"/>
    </row>
    <row r="3788" spans="4:4">
      <c r="D3788" s="17"/>
    </row>
    <row r="3789" spans="4:4">
      <c r="D3789" s="17"/>
    </row>
    <row r="3790" spans="4:4">
      <c r="D3790" s="17"/>
    </row>
    <row r="3791" spans="4:4">
      <c r="D3791" s="17"/>
    </row>
    <row r="3792" spans="4:4">
      <c r="D3792" s="17"/>
    </row>
    <row r="3793" spans="4:4">
      <c r="D3793" s="17"/>
    </row>
    <row r="3794" spans="4:4">
      <c r="D3794" s="17"/>
    </row>
    <row r="3795" spans="4:4">
      <c r="D3795" s="17"/>
    </row>
    <row r="3796" spans="4:4">
      <c r="D3796" s="17"/>
    </row>
    <row r="3797" spans="4:4">
      <c r="D3797" s="17"/>
    </row>
    <row r="3798" spans="4:4">
      <c r="D3798" s="17"/>
    </row>
    <row r="3799" spans="4:4">
      <c r="D3799" s="17"/>
    </row>
    <row r="3800" spans="4:4">
      <c r="D3800" s="17"/>
    </row>
    <row r="3801" spans="4:4">
      <c r="D3801" s="17"/>
    </row>
    <row r="3802" spans="4:4">
      <c r="D3802" s="17"/>
    </row>
    <row r="3803" spans="4:4">
      <c r="D3803" s="17"/>
    </row>
    <row r="3804" spans="4:4">
      <c r="D3804" s="17"/>
    </row>
    <row r="3805" spans="4:4">
      <c r="D3805" s="17"/>
    </row>
    <row r="3806" spans="4:4">
      <c r="D3806" s="17"/>
    </row>
    <row r="3807" spans="4:4">
      <c r="D3807" s="17"/>
    </row>
    <row r="3808" spans="4:4">
      <c r="D3808" s="17"/>
    </row>
    <row r="3809" spans="4:4">
      <c r="D3809" s="17"/>
    </row>
    <row r="3810" spans="4:4">
      <c r="D3810" s="17"/>
    </row>
    <row r="3811" spans="4:4">
      <c r="D3811" s="17"/>
    </row>
    <row r="3812" spans="4:4">
      <c r="D3812" s="17"/>
    </row>
    <row r="3813" spans="4:4">
      <c r="D3813" s="17"/>
    </row>
    <row r="3814" spans="4:4">
      <c r="D3814" s="17"/>
    </row>
    <row r="3815" spans="4:4">
      <c r="D3815" s="17"/>
    </row>
    <row r="3816" spans="4:4">
      <c r="D3816" s="17"/>
    </row>
    <row r="3817" spans="4:4">
      <c r="D3817" s="17"/>
    </row>
    <row r="3818" spans="4:4">
      <c r="D3818" s="17"/>
    </row>
    <row r="3819" spans="4:4">
      <c r="D3819" s="17"/>
    </row>
    <row r="3820" spans="4:4">
      <c r="D3820" s="17"/>
    </row>
    <row r="3821" spans="4:4">
      <c r="D3821" s="17"/>
    </row>
    <row r="3822" spans="4:4">
      <c r="D3822" s="17"/>
    </row>
    <row r="3823" spans="4:4">
      <c r="D3823" s="17"/>
    </row>
    <row r="3824" spans="4:4">
      <c r="D3824" s="17"/>
    </row>
    <row r="3825" spans="4:4">
      <c r="D3825" s="17"/>
    </row>
    <row r="3826" spans="4:4">
      <c r="D3826" s="17"/>
    </row>
    <row r="3827" spans="4:4">
      <c r="D3827" s="17"/>
    </row>
    <row r="3828" spans="4:4">
      <c r="D3828" s="17"/>
    </row>
    <row r="3829" spans="4:4">
      <c r="D3829" s="17"/>
    </row>
    <row r="3830" spans="4:4">
      <c r="D3830" s="17"/>
    </row>
    <row r="3831" spans="4:4">
      <c r="D3831" s="17"/>
    </row>
    <row r="3832" spans="4:4">
      <c r="D3832" s="17"/>
    </row>
    <row r="3833" spans="4:4">
      <c r="D3833" s="17"/>
    </row>
    <row r="3834" spans="4:4">
      <c r="D3834" s="17"/>
    </row>
    <row r="3835" spans="4:4">
      <c r="D3835" s="17"/>
    </row>
    <row r="3836" spans="4:4">
      <c r="D3836" s="17"/>
    </row>
    <row r="3837" spans="4:4">
      <c r="D3837" s="17"/>
    </row>
    <row r="3838" spans="4:4">
      <c r="D3838" s="17"/>
    </row>
    <row r="3839" spans="4:4">
      <c r="D3839" s="17"/>
    </row>
    <row r="3840" spans="4:4">
      <c r="D3840" s="17"/>
    </row>
    <row r="3841" spans="4:4">
      <c r="D3841" s="17"/>
    </row>
    <row r="3842" spans="4:4">
      <c r="D3842" s="17"/>
    </row>
    <row r="3843" spans="4:4">
      <c r="D3843" s="17"/>
    </row>
    <row r="3844" spans="4:4">
      <c r="D3844" s="17"/>
    </row>
    <row r="3845" spans="4:4">
      <c r="D3845" s="17"/>
    </row>
    <row r="3846" spans="4:4">
      <c r="D3846" s="17"/>
    </row>
    <row r="3847" spans="4:4">
      <c r="D3847" s="17"/>
    </row>
    <row r="3848" spans="4:4">
      <c r="D3848" s="17"/>
    </row>
    <row r="3849" spans="4:4">
      <c r="D3849" s="17"/>
    </row>
    <row r="3850" spans="4:4">
      <c r="D3850" s="17"/>
    </row>
    <row r="3851" spans="4:4">
      <c r="D3851" s="17"/>
    </row>
    <row r="3852" spans="4:4">
      <c r="D3852" s="17"/>
    </row>
    <row r="3853" spans="4:4">
      <c r="D3853" s="17"/>
    </row>
    <row r="3854" spans="4:4">
      <c r="D3854" s="17"/>
    </row>
    <row r="3855" spans="4:4">
      <c r="D3855" s="17"/>
    </row>
    <row r="3856" spans="4:4">
      <c r="D3856" s="17"/>
    </row>
    <row r="3857" spans="4:4">
      <c r="D3857" s="17"/>
    </row>
    <row r="3858" spans="4:4">
      <c r="D3858" s="17"/>
    </row>
    <row r="3859" spans="4:4">
      <c r="D3859" s="17"/>
    </row>
    <row r="3860" spans="4:4">
      <c r="D3860" s="17"/>
    </row>
    <row r="3861" spans="4:4">
      <c r="D3861" s="17"/>
    </row>
    <row r="3862" spans="4:4">
      <c r="D3862" s="17"/>
    </row>
    <row r="3863" spans="4:4">
      <c r="D3863" s="17"/>
    </row>
    <row r="3864" spans="4:4">
      <c r="D3864" s="17"/>
    </row>
    <row r="3865" spans="4:4">
      <c r="D3865" s="17"/>
    </row>
    <row r="3866" spans="4:4">
      <c r="D3866" s="17"/>
    </row>
    <row r="3867" spans="4:4">
      <c r="D3867" s="17"/>
    </row>
    <row r="3868" spans="4:4">
      <c r="D3868" s="17"/>
    </row>
    <row r="3869" spans="4:4">
      <c r="D3869" s="17"/>
    </row>
    <row r="3870" spans="4:4">
      <c r="D3870" s="17"/>
    </row>
    <row r="3871" spans="4:4">
      <c r="D3871" s="17"/>
    </row>
    <row r="3872" spans="4:4">
      <c r="D3872" s="17"/>
    </row>
    <row r="3873" spans="4:4">
      <c r="D3873" s="17"/>
    </row>
    <row r="3874" spans="4:4">
      <c r="D3874" s="17"/>
    </row>
    <row r="3875" spans="4:4">
      <c r="D3875" s="17"/>
    </row>
    <row r="3876" spans="4:4">
      <c r="D3876" s="17"/>
    </row>
    <row r="3877" spans="4:4">
      <c r="D3877" s="17"/>
    </row>
    <row r="3878" spans="4:4">
      <c r="D3878" s="17"/>
    </row>
    <row r="3879" spans="4:4">
      <c r="D3879" s="17"/>
    </row>
    <row r="3880" spans="4:4">
      <c r="D3880" s="17"/>
    </row>
    <row r="3881" spans="4:4">
      <c r="D3881" s="17"/>
    </row>
    <row r="3882" spans="4:4">
      <c r="D3882" s="17"/>
    </row>
    <row r="3883" spans="4:4">
      <c r="D3883" s="17"/>
    </row>
    <row r="3884" spans="4:4">
      <c r="D3884" s="17"/>
    </row>
    <row r="3885" spans="4:4">
      <c r="D3885" s="17"/>
    </row>
    <row r="3886" spans="4:4">
      <c r="D3886" s="17"/>
    </row>
    <row r="3887" spans="4:4">
      <c r="D3887" s="17"/>
    </row>
    <row r="3888" spans="4:4">
      <c r="D3888" s="17"/>
    </row>
    <row r="3889" spans="4:4">
      <c r="D3889" s="17"/>
    </row>
    <row r="3890" spans="4:4">
      <c r="D3890" s="17"/>
    </row>
    <row r="3891" spans="4:4">
      <c r="D3891" s="17"/>
    </row>
    <row r="3892" spans="4:4">
      <c r="D3892" s="17"/>
    </row>
    <row r="3893" spans="4:4">
      <c r="D3893" s="17"/>
    </row>
    <row r="3894" spans="4:4">
      <c r="D3894" s="17"/>
    </row>
    <row r="3895" spans="4:4">
      <c r="D3895" s="17"/>
    </row>
    <row r="3896" spans="4:4">
      <c r="D3896" s="17"/>
    </row>
    <row r="3897" spans="4:4">
      <c r="D3897" s="17"/>
    </row>
    <row r="3898" spans="4:4">
      <c r="D3898" s="17"/>
    </row>
    <row r="3899" spans="4:4">
      <c r="D3899" s="17"/>
    </row>
    <row r="3900" spans="4:4">
      <c r="D3900" s="17"/>
    </row>
    <row r="3901" spans="4:4">
      <c r="D3901" s="17"/>
    </row>
    <row r="3902" spans="4:4">
      <c r="D3902" s="17"/>
    </row>
    <row r="3903" spans="4:4">
      <c r="D3903" s="17"/>
    </row>
    <row r="3904" spans="4:4">
      <c r="D3904" s="17"/>
    </row>
    <row r="3905" spans="4:4">
      <c r="D3905" s="17"/>
    </row>
    <row r="3906" spans="4:4">
      <c r="D3906" s="17"/>
    </row>
    <row r="3907" spans="4:4">
      <c r="D3907" s="17"/>
    </row>
    <row r="3908" spans="4:4">
      <c r="D3908" s="17"/>
    </row>
    <row r="3909" spans="4:4">
      <c r="D3909" s="17"/>
    </row>
    <row r="3910" spans="4:4">
      <c r="D3910" s="17"/>
    </row>
    <row r="3911" spans="4:4">
      <c r="D3911" s="17"/>
    </row>
    <row r="3912" spans="4:4">
      <c r="D3912" s="17"/>
    </row>
    <row r="3913" spans="4:4">
      <c r="D3913" s="17"/>
    </row>
    <row r="3914" spans="4:4">
      <c r="D3914" s="17"/>
    </row>
    <row r="3915" spans="4:4">
      <c r="D3915" s="17"/>
    </row>
    <row r="3916" spans="4:4">
      <c r="D3916" s="17"/>
    </row>
    <row r="3917" spans="4:4">
      <c r="D3917" s="17"/>
    </row>
    <row r="3918" spans="4:4">
      <c r="D3918" s="17"/>
    </row>
    <row r="3919" spans="4:4">
      <c r="D3919" s="17"/>
    </row>
    <row r="3920" spans="4:4">
      <c r="D3920" s="17"/>
    </row>
    <row r="3921" spans="4:4">
      <c r="D3921" s="17"/>
    </row>
    <row r="3922" spans="4:4">
      <c r="D3922" s="17"/>
    </row>
    <row r="3923" spans="4:4">
      <c r="D3923" s="17"/>
    </row>
    <row r="3924" spans="4:4">
      <c r="D3924" s="17"/>
    </row>
    <row r="3925" spans="4:4">
      <c r="D3925" s="17"/>
    </row>
    <row r="3926" spans="4:4">
      <c r="D3926" s="17"/>
    </row>
    <row r="3927" spans="4:4">
      <c r="D3927" s="17"/>
    </row>
    <row r="3928" spans="4:4">
      <c r="D3928" s="17"/>
    </row>
    <row r="3929" spans="4:4">
      <c r="D3929" s="17"/>
    </row>
    <row r="3930" spans="4:4">
      <c r="D3930" s="17"/>
    </row>
    <row r="3931" spans="4:4">
      <c r="D3931" s="17"/>
    </row>
    <row r="3932" spans="4:4">
      <c r="D3932" s="17"/>
    </row>
    <row r="3933" spans="4:4">
      <c r="D3933" s="17"/>
    </row>
    <row r="3934" spans="4:4">
      <c r="D3934" s="17"/>
    </row>
    <row r="3935" spans="4:4">
      <c r="D3935" s="17"/>
    </row>
    <row r="3936" spans="4:4">
      <c r="D3936" s="17"/>
    </row>
    <row r="3937" spans="4:4">
      <c r="D3937" s="17"/>
    </row>
    <row r="3938" spans="4:4">
      <c r="D3938" s="17"/>
    </row>
    <row r="3939" spans="4:4">
      <c r="D3939" s="17"/>
    </row>
    <row r="3940" spans="4:4">
      <c r="D3940" s="17"/>
    </row>
    <row r="3941" spans="4:4">
      <c r="D3941" s="17"/>
    </row>
    <row r="3942" spans="4:4">
      <c r="D3942" s="17"/>
    </row>
    <row r="3943" spans="4:4">
      <c r="D3943" s="17"/>
    </row>
    <row r="3944" spans="4:4">
      <c r="D3944" s="17"/>
    </row>
    <row r="3945" spans="4:4">
      <c r="D3945" s="17"/>
    </row>
    <row r="3946" spans="4:4">
      <c r="D3946" s="17"/>
    </row>
    <row r="3947" spans="4:4">
      <c r="D3947" s="17"/>
    </row>
    <row r="3948" spans="4:4">
      <c r="D3948" s="17"/>
    </row>
    <row r="3949" spans="4:4">
      <c r="D3949" s="17"/>
    </row>
    <row r="3950" spans="4:4">
      <c r="D3950" s="17"/>
    </row>
    <row r="3951" spans="4:4">
      <c r="D3951" s="17"/>
    </row>
    <row r="3952" spans="4:4">
      <c r="D3952" s="17"/>
    </row>
    <row r="3953" spans="4:4">
      <c r="D3953" s="17"/>
    </row>
    <row r="3954" spans="4:4">
      <c r="D3954" s="17"/>
    </row>
    <row r="3955" spans="4:4">
      <c r="D3955" s="17"/>
    </row>
    <row r="3956" spans="4:4">
      <c r="D3956" s="17"/>
    </row>
    <row r="3957" spans="4:4">
      <c r="D3957" s="17"/>
    </row>
    <row r="3958" spans="4:4">
      <c r="D3958" s="17"/>
    </row>
    <row r="3959" spans="4:4">
      <c r="D3959" s="17"/>
    </row>
    <row r="3960" spans="4:4">
      <c r="D3960" s="17"/>
    </row>
    <row r="3961" spans="4:4">
      <c r="D3961" s="17"/>
    </row>
    <row r="3962" spans="4:4">
      <c r="D3962" s="17"/>
    </row>
    <row r="3963" spans="4:4">
      <c r="D3963" s="17"/>
    </row>
    <row r="3964" spans="4:4">
      <c r="D3964" s="17"/>
    </row>
    <row r="3965" spans="4:4">
      <c r="D3965" s="17"/>
    </row>
    <row r="3966" spans="4:4">
      <c r="D3966" s="17"/>
    </row>
    <row r="3967" spans="4:4">
      <c r="D3967" s="17"/>
    </row>
    <row r="3968" spans="4:4">
      <c r="D3968" s="17"/>
    </row>
    <row r="3969" spans="4:4">
      <c r="D3969" s="17"/>
    </row>
    <row r="3970" spans="4:4">
      <c r="D3970" s="17"/>
    </row>
    <row r="3971" spans="4:4">
      <c r="D3971" s="17"/>
    </row>
    <row r="3972" spans="4:4">
      <c r="D3972" s="17"/>
    </row>
    <row r="3973" spans="4:4">
      <c r="D3973" s="17"/>
    </row>
    <row r="3974" spans="4:4">
      <c r="D3974" s="17"/>
    </row>
    <row r="3975" spans="4:4">
      <c r="D3975" s="17"/>
    </row>
    <row r="3976" spans="4:4">
      <c r="D3976" s="17"/>
    </row>
    <row r="3977" spans="4:4">
      <c r="D3977" s="17"/>
    </row>
    <row r="3978" spans="4:4">
      <c r="D3978" s="17"/>
    </row>
    <row r="3979" spans="4:4">
      <c r="D3979" s="17"/>
    </row>
    <row r="3980" spans="4:4">
      <c r="D3980" s="17"/>
    </row>
    <row r="3981" spans="4:4">
      <c r="D3981" s="17"/>
    </row>
    <row r="3982" spans="4:4">
      <c r="D3982" s="17"/>
    </row>
    <row r="3983" spans="4:4">
      <c r="D3983" s="17"/>
    </row>
    <row r="3984" spans="4:4">
      <c r="D3984" s="17"/>
    </row>
    <row r="3985" spans="4:4">
      <c r="D3985" s="17"/>
    </row>
    <row r="3986" spans="4:4">
      <c r="D3986" s="17"/>
    </row>
    <row r="3987" spans="4:4">
      <c r="D3987" s="17"/>
    </row>
    <row r="3988" spans="4:4">
      <c r="D3988" s="17"/>
    </row>
    <row r="3989" spans="4:4">
      <c r="D3989" s="17"/>
    </row>
    <row r="3990" spans="4:4">
      <c r="D3990" s="17"/>
    </row>
    <row r="3991" spans="4:4">
      <c r="D3991" s="17"/>
    </row>
    <row r="3992" spans="4:4">
      <c r="D3992" s="17"/>
    </row>
    <row r="3993" spans="4:4">
      <c r="D3993" s="17"/>
    </row>
    <row r="3994" spans="4:4">
      <c r="D3994" s="17"/>
    </row>
    <row r="3995" spans="4:4">
      <c r="D3995" s="17"/>
    </row>
    <row r="3996" spans="4:4">
      <c r="D3996" s="17"/>
    </row>
    <row r="3997" spans="4:4">
      <c r="D3997" s="17"/>
    </row>
    <row r="3998" spans="4:4">
      <c r="D3998" s="17"/>
    </row>
    <row r="3999" spans="4:4">
      <c r="D3999" s="17"/>
    </row>
    <row r="4000" spans="4:4">
      <c r="D4000" s="17"/>
    </row>
    <row r="4001" spans="4:4">
      <c r="D4001" s="17"/>
    </row>
    <row r="4002" spans="4:4">
      <c r="D4002" s="17"/>
    </row>
    <row r="4003" spans="4:4">
      <c r="D4003" s="17"/>
    </row>
    <row r="4004" spans="4:4">
      <c r="D4004" s="17"/>
    </row>
    <row r="4005" spans="4:4">
      <c r="D4005" s="17"/>
    </row>
    <row r="4006" spans="4:4">
      <c r="D4006" s="17"/>
    </row>
    <row r="4007" spans="4:4">
      <c r="D4007" s="17"/>
    </row>
    <row r="4008" spans="4:4">
      <c r="D4008" s="17"/>
    </row>
    <row r="4009" spans="4:4">
      <c r="D4009" s="17"/>
    </row>
    <row r="4010" spans="4:4">
      <c r="D4010" s="17"/>
    </row>
    <row r="4011" spans="4:4">
      <c r="D4011" s="17"/>
    </row>
    <row r="4012" spans="4:4">
      <c r="D4012" s="17"/>
    </row>
    <row r="4013" spans="4:4">
      <c r="D4013" s="17"/>
    </row>
    <row r="4014" spans="4:4">
      <c r="D4014" s="17"/>
    </row>
    <row r="4015" spans="4:4">
      <c r="D4015" s="17"/>
    </row>
    <row r="4016" spans="4:4">
      <c r="D4016" s="17"/>
    </row>
    <row r="4017" spans="4:4">
      <c r="D4017" s="17"/>
    </row>
    <row r="4018" spans="4:4">
      <c r="D4018" s="17"/>
    </row>
    <row r="4019" spans="4:4">
      <c r="D4019" s="17"/>
    </row>
    <row r="4020" spans="4:4">
      <c r="D4020" s="17"/>
    </row>
    <row r="4021" spans="4:4">
      <c r="D4021" s="17"/>
    </row>
    <row r="4022" spans="4:4">
      <c r="D4022" s="17"/>
    </row>
    <row r="4023" spans="4:4">
      <c r="D4023" s="17"/>
    </row>
    <row r="4024" spans="4:4">
      <c r="D4024" s="17"/>
    </row>
    <row r="4025" spans="4:4">
      <c r="D4025" s="17"/>
    </row>
    <row r="4026" spans="4:4">
      <c r="D4026" s="17"/>
    </row>
    <row r="4027" spans="4:4">
      <c r="D4027" s="17"/>
    </row>
    <row r="4028" spans="4:4">
      <c r="D4028" s="17"/>
    </row>
    <row r="4029" spans="4:4">
      <c r="D4029" s="17"/>
    </row>
    <row r="4030" spans="4:4">
      <c r="D4030" s="17"/>
    </row>
    <row r="4031" spans="4:4">
      <c r="D4031" s="17"/>
    </row>
    <row r="4032" spans="4:4">
      <c r="D4032" s="17"/>
    </row>
    <row r="4033" spans="4:4">
      <c r="D4033" s="17"/>
    </row>
    <row r="4034" spans="4:4">
      <c r="D4034" s="17"/>
    </row>
    <row r="4035" spans="4:4">
      <c r="D4035" s="17"/>
    </row>
    <row r="4036" spans="4:4">
      <c r="D4036" s="17"/>
    </row>
    <row r="4037" spans="4:4">
      <c r="D4037" s="17"/>
    </row>
    <row r="4038" spans="4:4">
      <c r="D4038" s="17"/>
    </row>
    <row r="4039" spans="4:4">
      <c r="D4039" s="17"/>
    </row>
    <row r="4040" spans="4:4">
      <c r="D4040" s="17"/>
    </row>
    <row r="4041" spans="4:4">
      <c r="D4041" s="17"/>
    </row>
    <row r="4042" spans="4:4">
      <c r="D4042" s="17"/>
    </row>
    <row r="4043" spans="4:4">
      <c r="D4043" s="17"/>
    </row>
    <row r="4044" spans="4:4">
      <c r="D4044" s="17"/>
    </row>
    <row r="4045" spans="4:4">
      <c r="D4045" s="17"/>
    </row>
    <row r="4046" spans="4:4">
      <c r="D4046" s="17"/>
    </row>
    <row r="4047" spans="4:4">
      <c r="D4047" s="17"/>
    </row>
    <row r="4048" spans="4:4">
      <c r="D4048" s="17"/>
    </row>
    <row r="4049" spans="4:4">
      <c r="D4049" s="17"/>
    </row>
    <row r="4050" spans="4:4">
      <c r="D4050" s="17"/>
    </row>
    <row r="4051" spans="4:4">
      <c r="D4051" s="17"/>
    </row>
    <row r="4052" spans="4:4">
      <c r="D4052" s="17"/>
    </row>
    <row r="4053" spans="4:4">
      <c r="D4053" s="17"/>
    </row>
    <row r="4054" spans="4:4">
      <c r="D4054" s="17"/>
    </row>
    <row r="4055" spans="4:4">
      <c r="D4055" s="17"/>
    </row>
    <row r="4056" spans="4:4">
      <c r="D4056" s="17"/>
    </row>
    <row r="4057" spans="4:4">
      <c r="D4057" s="17"/>
    </row>
    <row r="4058" spans="4:4">
      <c r="D4058" s="17"/>
    </row>
    <row r="4059" spans="4:4">
      <c r="D4059" s="17"/>
    </row>
    <row r="4060" spans="4:4">
      <c r="D4060" s="17"/>
    </row>
    <row r="4061" spans="4:4">
      <c r="D4061" s="17"/>
    </row>
    <row r="4062" spans="4:4">
      <c r="D4062" s="17"/>
    </row>
    <row r="4063" spans="4:4">
      <c r="D4063" s="17"/>
    </row>
    <row r="4064" spans="4:4">
      <c r="D4064" s="17"/>
    </row>
    <row r="4065" spans="4:4">
      <c r="D4065" s="17"/>
    </row>
    <row r="4066" spans="4:4">
      <c r="D4066" s="17"/>
    </row>
    <row r="4067" spans="4:4">
      <c r="D4067" s="17"/>
    </row>
    <row r="4068" spans="4:4">
      <c r="D4068" s="17"/>
    </row>
    <row r="4069" spans="4:4">
      <c r="D4069" s="17"/>
    </row>
    <row r="4070" spans="4:4">
      <c r="D4070" s="17"/>
    </row>
    <row r="4071" spans="4:4">
      <c r="D4071" s="17"/>
    </row>
    <row r="4072" spans="4:4">
      <c r="D4072" s="17"/>
    </row>
    <row r="4073" spans="4:4">
      <c r="D4073" s="17"/>
    </row>
    <row r="4074" spans="4:4">
      <c r="D4074" s="17"/>
    </row>
    <row r="4075" spans="4:4">
      <c r="D4075" s="17"/>
    </row>
    <row r="4076" spans="4:4">
      <c r="D4076" s="17"/>
    </row>
    <row r="4077" spans="4:4">
      <c r="D4077" s="17"/>
    </row>
    <row r="4078" spans="4:4">
      <c r="D4078" s="17"/>
    </row>
    <row r="4079" spans="4:4">
      <c r="D4079" s="17"/>
    </row>
    <row r="4080" spans="4:4">
      <c r="D4080" s="17"/>
    </row>
    <row r="4081" spans="4:4">
      <c r="D4081" s="17"/>
    </row>
    <row r="4082" spans="4:4">
      <c r="D4082" s="17"/>
    </row>
    <row r="4083" spans="4:4">
      <c r="D4083" s="17"/>
    </row>
    <row r="4084" spans="4:4">
      <c r="D4084" s="17"/>
    </row>
    <row r="4085" spans="4:4">
      <c r="D4085" s="17"/>
    </row>
    <row r="4086" spans="4:4">
      <c r="D4086" s="17"/>
    </row>
    <row r="4087" spans="4:4">
      <c r="D4087" s="17"/>
    </row>
    <row r="4088" spans="4:4">
      <c r="D4088" s="17"/>
    </row>
    <row r="4089" spans="4:4">
      <c r="D4089" s="17"/>
    </row>
    <row r="4090" spans="4:4">
      <c r="D4090" s="17"/>
    </row>
    <row r="4091" spans="4:4">
      <c r="D4091" s="17"/>
    </row>
    <row r="4092" spans="4:4">
      <c r="D4092" s="17"/>
    </row>
    <row r="4093" spans="4:4">
      <c r="D4093" s="17"/>
    </row>
    <row r="4094" spans="4:4">
      <c r="D4094" s="17"/>
    </row>
    <row r="4095" spans="4:4">
      <c r="D4095" s="17"/>
    </row>
    <row r="4096" spans="4:4">
      <c r="D4096" s="17"/>
    </row>
    <row r="4097" spans="4:4">
      <c r="D4097" s="17"/>
    </row>
    <row r="4098" spans="4:4">
      <c r="D4098" s="17"/>
    </row>
    <row r="4099" spans="4:4">
      <c r="D4099" s="17"/>
    </row>
    <row r="4100" spans="4:4">
      <c r="D4100" s="17"/>
    </row>
    <row r="4101" spans="4:4">
      <c r="D4101" s="17"/>
    </row>
    <row r="4102" spans="4:4">
      <c r="D4102" s="17"/>
    </row>
    <row r="4103" spans="4:4">
      <c r="D4103" s="17"/>
    </row>
    <row r="4104" spans="4:4">
      <c r="D4104" s="17"/>
    </row>
    <row r="4105" spans="4:4">
      <c r="D4105" s="17"/>
    </row>
    <row r="4106" spans="4:4">
      <c r="D4106" s="17"/>
    </row>
    <row r="4107" spans="4:4">
      <c r="D4107" s="17"/>
    </row>
    <row r="4108" spans="4:4">
      <c r="D4108" s="17"/>
    </row>
    <row r="4109" spans="4:4">
      <c r="D4109" s="17"/>
    </row>
    <row r="4110" spans="4:4">
      <c r="D4110" s="17"/>
    </row>
    <row r="4111" spans="4:4">
      <c r="D4111" s="17"/>
    </row>
    <row r="4112" spans="4:4">
      <c r="D4112" s="17"/>
    </row>
    <row r="4113" spans="4:4">
      <c r="D4113" s="17"/>
    </row>
    <row r="4114" spans="4:4">
      <c r="D4114" s="17"/>
    </row>
    <row r="4115" spans="4:4">
      <c r="D4115" s="17"/>
    </row>
    <row r="4116" spans="4:4">
      <c r="D4116" s="17"/>
    </row>
    <row r="4117" spans="4:4">
      <c r="D4117" s="17"/>
    </row>
    <row r="4118" spans="4:4">
      <c r="D4118" s="17"/>
    </row>
    <row r="4119" spans="4:4">
      <c r="D4119" s="17"/>
    </row>
    <row r="4120" spans="4:4">
      <c r="D4120" s="17"/>
    </row>
    <row r="4121" spans="4:4">
      <c r="D4121" s="17"/>
    </row>
    <row r="4122" spans="4:4">
      <c r="D4122" s="17"/>
    </row>
    <row r="4123" spans="4:4">
      <c r="D4123" s="17"/>
    </row>
    <row r="4124" spans="4:4">
      <c r="D4124" s="17"/>
    </row>
    <row r="4125" spans="4:4">
      <c r="D4125" s="17"/>
    </row>
    <row r="4126" spans="4:4">
      <c r="D4126" s="17"/>
    </row>
    <row r="4127" spans="4:4">
      <c r="D4127" s="17"/>
    </row>
    <row r="4128" spans="4:4">
      <c r="D4128" s="17"/>
    </row>
    <row r="4129" spans="4:4">
      <c r="D4129" s="17"/>
    </row>
    <row r="4130" spans="4:4">
      <c r="D4130" s="17"/>
    </row>
    <row r="4131" spans="4:4">
      <c r="D4131" s="17"/>
    </row>
    <row r="4132" spans="4:4">
      <c r="D4132" s="17"/>
    </row>
    <row r="4133" spans="4:4">
      <c r="D4133" s="17"/>
    </row>
    <row r="4134" spans="4:4">
      <c r="D4134" s="17"/>
    </row>
    <row r="4135" spans="4:4">
      <c r="D4135" s="17"/>
    </row>
    <row r="4136" spans="4:4">
      <c r="D4136" s="17"/>
    </row>
    <row r="4137" spans="4:4">
      <c r="D4137" s="17"/>
    </row>
    <row r="4138" spans="4:4">
      <c r="D4138" s="17"/>
    </row>
    <row r="4139" spans="4:4">
      <c r="D4139" s="17"/>
    </row>
    <row r="4140" spans="4:4">
      <c r="D4140" s="17"/>
    </row>
    <row r="4141" spans="4:4">
      <c r="D4141" s="17"/>
    </row>
    <row r="4142" spans="4:4">
      <c r="D4142" s="17"/>
    </row>
    <row r="4143" spans="4:4">
      <c r="D4143" s="17"/>
    </row>
    <row r="4144" spans="4:4">
      <c r="D4144" s="17"/>
    </row>
    <row r="4145" spans="4:4">
      <c r="D4145" s="17"/>
    </row>
    <row r="4146" spans="4:4">
      <c r="D4146" s="17"/>
    </row>
    <row r="4147" spans="4:4">
      <c r="D4147" s="17"/>
    </row>
    <row r="4148" spans="4:4">
      <c r="D4148" s="17"/>
    </row>
    <row r="4149" spans="4:4">
      <c r="D4149" s="17"/>
    </row>
    <row r="4150" spans="4:4">
      <c r="D4150" s="17"/>
    </row>
    <row r="4151" spans="4:4">
      <c r="D4151" s="17"/>
    </row>
    <row r="4152" spans="4:4">
      <c r="D4152" s="17"/>
    </row>
    <row r="4153" spans="4:4">
      <c r="D4153" s="17"/>
    </row>
    <row r="4154" spans="4:4">
      <c r="D4154" s="17"/>
    </row>
    <row r="4155" spans="4:4">
      <c r="D4155" s="17"/>
    </row>
    <row r="4156" spans="4:4">
      <c r="D4156" s="17"/>
    </row>
    <row r="4157" spans="4:4">
      <c r="D4157" s="17"/>
    </row>
    <row r="4158" spans="4:4">
      <c r="D4158" s="17"/>
    </row>
    <row r="4159" spans="4:4">
      <c r="D4159" s="17"/>
    </row>
    <row r="4160" spans="4:4">
      <c r="D4160" s="17"/>
    </row>
    <row r="4161" spans="4:4">
      <c r="D4161" s="17"/>
    </row>
    <row r="4162" spans="4:4">
      <c r="D4162" s="17"/>
    </row>
    <row r="4163" spans="4:4">
      <c r="D4163" s="17"/>
    </row>
    <row r="4164" spans="4:4">
      <c r="D4164" s="17"/>
    </row>
    <row r="4165" spans="4:4">
      <c r="D4165" s="17"/>
    </row>
    <row r="4166" spans="4:4">
      <c r="D4166" s="17"/>
    </row>
    <row r="4167" spans="4:4">
      <c r="D4167" s="17"/>
    </row>
    <row r="4168" spans="4:4">
      <c r="D4168" s="17"/>
    </row>
    <row r="4169" spans="4:4">
      <c r="D4169" s="17"/>
    </row>
    <row r="4170" spans="4:4">
      <c r="D4170" s="17"/>
    </row>
    <row r="4171" spans="4:4">
      <c r="D4171" s="17"/>
    </row>
    <row r="4172" spans="4:4">
      <c r="D4172" s="17"/>
    </row>
    <row r="4173" spans="4:4">
      <c r="D4173" s="17"/>
    </row>
    <row r="4174" spans="4:4">
      <c r="D4174" s="17"/>
    </row>
    <row r="4175" spans="4:4">
      <c r="D4175" s="17"/>
    </row>
    <row r="4176" spans="4:4">
      <c r="D4176" s="17"/>
    </row>
    <row r="4177" spans="4:4">
      <c r="D4177" s="17"/>
    </row>
    <row r="4178" spans="4:4">
      <c r="D4178" s="17"/>
    </row>
    <row r="4179" spans="4:4">
      <c r="D4179" s="17"/>
    </row>
    <row r="4180" spans="4:4">
      <c r="D4180" s="17"/>
    </row>
    <row r="4181" spans="4:4">
      <c r="D4181" s="17"/>
    </row>
    <row r="4182" spans="4:4">
      <c r="D4182" s="17"/>
    </row>
    <row r="4183" spans="4:4">
      <c r="D4183" s="17"/>
    </row>
    <row r="4184" spans="4:4">
      <c r="D4184" s="17"/>
    </row>
    <row r="4185" spans="4:4">
      <c r="D4185" s="17"/>
    </row>
    <row r="4186" spans="4:4">
      <c r="D4186" s="17"/>
    </row>
    <row r="4187" spans="4:4">
      <c r="D4187" s="17"/>
    </row>
    <row r="4188" spans="4:4">
      <c r="D4188" s="17"/>
    </row>
    <row r="4189" spans="4:4">
      <c r="D4189" s="17"/>
    </row>
    <row r="4190" spans="4:4">
      <c r="D4190" s="17"/>
    </row>
    <row r="4191" spans="4:4">
      <c r="D4191" s="17"/>
    </row>
    <row r="4192" spans="4:4">
      <c r="D4192" s="17"/>
    </row>
    <row r="4193" spans="4:4">
      <c r="D4193" s="17"/>
    </row>
    <row r="4194" spans="4:4">
      <c r="D4194" s="17"/>
    </row>
    <row r="4195" spans="4:4">
      <c r="D4195" s="17"/>
    </row>
    <row r="4196" spans="4:4">
      <c r="D4196" s="17"/>
    </row>
    <row r="4197" spans="4:4">
      <c r="D4197" s="17"/>
    </row>
    <row r="4198" spans="4:4">
      <c r="D4198" s="17"/>
    </row>
    <row r="4199" spans="4:4">
      <c r="D4199" s="17"/>
    </row>
    <row r="4200" spans="4:4">
      <c r="D4200" s="17"/>
    </row>
    <row r="4201" spans="4:4">
      <c r="D4201" s="17"/>
    </row>
    <row r="4202" spans="4:4">
      <c r="D4202" s="17"/>
    </row>
    <row r="4203" spans="4:4">
      <c r="D4203" s="17"/>
    </row>
    <row r="4204" spans="4:4">
      <c r="D4204" s="17"/>
    </row>
    <row r="4205" spans="4:4">
      <c r="D4205" s="17"/>
    </row>
    <row r="4206" spans="4:4">
      <c r="D4206" s="17"/>
    </row>
    <row r="4207" spans="4:4">
      <c r="D4207" s="17"/>
    </row>
    <row r="4208" spans="4:4">
      <c r="D4208" s="17"/>
    </row>
    <row r="4209" spans="4:4">
      <c r="D4209" s="17"/>
    </row>
    <row r="4210" spans="4:4">
      <c r="D4210" s="17"/>
    </row>
    <row r="4211" spans="4:4">
      <c r="D4211" s="17"/>
    </row>
    <row r="4212" spans="4:4">
      <c r="D4212" s="17"/>
    </row>
    <row r="4213" spans="4:4">
      <c r="D4213" s="17"/>
    </row>
    <row r="4214" spans="4:4">
      <c r="D4214" s="17"/>
    </row>
    <row r="4215" spans="4:4">
      <c r="D4215" s="17"/>
    </row>
    <row r="4216" spans="4:4">
      <c r="D4216" s="17"/>
    </row>
    <row r="4217" spans="4:4">
      <c r="D4217" s="17"/>
    </row>
    <row r="4218" spans="4:4">
      <c r="D4218" s="17"/>
    </row>
    <row r="4219" spans="4:4">
      <c r="D4219" s="17"/>
    </row>
    <row r="4220" spans="4:4">
      <c r="D4220" s="17"/>
    </row>
    <row r="4221" spans="4:4">
      <c r="D4221" s="17"/>
    </row>
    <row r="4222" spans="4:4">
      <c r="D4222" s="17"/>
    </row>
    <row r="4223" spans="4:4">
      <c r="D4223" s="17"/>
    </row>
    <row r="4224" spans="4:4">
      <c r="D4224" s="17"/>
    </row>
    <row r="4225" spans="4:4">
      <c r="D4225" s="17"/>
    </row>
    <row r="4226" spans="4:4">
      <c r="D4226" s="17"/>
    </row>
    <row r="4227" spans="4:4">
      <c r="D4227" s="17"/>
    </row>
    <row r="4228" spans="4:4">
      <c r="D4228" s="17"/>
    </row>
    <row r="4229" spans="4:4">
      <c r="D4229" s="17"/>
    </row>
    <row r="4230" spans="4:4">
      <c r="D4230" s="17"/>
    </row>
    <row r="4231" spans="4:4">
      <c r="D4231" s="17"/>
    </row>
    <row r="4232" spans="4:4">
      <c r="D4232" s="17"/>
    </row>
    <row r="4233" spans="4:4">
      <c r="D4233" s="17"/>
    </row>
    <row r="4234" spans="4:4">
      <c r="D4234" s="17"/>
    </row>
    <row r="4235" spans="4:4">
      <c r="D4235" s="17"/>
    </row>
    <row r="4236" spans="4:4">
      <c r="D4236" s="17"/>
    </row>
    <row r="4237" spans="4:4">
      <c r="D4237" s="17"/>
    </row>
    <row r="4238" spans="4:4">
      <c r="D4238" s="17"/>
    </row>
    <row r="4239" spans="4:4">
      <c r="D4239" s="17"/>
    </row>
    <row r="4240" spans="4:4">
      <c r="D4240" s="17"/>
    </row>
    <row r="4241" spans="4:4">
      <c r="D4241" s="17"/>
    </row>
    <row r="4242" spans="4:4">
      <c r="D4242" s="17"/>
    </row>
    <row r="4243" spans="4:4">
      <c r="D4243" s="17"/>
    </row>
    <row r="4244" spans="4:4">
      <c r="D4244" s="17"/>
    </row>
    <row r="4245" spans="4:4">
      <c r="D4245" s="17"/>
    </row>
    <row r="4246" spans="4:4">
      <c r="D4246" s="17"/>
    </row>
    <row r="4247" spans="4:4">
      <c r="D4247" s="17"/>
    </row>
    <row r="4248" spans="4:4">
      <c r="D4248" s="17"/>
    </row>
    <row r="4249" spans="4:4">
      <c r="D4249" s="17"/>
    </row>
    <row r="4250" spans="4:4">
      <c r="D4250" s="17"/>
    </row>
    <row r="4251" spans="4:4">
      <c r="D4251" s="17"/>
    </row>
    <row r="4252" spans="4:4">
      <c r="D4252" s="17"/>
    </row>
    <row r="4253" spans="4:4">
      <c r="D4253" s="17"/>
    </row>
    <row r="4254" spans="4:4">
      <c r="D4254" s="17"/>
    </row>
    <row r="4255" spans="4:4">
      <c r="D4255" s="17"/>
    </row>
    <row r="4256" spans="4:4">
      <c r="D4256" s="17"/>
    </row>
    <row r="4257" spans="4:4">
      <c r="D4257" s="17"/>
    </row>
    <row r="4258" spans="4:4">
      <c r="D4258" s="17"/>
    </row>
    <row r="4259" spans="4:4">
      <c r="D4259" s="17"/>
    </row>
    <row r="4260" spans="4:4">
      <c r="D4260" s="17"/>
    </row>
    <row r="4261" spans="4:4">
      <c r="D4261" s="17"/>
    </row>
    <row r="4262" spans="4:4">
      <c r="D4262" s="17"/>
    </row>
    <row r="4263" spans="4:4">
      <c r="D4263" s="17"/>
    </row>
    <row r="4264" spans="4:4">
      <c r="D4264" s="17"/>
    </row>
    <row r="4265" spans="4:4">
      <c r="D4265" s="17"/>
    </row>
    <row r="4266" spans="4:4">
      <c r="D4266" s="17"/>
    </row>
    <row r="4267" spans="4:4">
      <c r="D4267" s="17"/>
    </row>
    <row r="4268" spans="4:4">
      <c r="D4268" s="17"/>
    </row>
    <row r="4269" spans="4:4">
      <c r="D4269" s="17"/>
    </row>
    <row r="4270" spans="4:4">
      <c r="D4270" s="17"/>
    </row>
    <row r="4271" spans="4:4">
      <c r="D4271" s="17"/>
    </row>
    <row r="4272" spans="4:4">
      <c r="D4272" s="17"/>
    </row>
    <row r="4273" spans="4:4">
      <c r="D4273" s="17"/>
    </row>
    <row r="4274" spans="4:4">
      <c r="D4274" s="17"/>
    </row>
    <row r="4275" spans="4:4">
      <c r="D4275" s="17"/>
    </row>
    <row r="4276" spans="4:4">
      <c r="D4276" s="17"/>
    </row>
    <row r="4277" spans="4:4">
      <c r="D4277" s="17"/>
    </row>
    <row r="4278" spans="4:4">
      <c r="D4278" s="17"/>
    </row>
    <row r="4279" spans="4:4">
      <c r="D4279" s="17"/>
    </row>
    <row r="4280" spans="4:4">
      <c r="D4280" s="17"/>
    </row>
    <row r="4281" spans="4:4">
      <c r="D4281" s="17"/>
    </row>
    <row r="4282" spans="4:4">
      <c r="D4282" s="17"/>
    </row>
    <row r="4283" spans="4:4">
      <c r="D4283" s="17"/>
    </row>
    <row r="4284" spans="4:4">
      <c r="D4284" s="17"/>
    </row>
    <row r="4285" spans="4:4">
      <c r="D4285" s="17"/>
    </row>
    <row r="4286" spans="4:4">
      <c r="D4286" s="17"/>
    </row>
    <row r="4287" spans="4:4">
      <c r="D4287" s="17"/>
    </row>
    <row r="4288" spans="4:4">
      <c r="D4288" s="17"/>
    </row>
    <row r="4289" spans="4:4">
      <c r="D4289" s="17"/>
    </row>
    <row r="4290" spans="4:4">
      <c r="D4290" s="17"/>
    </row>
    <row r="4291" spans="4:4">
      <c r="D4291" s="17"/>
    </row>
    <row r="4292" spans="4:4">
      <c r="D4292" s="17"/>
    </row>
    <row r="4293" spans="4:4">
      <c r="D4293" s="17"/>
    </row>
    <row r="4294" spans="4:4">
      <c r="D4294" s="17"/>
    </row>
    <row r="4295" spans="4:4">
      <c r="D4295" s="17"/>
    </row>
    <row r="4296" spans="4:4">
      <c r="D4296" s="17"/>
    </row>
    <row r="4297" spans="4:4">
      <c r="D4297" s="17"/>
    </row>
    <row r="4298" spans="4:4">
      <c r="D4298" s="17"/>
    </row>
    <row r="4299" spans="4:4">
      <c r="D4299" s="17"/>
    </row>
    <row r="4300" spans="4:4">
      <c r="D4300" s="17"/>
    </row>
    <row r="4301" spans="4:4">
      <c r="D4301" s="17"/>
    </row>
    <row r="4302" spans="4:4">
      <c r="D4302" s="17"/>
    </row>
    <row r="4303" spans="4:4">
      <c r="D4303" s="17"/>
    </row>
    <row r="4304" spans="4:4">
      <c r="D4304" s="17"/>
    </row>
    <row r="4305" spans="4:4">
      <c r="D4305" s="17"/>
    </row>
    <row r="4306" spans="4:4">
      <c r="D4306" s="17"/>
    </row>
    <row r="4307" spans="4:4">
      <c r="D4307" s="17"/>
    </row>
    <row r="4308" spans="4:4">
      <c r="D4308" s="17"/>
    </row>
    <row r="4309" spans="4:4">
      <c r="D4309" s="17"/>
    </row>
    <row r="4310" spans="4:4">
      <c r="D4310" s="17"/>
    </row>
    <row r="4311" spans="4:4">
      <c r="D4311" s="17"/>
    </row>
    <row r="4312" spans="4:4">
      <c r="D4312" s="17"/>
    </row>
    <row r="4313" spans="4:4">
      <c r="D4313" s="17"/>
    </row>
    <row r="4314" spans="4:4">
      <c r="D4314" s="17"/>
    </row>
    <row r="4315" spans="4:4">
      <c r="D4315" s="17"/>
    </row>
    <row r="4316" spans="4:4">
      <c r="D4316" s="17"/>
    </row>
    <row r="4317" spans="4:4">
      <c r="D4317" s="17"/>
    </row>
    <row r="4318" spans="4:4">
      <c r="D4318" s="17"/>
    </row>
    <row r="4319" spans="4:4">
      <c r="D4319" s="17"/>
    </row>
    <row r="4320" spans="4:4">
      <c r="D4320" s="17"/>
    </row>
    <row r="4321" spans="4:4">
      <c r="D4321" s="17"/>
    </row>
    <row r="4322" spans="4:4">
      <c r="D4322" s="17"/>
    </row>
    <row r="4323" spans="4:4">
      <c r="D4323" s="17"/>
    </row>
    <row r="4324" spans="4:4">
      <c r="D4324" s="17"/>
    </row>
    <row r="4325" spans="4:4">
      <c r="D4325" s="17"/>
    </row>
    <row r="4326" spans="4:4">
      <c r="D4326" s="17"/>
    </row>
    <row r="4327" spans="4:4">
      <c r="D4327" s="17"/>
    </row>
    <row r="4328" spans="4:4">
      <c r="D4328" s="17"/>
    </row>
    <row r="4329" spans="4:4">
      <c r="D4329" s="17"/>
    </row>
    <row r="4330" spans="4:4">
      <c r="D4330" s="17"/>
    </row>
    <row r="4331" spans="4:4">
      <c r="D4331" s="17"/>
    </row>
    <row r="4332" spans="4:4">
      <c r="D4332" s="17"/>
    </row>
    <row r="4333" spans="4:4">
      <c r="D4333" s="17"/>
    </row>
    <row r="4334" spans="4:4">
      <c r="D4334" s="17"/>
    </row>
    <row r="4335" spans="4:4">
      <c r="D4335" s="17"/>
    </row>
    <row r="4336" spans="4:4">
      <c r="D4336" s="17"/>
    </row>
    <row r="4337" spans="4:4">
      <c r="D4337" s="17"/>
    </row>
    <row r="4338" spans="4:4">
      <c r="D4338" s="17"/>
    </row>
    <row r="4339" spans="4:4">
      <c r="D4339" s="17"/>
    </row>
    <row r="4340" spans="4:4">
      <c r="D4340" s="17"/>
    </row>
    <row r="4341" spans="4:4">
      <c r="D4341" s="17"/>
    </row>
    <row r="4342" spans="4:4">
      <c r="D4342" s="17"/>
    </row>
    <row r="4343" spans="4:4">
      <c r="D4343" s="17"/>
    </row>
    <row r="4344" spans="4:4">
      <c r="D4344" s="17"/>
    </row>
    <row r="4345" spans="4:4">
      <c r="D4345" s="17"/>
    </row>
    <row r="4346" spans="4:4">
      <c r="D4346" s="17"/>
    </row>
    <row r="4347" spans="4:4">
      <c r="D4347" s="17"/>
    </row>
    <row r="4348" spans="4:4">
      <c r="D4348" s="17"/>
    </row>
    <row r="4349" spans="4:4">
      <c r="D4349" s="17"/>
    </row>
    <row r="4350" spans="4:4">
      <c r="D4350" s="17"/>
    </row>
    <row r="4351" spans="4:4">
      <c r="D4351" s="17"/>
    </row>
    <row r="4352" spans="4:4">
      <c r="D4352" s="17"/>
    </row>
    <row r="4353" spans="4:4">
      <c r="D4353" s="17"/>
    </row>
    <row r="4354" spans="4:4">
      <c r="D4354" s="17"/>
    </row>
    <row r="4355" spans="4:4">
      <c r="D4355" s="17"/>
    </row>
    <row r="4356" spans="4:4">
      <c r="D4356" s="17"/>
    </row>
    <row r="4357" spans="4:4">
      <c r="D4357" s="17"/>
    </row>
    <row r="4358" spans="4:4">
      <c r="D4358" s="17"/>
    </row>
    <row r="4359" spans="4:4">
      <c r="D4359" s="17"/>
    </row>
    <row r="4360" spans="4:4">
      <c r="D4360" s="17"/>
    </row>
    <row r="4361" spans="4:4">
      <c r="D4361" s="17"/>
    </row>
    <row r="4362" spans="4:4">
      <c r="D4362" s="17"/>
    </row>
    <row r="4363" spans="4:4">
      <c r="D4363" s="17"/>
    </row>
    <row r="4364" spans="4:4">
      <c r="D4364" s="17"/>
    </row>
    <row r="4365" spans="4:4">
      <c r="D4365" s="17"/>
    </row>
    <row r="4366" spans="4:4">
      <c r="D4366" s="17"/>
    </row>
    <row r="4367" spans="4:4">
      <c r="D4367" s="17"/>
    </row>
    <row r="4368" spans="4:4">
      <c r="D4368" s="17"/>
    </row>
    <row r="4369" spans="4:4">
      <c r="D4369" s="17"/>
    </row>
    <row r="4370" spans="4:4">
      <c r="D4370" s="17"/>
    </row>
    <row r="4371" spans="4:4">
      <c r="D4371" s="17"/>
    </row>
    <row r="4372" spans="4:4">
      <c r="D4372" s="17"/>
    </row>
    <row r="4373" spans="4:4">
      <c r="D4373" s="17"/>
    </row>
    <row r="4374" spans="4:4">
      <c r="D4374" s="17"/>
    </row>
    <row r="4375" spans="4:4">
      <c r="D4375" s="17"/>
    </row>
    <row r="4376" spans="4:4">
      <c r="D4376" s="17"/>
    </row>
    <row r="4377" spans="4:4">
      <c r="D4377" s="17"/>
    </row>
    <row r="4378" spans="4:4">
      <c r="D4378" s="17"/>
    </row>
    <row r="4379" spans="4:4">
      <c r="D4379" s="17"/>
    </row>
    <row r="4380" spans="4:4">
      <c r="D4380" s="17"/>
    </row>
    <row r="4381" spans="4:4">
      <c r="D4381" s="17"/>
    </row>
    <row r="4382" spans="4:4">
      <c r="D4382" s="17"/>
    </row>
    <row r="4383" spans="4:4">
      <c r="D4383" s="17"/>
    </row>
    <row r="4384" spans="4:4">
      <c r="D4384" s="17"/>
    </row>
    <row r="4385" spans="4:4">
      <c r="D4385" s="17"/>
    </row>
    <row r="4386" spans="4:4">
      <c r="D4386" s="17"/>
    </row>
    <row r="4387" spans="4:4">
      <c r="D4387" s="17"/>
    </row>
    <row r="4388" spans="4:4">
      <c r="D4388" s="17"/>
    </row>
    <row r="4389" spans="4:4">
      <c r="D4389" s="17"/>
    </row>
    <row r="4390" spans="4:4">
      <c r="D4390" s="17"/>
    </row>
    <row r="4391" spans="4:4">
      <c r="D4391" s="17"/>
    </row>
    <row r="4392" spans="4:4">
      <c r="D4392" s="17"/>
    </row>
    <row r="4393" spans="4:4">
      <c r="D4393" s="17"/>
    </row>
    <row r="4394" spans="4:4">
      <c r="D4394" s="17"/>
    </row>
    <row r="4395" spans="4:4">
      <c r="D4395" s="17"/>
    </row>
    <row r="4396" spans="4:4">
      <c r="D4396" s="17"/>
    </row>
    <row r="4397" spans="4:4">
      <c r="D4397" s="17"/>
    </row>
    <row r="4398" spans="4:4">
      <c r="D4398" s="17"/>
    </row>
    <row r="4399" spans="4:4">
      <c r="D4399" s="17"/>
    </row>
    <row r="4400" spans="4:4">
      <c r="D4400" s="17"/>
    </row>
    <row r="4401" spans="4:4">
      <c r="D4401" s="17"/>
    </row>
    <row r="4402" spans="4:4">
      <c r="D4402" s="17"/>
    </row>
    <row r="4403" spans="4:4">
      <c r="D4403" s="17"/>
    </row>
    <row r="4404" spans="4:4">
      <c r="D4404" s="17"/>
    </row>
    <row r="4405" spans="4:4">
      <c r="D4405" s="17"/>
    </row>
    <row r="4406" spans="4:4">
      <c r="D4406" s="17"/>
    </row>
    <row r="4407" spans="4:4">
      <c r="D4407" s="17"/>
    </row>
    <row r="4408" spans="4:4">
      <c r="D4408" s="17"/>
    </row>
    <row r="4409" spans="4:4">
      <c r="D4409" s="17"/>
    </row>
    <row r="4410" spans="4:4">
      <c r="D4410" s="17"/>
    </row>
    <row r="4411" spans="4:4">
      <c r="D4411" s="17"/>
    </row>
    <row r="4412" spans="4:4">
      <c r="D4412" s="17"/>
    </row>
    <row r="4413" spans="4:4">
      <c r="D4413" s="17"/>
    </row>
    <row r="4414" spans="4:4">
      <c r="D4414" s="17"/>
    </row>
    <row r="4415" spans="4:4">
      <c r="D4415" s="17"/>
    </row>
    <row r="4416" spans="4:4">
      <c r="D4416" s="17"/>
    </row>
    <row r="4417" spans="4:4">
      <c r="D4417" s="17"/>
    </row>
    <row r="4418" spans="4:4">
      <c r="D4418" s="17"/>
    </row>
    <row r="4419" spans="4:4">
      <c r="D4419" s="17"/>
    </row>
    <row r="4420" spans="4:4">
      <c r="D4420" s="17"/>
    </row>
    <row r="4421" spans="4:4">
      <c r="D4421" s="17"/>
    </row>
    <row r="4422" spans="4:4">
      <c r="D4422" s="17"/>
    </row>
    <row r="4423" spans="4:4">
      <c r="D4423" s="17"/>
    </row>
    <row r="4424" spans="4:4">
      <c r="D4424" s="17"/>
    </row>
    <row r="4425" spans="4:4">
      <c r="D4425" s="17"/>
    </row>
    <row r="4426" spans="4:4">
      <c r="D4426" s="17"/>
    </row>
    <row r="4427" spans="4:4">
      <c r="D4427" s="17"/>
    </row>
    <row r="4428" spans="4:4">
      <c r="D4428" s="17"/>
    </row>
    <row r="4429" spans="4:4">
      <c r="D4429" s="17"/>
    </row>
    <row r="4430" spans="4:4">
      <c r="D4430" s="17"/>
    </row>
    <row r="4431" spans="4:4">
      <c r="D4431" s="17"/>
    </row>
    <row r="4432" spans="4:4">
      <c r="D4432" s="17"/>
    </row>
    <row r="4433" spans="4:4">
      <c r="D4433" s="17"/>
    </row>
    <row r="4434" spans="4:4">
      <c r="D4434" s="17"/>
    </row>
    <row r="4435" spans="4:4">
      <c r="D4435" s="17"/>
    </row>
    <row r="4436" spans="4:4">
      <c r="D4436" s="17"/>
    </row>
    <row r="4437" spans="4:4">
      <c r="D4437" s="17"/>
    </row>
    <row r="4438" spans="4:4">
      <c r="D4438" s="17"/>
    </row>
    <row r="4439" spans="4:4">
      <c r="D4439" s="17"/>
    </row>
    <row r="4440" spans="4:4">
      <c r="D4440" s="17"/>
    </row>
    <row r="4441" spans="4:4">
      <c r="D4441" s="17"/>
    </row>
    <row r="4442" spans="4:4">
      <c r="D4442" s="17"/>
    </row>
    <row r="4443" spans="4:4">
      <c r="D4443" s="17"/>
    </row>
    <row r="4444" spans="4:4">
      <c r="D4444" s="17"/>
    </row>
    <row r="4445" spans="4:4">
      <c r="D4445" s="17"/>
    </row>
    <row r="4446" spans="4:4">
      <c r="D4446" s="17"/>
    </row>
    <row r="4447" spans="4:4">
      <c r="D4447" s="17"/>
    </row>
    <row r="4448" spans="4:4">
      <c r="D4448" s="17"/>
    </row>
    <row r="4449" spans="4:4">
      <c r="D4449" s="17"/>
    </row>
    <row r="4450" spans="4:4">
      <c r="D4450" s="17"/>
    </row>
    <row r="4451" spans="4:4">
      <c r="D4451" s="17"/>
    </row>
    <row r="4452" spans="4:4">
      <c r="D4452" s="17"/>
    </row>
    <row r="4453" spans="4:4">
      <c r="D4453" s="17"/>
    </row>
    <row r="4454" spans="4:4">
      <c r="D4454" s="17"/>
    </row>
    <row r="4455" spans="4:4">
      <c r="D4455" s="17"/>
    </row>
    <row r="4456" spans="4:4">
      <c r="D4456" s="17"/>
    </row>
    <row r="4457" spans="4:4">
      <c r="D4457" s="17"/>
    </row>
    <row r="4458" spans="4:4">
      <c r="D4458" s="17"/>
    </row>
    <row r="4459" spans="4:4">
      <c r="D4459" s="17"/>
    </row>
    <row r="4460" spans="4:4">
      <c r="D4460" s="17"/>
    </row>
    <row r="4461" spans="4:4">
      <c r="D4461" s="17"/>
    </row>
    <row r="4462" spans="4:4">
      <c r="D4462" s="17"/>
    </row>
    <row r="4463" spans="4:4">
      <c r="D4463" s="17"/>
    </row>
    <row r="4464" spans="4:4">
      <c r="D4464" s="17"/>
    </row>
    <row r="4465" spans="4:4">
      <c r="D4465" s="17"/>
    </row>
    <row r="4466" spans="4:4">
      <c r="D4466" s="17"/>
    </row>
    <row r="4467" spans="4:4">
      <c r="D4467" s="17"/>
    </row>
    <row r="4468" spans="4:4">
      <c r="D4468" s="17"/>
    </row>
    <row r="4469" spans="4:4">
      <c r="D4469" s="17"/>
    </row>
    <row r="4470" spans="4:4">
      <c r="D4470" s="17"/>
    </row>
    <row r="4471" spans="4:4">
      <c r="D4471" s="17"/>
    </row>
    <row r="4472" spans="4:4">
      <c r="D4472" s="17"/>
    </row>
    <row r="4473" spans="4:4">
      <c r="D4473" s="17"/>
    </row>
    <row r="4474" spans="4:4">
      <c r="D4474" s="17"/>
    </row>
    <row r="4475" spans="4:4">
      <c r="D4475" s="17"/>
    </row>
    <row r="4476" spans="4:4">
      <c r="D4476" s="17"/>
    </row>
    <row r="4477" spans="4:4">
      <c r="D4477" s="17"/>
    </row>
    <row r="4478" spans="4:4">
      <c r="D4478" s="17"/>
    </row>
    <row r="4479" spans="4:4">
      <c r="D4479" s="17"/>
    </row>
    <row r="4480" spans="4:4">
      <c r="D4480" s="17"/>
    </row>
    <row r="4481" spans="4:4">
      <c r="D4481" s="17"/>
    </row>
    <row r="4482" spans="4:4">
      <c r="D4482" s="17"/>
    </row>
    <row r="4483" spans="4:4">
      <c r="D4483" s="17"/>
    </row>
    <row r="4484" spans="4:4">
      <c r="D4484" s="17"/>
    </row>
    <row r="4485" spans="4:4">
      <c r="D4485" s="17"/>
    </row>
    <row r="4486" spans="4:4">
      <c r="D4486" s="17"/>
    </row>
    <row r="4487" spans="4:4">
      <c r="D4487" s="17"/>
    </row>
    <row r="4488" spans="4:4">
      <c r="D4488" s="17"/>
    </row>
    <row r="4489" spans="4:4">
      <c r="D4489" s="17"/>
    </row>
    <row r="4490" spans="4:4">
      <c r="D4490" s="17"/>
    </row>
    <row r="4491" spans="4:4">
      <c r="D4491" s="17"/>
    </row>
    <row r="4492" spans="4:4">
      <c r="D4492" s="17"/>
    </row>
    <row r="4493" spans="4:4">
      <c r="D4493" s="17"/>
    </row>
    <row r="4494" spans="4:4">
      <c r="D4494" s="17"/>
    </row>
    <row r="4495" spans="4:4">
      <c r="D4495" s="17"/>
    </row>
    <row r="4496" spans="4:4">
      <c r="D4496" s="17"/>
    </row>
    <row r="4497" spans="4:4">
      <c r="D4497" s="17"/>
    </row>
    <row r="4498" spans="4:4">
      <c r="D4498" s="17"/>
    </row>
    <row r="4499" spans="4:4">
      <c r="D4499" s="17"/>
    </row>
    <row r="4500" spans="4:4">
      <c r="D4500" s="17"/>
    </row>
    <row r="4501" spans="4:4">
      <c r="D4501" s="17"/>
    </row>
    <row r="4502" spans="4:4">
      <c r="D4502" s="17"/>
    </row>
    <row r="4503" spans="4:4">
      <c r="D4503" s="17"/>
    </row>
    <row r="4504" spans="4:4">
      <c r="D4504" s="17"/>
    </row>
    <row r="4505" spans="4:4">
      <c r="D4505" s="17"/>
    </row>
    <row r="4506" spans="4:4">
      <c r="D4506" s="17"/>
    </row>
    <row r="4507" spans="4:4">
      <c r="D4507" s="17"/>
    </row>
    <row r="4508" spans="4:4">
      <c r="D4508" s="17"/>
    </row>
    <row r="4509" spans="4:4">
      <c r="D4509" s="17"/>
    </row>
    <row r="4510" spans="4:4">
      <c r="D4510" s="17"/>
    </row>
    <row r="4511" spans="4:4">
      <c r="D4511" s="17"/>
    </row>
    <row r="4512" spans="4:4">
      <c r="D4512" s="17"/>
    </row>
    <row r="4513" spans="4:4">
      <c r="D4513" s="17"/>
    </row>
    <row r="4514" spans="4:4">
      <c r="D4514" s="17"/>
    </row>
    <row r="4515" spans="4:4">
      <c r="D4515" s="17"/>
    </row>
    <row r="4516" spans="4:4">
      <c r="D4516" s="17"/>
    </row>
    <row r="4517" spans="4:4">
      <c r="D4517" s="17"/>
    </row>
    <row r="4518" spans="4:4">
      <c r="D4518" s="17"/>
    </row>
    <row r="4519" spans="4:4">
      <c r="D4519" s="17"/>
    </row>
    <row r="4520" spans="4:4">
      <c r="D4520" s="17"/>
    </row>
    <row r="4521" spans="4:4">
      <c r="D4521" s="17"/>
    </row>
    <row r="4522" spans="4:4">
      <c r="D4522" s="17"/>
    </row>
    <row r="4523" spans="4:4">
      <c r="D4523" s="17"/>
    </row>
    <row r="4524" spans="4:4">
      <c r="D4524" s="17"/>
    </row>
    <row r="4525" spans="4:4">
      <c r="D4525" s="17"/>
    </row>
    <row r="4526" spans="4:4">
      <c r="D4526" s="17"/>
    </row>
    <row r="4527" spans="4:4">
      <c r="D4527" s="17"/>
    </row>
    <row r="4528" spans="4:4">
      <c r="D4528" s="17"/>
    </row>
    <row r="4529" spans="4:4">
      <c r="D4529" s="17"/>
    </row>
    <row r="4530" spans="4:4">
      <c r="D4530" s="17"/>
    </row>
    <row r="4531" spans="4:4">
      <c r="D4531" s="17"/>
    </row>
    <row r="4532" spans="4:4">
      <c r="D4532" s="17"/>
    </row>
    <row r="4533" spans="4:4">
      <c r="D4533" s="17"/>
    </row>
    <row r="4534" spans="4:4">
      <c r="D4534" s="17"/>
    </row>
    <row r="4535" spans="4:4">
      <c r="D4535" s="17"/>
    </row>
    <row r="4536" spans="4:4">
      <c r="D4536" s="17"/>
    </row>
    <row r="4537" spans="4:4">
      <c r="D4537" s="17"/>
    </row>
    <row r="4538" spans="4:4">
      <c r="D4538" s="17"/>
    </row>
    <row r="4539" spans="4:4">
      <c r="D4539" s="17"/>
    </row>
    <row r="4540" spans="4:4">
      <c r="D4540" s="17"/>
    </row>
    <row r="4541" spans="4:4">
      <c r="D4541" s="17"/>
    </row>
    <row r="4542" spans="4:4">
      <c r="D4542" s="17"/>
    </row>
    <row r="4543" spans="4:4">
      <c r="D4543" s="17"/>
    </row>
    <row r="4544" spans="4:4">
      <c r="D4544" s="17"/>
    </row>
    <row r="4545" spans="4:4">
      <c r="D4545" s="17"/>
    </row>
    <row r="4546" spans="4:4">
      <c r="D4546" s="17"/>
    </row>
    <row r="4547" spans="4:4">
      <c r="D4547" s="17"/>
    </row>
    <row r="4548" spans="4:4">
      <c r="D4548" s="17"/>
    </row>
    <row r="4549" spans="4:4">
      <c r="D4549" s="17"/>
    </row>
    <row r="4550" spans="4:4">
      <c r="D4550" s="17"/>
    </row>
    <row r="4551" spans="4:4">
      <c r="D4551" s="17"/>
    </row>
    <row r="4552" spans="4:4">
      <c r="D4552" s="17"/>
    </row>
    <row r="4553" spans="4:4">
      <c r="D4553" s="17"/>
    </row>
    <row r="4554" spans="4:4">
      <c r="D4554" s="17"/>
    </row>
    <row r="4555" spans="4:4">
      <c r="D4555" s="17"/>
    </row>
    <row r="4556" spans="4:4">
      <c r="D4556" s="17"/>
    </row>
    <row r="4557" spans="4:4">
      <c r="D4557" s="17"/>
    </row>
    <row r="4558" spans="4:4">
      <c r="D4558" s="17"/>
    </row>
    <row r="4559" spans="4:4">
      <c r="D4559" s="17"/>
    </row>
    <row r="4560" spans="4:4">
      <c r="D4560" s="17"/>
    </row>
    <row r="4561" spans="4:4">
      <c r="D4561" s="17"/>
    </row>
    <row r="4562" spans="4:4">
      <c r="D4562" s="17"/>
    </row>
    <row r="4563" spans="4:4">
      <c r="D4563" s="17"/>
    </row>
    <row r="4564" spans="4:4">
      <c r="D4564" s="17"/>
    </row>
    <row r="4565" spans="4:4">
      <c r="D4565" s="17"/>
    </row>
    <row r="4566" spans="4:4">
      <c r="D4566" s="17"/>
    </row>
    <row r="4567" spans="4:4">
      <c r="D4567" s="17"/>
    </row>
    <row r="4568" spans="4:4">
      <c r="D4568" s="17"/>
    </row>
    <row r="4569" spans="4:4">
      <c r="D4569" s="17"/>
    </row>
    <row r="4570" spans="4:4">
      <c r="D4570" s="17"/>
    </row>
    <row r="4571" spans="4:4">
      <c r="D4571" s="17"/>
    </row>
    <row r="4572" spans="4:4">
      <c r="D4572" s="17"/>
    </row>
    <row r="4573" spans="4:4">
      <c r="D4573" s="17"/>
    </row>
    <row r="4574" spans="4:4">
      <c r="D4574" s="17"/>
    </row>
    <row r="4575" spans="4:4">
      <c r="D4575" s="17"/>
    </row>
    <row r="4576" spans="4:4">
      <c r="D4576" s="17"/>
    </row>
    <row r="4577" spans="4:4">
      <c r="D4577" s="17"/>
    </row>
    <row r="4578" spans="4:4">
      <c r="D4578" s="17"/>
    </row>
    <row r="4579" spans="4:4">
      <c r="D4579" s="17"/>
    </row>
    <row r="4580" spans="4:4">
      <c r="D4580" s="17"/>
    </row>
    <row r="4581" spans="4:4">
      <c r="D4581" s="17"/>
    </row>
    <row r="4582" spans="4:4">
      <c r="D4582" s="17"/>
    </row>
    <row r="4583" spans="4:4">
      <c r="D4583" s="17"/>
    </row>
    <row r="4584" spans="4:4">
      <c r="D4584" s="17"/>
    </row>
    <row r="4585" spans="4:4">
      <c r="D4585" s="17"/>
    </row>
    <row r="4586" spans="4:4">
      <c r="D4586" s="17"/>
    </row>
    <row r="4587" spans="4:4">
      <c r="D4587" s="17"/>
    </row>
    <row r="4588" spans="4:4">
      <c r="D4588" s="17"/>
    </row>
    <row r="4589" spans="4:4">
      <c r="D4589" s="17"/>
    </row>
    <row r="4590" spans="4:4">
      <c r="D4590" s="17"/>
    </row>
    <row r="4591" spans="4:4">
      <c r="D4591" s="17"/>
    </row>
    <row r="4592" spans="4:4">
      <c r="D4592" s="17"/>
    </row>
    <row r="4593" spans="4:4">
      <c r="D4593" s="17"/>
    </row>
    <row r="4594" spans="4:4">
      <c r="D4594" s="17"/>
    </row>
    <row r="4595" spans="4:4">
      <c r="D4595" s="17"/>
    </row>
    <row r="4596" spans="4:4">
      <c r="D4596" s="17"/>
    </row>
    <row r="4597" spans="4:4">
      <c r="D4597" s="17"/>
    </row>
    <row r="4598" spans="4:4">
      <c r="D4598" s="17"/>
    </row>
    <row r="4599" spans="4:4">
      <c r="D4599" s="17"/>
    </row>
    <row r="4600" spans="4:4">
      <c r="D4600" s="17"/>
    </row>
    <row r="4601" spans="4:4">
      <c r="D4601" s="17"/>
    </row>
    <row r="4602" spans="4:4">
      <c r="D4602" s="17"/>
    </row>
    <row r="4603" spans="4:4">
      <c r="D4603" s="17"/>
    </row>
    <row r="4604" spans="4:4">
      <c r="D4604" s="17"/>
    </row>
    <row r="4605" spans="4:4">
      <c r="D4605" s="17"/>
    </row>
    <row r="4606" spans="4:4">
      <c r="D4606" s="17"/>
    </row>
    <row r="4607" spans="4:4">
      <c r="D4607" s="17"/>
    </row>
    <row r="4608" spans="4:4">
      <c r="D4608" s="17"/>
    </row>
    <row r="4609" spans="4:4">
      <c r="D4609" s="17"/>
    </row>
    <row r="4610" spans="4:4">
      <c r="D4610" s="17"/>
    </row>
    <row r="4611" spans="4:4">
      <c r="D4611" s="17"/>
    </row>
    <row r="4612" spans="4:4">
      <c r="D4612" s="17"/>
    </row>
    <row r="4613" spans="4:4">
      <c r="D4613" s="17"/>
    </row>
    <row r="4614" spans="4:4">
      <c r="D4614" s="17"/>
    </row>
    <row r="4615" spans="4:4">
      <c r="D4615" s="17"/>
    </row>
    <row r="4616" spans="4:4">
      <c r="D4616" s="17"/>
    </row>
    <row r="4617" spans="4:4">
      <c r="D4617" s="17"/>
    </row>
    <row r="4618" spans="4:4">
      <c r="D4618" s="17"/>
    </row>
    <row r="4619" spans="4:4">
      <c r="D4619" s="17"/>
    </row>
    <row r="4620" spans="4:4">
      <c r="D4620" s="17"/>
    </row>
    <row r="4621" spans="4:4">
      <c r="D4621" s="17"/>
    </row>
    <row r="4622" spans="4:4">
      <c r="D4622" s="17"/>
    </row>
    <row r="4623" spans="4:4">
      <c r="D4623" s="17"/>
    </row>
    <row r="4624" spans="4:4">
      <c r="D4624" s="17"/>
    </row>
    <row r="4625" spans="4:4">
      <c r="D4625" s="17"/>
    </row>
    <row r="4626" spans="4:4">
      <c r="D4626" s="17"/>
    </row>
    <row r="4627" spans="4:4">
      <c r="D4627" s="17"/>
    </row>
    <row r="4628" spans="4:4">
      <c r="D4628" s="17"/>
    </row>
    <row r="4629" spans="4:4">
      <c r="D4629" s="17"/>
    </row>
    <row r="4630" spans="4:4">
      <c r="D4630" s="17"/>
    </row>
    <row r="4631" spans="4:4">
      <c r="D4631" s="17"/>
    </row>
    <row r="4632" spans="4:4">
      <c r="D4632" s="17"/>
    </row>
    <row r="4633" spans="4:4">
      <c r="D4633" s="17"/>
    </row>
    <row r="4634" spans="4:4">
      <c r="D4634" s="17"/>
    </row>
    <row r="4635" spans="4:4">
      <c r="D4635" s="17"/>
    </row>
    <row r="4636" spans="4:4">
      <c r="D4636" s="17"/>
    </row>
    <row r="4637" spans="4:4">
      <c r="D4637" s="17"/>
    </row>
    <row r="4638" spans="4:4">
      <c r="D4638" s="17"/>
    </row>
    <row r="4639" spans="4:4">
      <c r="D4639" s="17"/>
    </row>
    <row r="4640" spans="4:4">
      <c r="D4640" s="17"/>
    </row>
    <row r="4641" spans="4:4">
      <c r="D4641" s="17"/>
    </row>
    <row r="4642" spans="4:4">
      <c r="D4642" s="17"/>
    </row>
    <row r="4643" spans="4:4">
      <c r="D4643" s="17"/>
    </row>
    <row r="4644" spans="4:4">
      <c r="D4644" s="17"/>
    </row>
    <row r="4645" spans="4:4">
      <c r="D4645" s="17"/>
    </row>
    <row r="4646" spans="4:4">
      <c r="D4646" s="17"/>
    </row>
    <row r="4647" spans="4:4">
      <c r="D4647" s="17"/>
    </row>
    <row r="4648" spans="4:4">
      <c r="D4648" s="17"/>
    </row>
    <row r="4649" spans="4:4">
      <c r="D4649" s="17"/>
    </row>
    <row r="4650" spans="4:4">
      <c r="D4650" s="17"/>
    </row>
    <row r="4651" spans="4:4">
      <c r="D4651" s="17"/>
    </row>
    <row r="4652" spans="4:4">
      <c r="D4652" s="17"/>
    </row>
    <row r="4653" spans="4:4">
      <c r="D4653" s="17"/>
    </row>
    <row r="4654" spans="4:4">
      <c r="D4654" s="17"/>
    </row>
    <row r="4655" spans="4:4">
      <c r="D4655" s="17"/>
    </row>
    <row r="4656" spans="4:4">
      <c r="D4656" s="17"/>
    </row>
    <row r="4657" spans="4:4">
      <c r="D4657" s="17"/>
    </row>
    <row r="4658" spans="4:4">
      <c r="D4658" s="17"/>
    </row>
    <row r="4659" spans="4:4">
      <c r="D4659" s="17"/>
    </row>
    <row r="4660" spans="4:4">
      <c r="D4660" s="17"/>
    </row>
    <row r="4661" spans="4:4">
      <c r="D4661" s="17"/>
    </row>
    <row r="4662" spans="4:4">
      <c r="D4662" s="17"/>
    </row>
    <row r="4663" spans="4:4">
      <c r="D4663" s="17"/>
    </row>
    <row r="4664" spans="4:4">
      <c r="D4664" s="17"/>
    </row>
    <row r="4665" spans="4:4">
      <c r="D4665" s="17"/>
    </row>
    <row r="4666" spans="4:4">
      <c r="D4666" s="17"/>
    </row>
    <row r="4667" spans="4:4">
      <c r="D4667" s="17"/>
    </row>
    <row r="4668" spans="4:4">
      <c r="D4668" s="17"/>
    </row>
    <row r="4669" spans="4:4">
      <c r="D4669" s="17"/>
    </row>
    <row r="4670" spans="4:4">
      <c r="D4670" s="17"/>
    </row>
    <row r="4671" spans="4:4">
      <c r="D4671" s="17"/>
    </row>
    <row r="4672" spans="4:4">
      <c r="D4672" s="17"/>
    </row>
    <row r="4673" spans="4:4">
      <c r="D4673" s="17"/>
    </row>
    <row r="4674" spans="4:4">
      <c r="D4674" s="17"/>
    </row>
    <row r="4675" spans="4:4">
      <c r="D4675" s="17"/>
    </row>
    <row r="4676" spans="4:4">
      <c r="D4676" s="17"/>
    </row>
    <row r="4677" spans="4:4">
      <c r="D4677" s="17"/>
    </row>
    <row r="4678" spans="4:4">
      <c r="D4678" s="17"/>
    </row>
    <row r="4679" spans="4:4">
      <c r="D4679" s="17"/>
    </row>
    <row r="4680" spans="4:4">
      <c r="D4680" s="17"/>
    </row>
    <row r="4681" spans="4:4">
      <c r="D4681" s="17"/>
    </row>
    <row r="4682" spans="4:4">
      <c r="D4682" s="17"/>
    </row>
    <row r="4683" spans="4:4">
      <c r="D4683" s="17"/>
    </row>
    <row r="4684" spans="4:4">
      <c r="D4684" s="17"/>
    </row>
    <row r="4685" spans="4:4">
      <c r="D4685" s="17"/>
    </row>
    <row r="4686" spans="4:4">
      <c r="D4686" s="17"/>
    </row>
    <row r="4687" spans="4:4">
      <c r="D4687" s="17"/>
    </row>
    <row r="4688" spans="4:4">
      <c r="D4688" s="17"/>
    </row>
    <row r="4689" spans="4:4">
      <c r="D4689" s="17"/>
    </row>
    <row r="4690" spans="4:4">
      <c r="D4690" s="17"/>
    </row>
    <row r="4691" spans="4:4">
      <c r="D4691" s="17"/>
    </row>
    <row r="4692" spans="4:4">
      <c r="D4692" s="17"/>
    </row>
    <row r="4693" spans="4:4">
      <c r="D4693" s="17"/>
    </row>
    <row r="4694" spans="4:4">
      <c r="D4694" s="17"/>
    </row>
    <row r="4695" spans="4:4">
      <c r="D4695" s="17"/>
    </row>
    <row r="4696" spans="4:4">
      <c r="D4696" s="17"/>
    </row>
    <row r="4697" spans="4:4">
      <c r="D4697" s="17"/>
    </row>
    <row r="4698" spans="4:4">
      <c r="D4698" s="17"/>
    </row>
    <row r="4699" spans="4:4">
      <c r="D4699" s="17"/>
    </row>
    <row r="4700" spans="4:4">
      <c r="D4700" s="17"/>
    </row>
    <row r="4701" spans="4:4">
      <c r="D4701" s="17"/>
    </row>
    <row r="4702" spans="4:4">
      <c r="D4702" s="17"/>
    </row>
    <row r="4703" spans="4:4">
      <c r="D4703" s="17"/>
    </row>
    <row r="4704" spans="4:4">
      <c r="D4704" s="17"/>
    </row>
    <row r="4705" spans="4:4">
      <c r="D4705" s="17"/>
    </row>
    <row r="4706" spans="4:4">
      <c r="D4706" s="17"/>
    </row>
    <row r="4707" spans="4:4">
      <c r="D4707" s="17"/>
    </row>
    <row r="4708" spans="4:4">
      <c r="D4708" s="17"/>
    </row>
    <row r="4709" spans="4:4">
      <c r="D4709" s="17"/>
    </row>
    <row r="4710" spans="4:4">
      <c r="D4710" s="17"/>
    </row>
    <row r="4711" spans="4:4">
      <c r="D4711" s="17"/>
    </row>
    <row r="4712" spans="4:4">
      <c r="D4712" s="17"/>
    </row>
    <row r="4713" spans="4:4">
      <c r="D4713" s="17"/>
    </row>
    <row r="4714" spans="4:4">
      <c r="D4714" s="17"/>
    </row>
    <row r="4715" spans="4:4">
      <c r="D4715" s="17"/>
    </row>
    <row r="4716" spans="4:4">
      <c r="D4716" s="17"/>
    </row>
    <row r="4717" spans="4:4">
      <c r="D4717" s="17"/>
    </row>
    <row r="4718" spans="4:4">
      <c r="D4718" s="17"/>
    </row>
    <row r="4719" spans="4:4">
      <c r="D4719" s="17"/>
    </row>
    <row r="4720" spans="4:4">
      <c r="D4720" s="17"/>
    </row>
    <row r="4721" spans="4:4">
      <c r="D4721" s="17"/>
    </row>
    <row r="4722" spans="4:4">
      <c r="D4722" s="17"/>
    </row>
    <row r="4723" spans="4:4">
      <c r="D4723" s="17"/>
    </row>
    <row r="4724" spans="4:4">
      <c r="D4724" s="17"/>
    </row>
    <row r="4725" spans="4:4">
      <c r="D4725" s="17"/>
    </row>
    <row r="4726" spans="4:4">
      <c r="D4726" s="17"/>
    </row>
    <row r="4727" spans="4:4">
      <c r="D4727" s="17"/>
    </row>
    <row r="4728" spans="4:4">
      <c r="D4728" s="17"/>
    </row>
    <row r="4729" spans="4:4">
      <c r="D4729" s="17"/>
    </row>
    <row r="4730" spans="4:4">
      <c r="D4730" s="17"/>
    </row>
    <row r="4731" spans="4:4">
      <c r="D4731" s="17"/>
    </row>
    <row r="4732" spans="4:4">
      <c r="D4732" s="17"/>
    </row>
    <row r="4733" spans="4:4">
      <c r="D4733" s="17"/>
    </row>
    <row r="4734" spans="4:4">
      <c r="D4734" s="17"/>
    </row>
    <row r="4735" spans="4:4">
      <c r="D4735" s="17"/>
    </row>
    <row r="4736" spans="4:4">
      <c r="D4736" s="17"/>
    </row>
    <row r="4737" spans="4:4">
      <c r="D4737" s="17"/>
    </row>
    <row r="4738" spans="4:4">
      <c r="D4738" s="17"/>
    </row>
    <row r="4739" spans="4:4">
      <c r="D4739" s="17"/>
    </row>
    <row r="4740" spans="4:4">
      <c r="D4740" s="17"/>
    </row>
    <row r="4741" spans="4:4">
      <c r="D4741" s="17"/>
    </row>
    <row r="4742" spans="4:4">
      <c r="D4742" s="17"/>
    </row>
    <row r="4743" spans="4:4">
      <c r="D4743" s="17"/>
    </row>
    <row r="4744" spans="4:4">
      <c r="D4744" s="17"/>
    </row>
    <row r="4745" spans="4:4">
      <c r="D4745" s="17"/>
    </row>
    <row r="4746" spans="4:4">
      <c r="D4746" s="17"/>
    </row>
    <row r="4747" spans="4:4">
      <c r="D4747" s="17"/>
    </row>
    <row r="4748" spans="4:4">
      <c r="D4748" s="17"/>
    </row>
    <row r="4749" spans="4:4">
      <c r="D4749" s="17"/>
    </row>
    <row r="4750" spans="4:4">
      <c r="D4750" s="17"/>
    </row>
    <row r="4751" spans="4:4">
      <c r="D4751" s="17"/>
    </row>
    <row r="4752" spans="4:4">
      <c r="D4752" s="17"/>
    </row>
    <row r="4753" spans="4:4">
      <c r="D4753" s="17"/>
    </row>
    <row r="4754" spans="4:4">
      <c r="D4754" s="17"/>
    </row>
    <row r="4755" spans="4:4">
      <c r="D4755" s="17"/>
    </row>
    <row r="4756" spans="4:4">
      <c r="D4756" s="17"/>
    </row>
    <row r="4757" spans="4:4">
      <c r="D4757" s="17"/>
    </row>
    <row r="4758" spans="4:4">
      <c r="D4758" s="17"/>
    </row>
    <row r="4759" spans="4:4">
      <c r="D4759" s="17"/>
    </row>
    <row r="4760" spans="4:4">
      <c r="D4760" s="17"/>
    </row>
    <row r="4761" spans="4:4">
      <c r="D4761" s="17"/>
    </row>
    <row r="4762" spans="4:4">
      <c r="D4762" s="17"/>
    </row>
    <row r="4763" spans="4:4">
      <c r="D4763" s="17"/>
    </row>
    <row r="4764" spans="4:4">
      <c r="D4764" s="17"/>
    </row>
    <row r="4765" spans="4:4">
      <c r="D4765" s="17"/>
    </row>
    <row r="4766" spans="4:4">
      <c r="D4766" s="17"/>
    </row>
    <row r="4767" spans="4:4">
      <c r="D4767" s="17"/>
    </row>
    <row r="4768" spans="4:4">
      <c r="D4768" s="17"/>
    </row>
    <row r="4769" spans="4:4">
      <c r="D4769" s="17"/>
    </row>
    <row r="4770" spans="4:4">
      <c r="D4770" s="17"/>
    </row>
    <row r="4771" spans="4:4">
      <c r="D4771" s="17"/>
    </row>
    <row r="4772" spans="4:4">
      <c r="D4772" s="17"/>
    </row>
    <row r="4773" spans="4:4">
      <c r="D4773" s="17"/>
    </row>
    <row r="4774" spans="4:4">
      <c r="D4774" s="17"/>
    </row>
    <row r="4775" spans="4:4">
      <c r="D4775" s="17"/>
    </row>
    <row r="4776" spans="4:4">
      <c r="D4776" s="17"/>
    </row>
    <row r="4777" spans="4:4">
      <c r="D4777" s="17"/>
    </row>
    <row r="4778" spans="4:4">
      <c r="D4778" s="17"/>
    </row>
    <row r="4779" spans="4:4">
      <c r="D4779" s="17"/>
    </row>
    <row r="4780" spans="4:4">
      <c r="D4780" s="17"/>
    </row>
    <row r="4781" spans="4:4">
      <c r="D4781" s="17"/>
    </row>
    <row r="4782" spans="4:4">
      <c r="D4782" s="17"/>
    </row>
    <row r="4783" spans="4:4">
      <c r="D4783" s="17"/>
    </row>
    <row r="4784" spans="4:4">
      <c r="D4784" s="17"/>
    </row>
    <row r="4785" spans="4:4">
      <c r="D4785" s="17"/>
    </row>
    <row r="4786" spans="4:4">
      <c r="D4786" s="17"/>
    </row>
    <row r="4787" spans="4:4">
      <c r="D4787" s="17"/>
    </row>
    <row r="4788" spans="4:4">
      <c r="D4788" s="17"/>
    </row>
    <row r="4789" spans="4:4">
      <c r="D4789" s="17"/>
    </row>
    <row r="4790" spans="4:4">
      <c r="D4790" s="17"/>
    </row>
    <row r="4791" spans="4:4">
      <c r="D4791" s="17"/>
    </row>
    <row r="4792" spans="4:4">
      <c r="D4792" s="17"/>
    </row>
    <row r="4793" spans="4:4">
      <c r="D4793" s="17"/>
    </row>
    <row r="4794" spans="4:4">
      <c r="D4794" s="17"/>
    </row>
    <row r="4795" spans="4:4">
      <c r="D4795" s="17"/>
    </row>
    <row r="4796" spans="4:4">
      <c r="D4796" s="17"/>
    </row>
    <row r="4797" spans="4:4">
      <c r="D4797" s="17"/>
    </row>
    <row r="4798" spans="4:4">
      <c r="D4798" s="17"/>
    </row>
    <row r="4799" spans="4:4">
      <c r="D4799" s="17"/>
    </row>
    <row r="4800" spans="4:4">
      <c r="D4800" s="17"/>
    </row>
    <row r="4801" spans="4:4">
      <c r="D4801" s="17"/>
    </row>
    <row r="4802" spans="4:4">
      <c r="D4802" s="17"/>
    </row>
    <row r="4803" spans="4:4">
      <c r="D4803" s="17"/>
    </row>
    <row r="4804" spans="4:4">
      <c r="D4804" s="17"/>
    </row>
    <row r="4805" spans="4:4">
      <c r="D4805" s="17"/>
    </row>
    <row r="4806" spans="4:4">
      <c r="D4806" s="17"/>
    </row>
    <row r="4807" spans="4:4">
      <c r="D4807" s="17"/>
    </row>
    <row r="4808" spans="4:4">
      <c r="D4808" s="17"/>
    </row>
    <row r="4809" spans="4:4">
      <c r="D4809" s="17"/>
    </row>
    <row r="4810" spans="4:4">
      <c r="D4810" s="17"/>
    </row>
    <row r="4811" spans="4:4">
      <c r="D4811" s="17"/>
    </row>
    <row r="4812" spans="4:4">
      <c r="D4812" s="17"/>
    </row>
    <row r="4813" spans="4:4">
      <c r="D4813" s="17"/>
    </row>
    <row r="4814" spans="4:4">
      <c r="D4814" s="17"/>
    </row>
    <row r="4815" spans="4:4">
      <c r="D4815" s="17"/>
    </row>
    <row r="4816" spans="4:4">
      <c r="D4816" s="17"/>
    </row>
    <row r="4817" spans="4:4">
      <c r="D4817" s="17"/>
    </row>
    <row r="4818" spans="4:4">
      <c r="D4818" s="17"/>
    </row>
    <row r="4819" spans="4:4">
      <c r="D4819" s="17"/>
    </row>
    <row r="4820" spans="4:4">
      <c r="D4820" s="17"/>
    </row>
    <row r="4821" spans="4:4">
      <c r="D4821" s="17"/>
    </row>
    <row r="4822" spans="4:4">
      <c r="D4822" s="17"/>
    </row>
    <row r="4823" spans="4:4">
      <c r="D4823" s="17"/>
    </row>
    <row r="4824" spans="4:4">
      <c r="D4824" s="17"/>
    </row>
    <row r="4825" spans="4:4">
      <c r="D4825" s="17"/>
    </row>
    <row r="4826" spans="4:4">
      <c r="D4826" s="17"/>
    </row>
    <row r="4827" spans="4:4">
      <c r="D4827" s="17"/>
    </row>
    <row r="4828" spans="4:4">
      <c r="D4828" s="17"/>
    </row>
    <row r="4829" spans="4:4">
      <c r="D4829" s="17"/>
    </row>
    <row r="4830" spans="4:4">
      <c r="D4830" s="17"/>
    </row>
    <row r="4831" spans="4:4">
      <c r="D4831" s="17"/>
    </row>
    <row r="4832" spans="4:4">
      <c r="D4832" s="17"/>
    </row>
    <row r="4833" spans="4:4">
      <c r="D4833" s="17"/>
    </row>
    <row r="4834" spans="4:4">
      <c r="D4834" s="17"/>
    </row>
    <row r="4835" spans="4:4">
      <c r="D4835" s="17"/>
    </row>
    <row r="4836" spans="4:4">
      <c r="D4836" s="17"/>
    </row>
    <row r="4837" spans="4:4">
      <c r="D4837" s="17"/>
    </row>
    <row r="4838" spans="4:4">
      <c r="D4838" s="17"/>
    </row>
    <row r="4839" spans="4:4">
      <c r="D4839" s="17"/>
    </row>
    <row r="4840" spans="4:4">
      <c r="D4840" s="17"/>
    </row>
    <row r="4841" spans="4:4">
      <c r="D4841" s="17"/>
    </row>
    <row r="4842" spans="4:4">
      <c r="D4842" s="17"/>
    </row>
    <row r="4843" spans="4:4">
      <c r="D4843" s="17"/>
    </row>
    <row r="4844" spans="4:4">
      <c r="D4844" s="17"/>
    </row>
    <row r="4845" spans="4:4">
      <c r="D4845" s="17"/>
    </row>
    <row r="4846" spans="4:4">
      <c r="D4846" s="17"/>
    </row>
    <row r="4847" spans="4:4">
      <c r="D4847" s="17"/>
    </row>
    <row r="4848" spans="4:4">
      <c r="D4848" s="17"/>
    </row>
    <row r="4849" spans="4:4">
      <c r="D4849" s="17"/>
    </row>
    <row r="4850" spans="4:4">
      <c r="D4850" s="17"/>
    </row>
    <row r="4851" spans="4:4">
      <c r="D4851" s="17"/>
    </row>
    <row r="4852" spans="4:4">
      <c r="D4852" s="17"/>
    </row>
    <row r="4853" spans="4:4">
      <c r="D4853" s="17"/>
    </row>
    <row r="4854" spans="4:4">
      <c r="D4854" s="17"/>
    </row>
    <row r="4855" spans="4:4">
      <c r="D4855" s="17"/>
    </row>
    <row r="4856" spans="4:4">
      <c r="D4856" s="17"/>
    </row>
    <row r="4857" spans="4:4">
      <c r="D4857" s="17"/>
    </row>
    <row r="4858" spans="4:4">
      <c r="D4858" s="17"/>
    </row>
    <row r="4859" spans="4:4">
      <c r="D4859" s="17"/>
    </row>
    <row r="4860" spans="4:4">
      <c r="D4860" s="17"/>
    </row>
    <row r="4861" spans="4:4">
      <c r="D4861" s="17"/>
    </row>
    <row r="4862" spans="4:4">
      <c r="D4862" s="17"/>
    </row>
    <row r="4863" spans="4:4">
      <c r="D4863" s="17"/>
    </row>
    <row r="4864" spans="4:4">
      <c r="D4864" s="17"/>
    </row>
    <row r="4865" spans="4:4">
      <c r="D4865" s="17"/>
    </row>
    <row r="4866" spans="4:4">
      <c r="D4866" s="17"/>
    </row>
    <row r="4867" spans="4:4">
      <c r="D4867" s="17"/>
    </row>
    <row r="4868" spans="4:4">
      <c r="D4868" s="17"/>
    </row>
    <row r="4869" spans="4:4">
      <c r="D4869" s="17"/>
    </row>
    <row r="4870" spans="4:4">
      <c r="D4870" s="17"/>
    </row>
    <row r="4871" spans="4:4">
      <c r="D4871" s="17"/>
    </row>
    <row r="4872" spans="4:4">
      <c r="D4872" s="17"/>
    </row>
    <row r="4873" spans="4:4">
      <c r="D4873" s="17"/>
    </row>
    <row r="4874" spans="4:4">
      <c r="D4874" s="17"/>
    </row>
    <row r="4875" spans="4:4">
      <c r="D4875" s="17"/>
    </row>
    <row r="4876" spans="4:4">
      <c r="D4876" s="17"/>
    </row>
    <row r="4877" spans="4:4">
      <c r="D4877" s="17"/>
    </row>
    <row r="4878" spans="4:4">
      <c r="D4878" s="17"/>
    </row>
    <row r="4879" spans="4:4">
      <c r="D4879" s="17"/>
    </row>
    <row r="4880" spans="4:4">
      <c r="D4880" s="17"/>
    </row>
    <row r="4881" spans="4:4">
      <c r="D4881" s="17"/>
    </row>
    <row r="4882" spans="4:4">
      <c r="D4882" s="17"/>
    </row>
    <row r="4883" spans="4:4">
      <c r="D4883" s="17"/>
    </row>
    <row r="4884" spans="4:4">
      <c r="D4884" s="17"/>
    </row>
    <row r="4885" spans="4:4">
      <c r="D4885" s="17"/>
    </row>
    <row r="4886" spans="4:4">
      <c r="D4886" s="17"/>
    </row>
    <row r="4887" spans="4:4">
      <c r="D4887" s="17"/>
    </row>
    <row r="4888" spans="4:4">
      <c r="D4888" s="17"/>
    </row>
    <row r="4889" spans="4:4">
      <c r="D4889" s="17"/>
    </row>
    <row r="4890" spans="4:4">
      <c r="D4890" s="17"/>
    </row>
    <row r="4891" spans="4:4">
      <c r="D4891" s="17"/>
    </row>
    <row r="4892" spans="4:4">
      <c r="D4892" s="17"/>
    </row>
    <row r="4893" spans="4:4">
      <c r="D4893" s="17"/>
    </row>
    <row r="4894" spans="4:4">
      <c r="D4894" s="17"/>
    </row>
    <row r="4895" spans="4:4">
      <c r="D4895" s="17"/>
    </row>
    <row r="4896" spans="4:4">
      <c r="D4896" s="17"/>
    </row>
    <row r="4897" spans="4:4">
      <c r="D4897" s="17"/>
    </row>
    <row r="4898" spans="4:4">
      <c r="D4898" s="17"/>
    </row>
    <row r="4899" spans="4:4">
      <c r="D4899" s="17"/>
    </row>
    <row r="4900" spans="4:4">
      <c r="D4900" s="17"/>
    </row>
    <row r="4901" spans="4:4">
      <c r="D4901" s="17"/>
    </row>
    <row r="4902" spans="4:4">
      <c r="D4902" s="17"/>
    </row>
    <row r="4903" spans="4:4">
      <c r="D4903" s="17"/>
    </row>
    <row r="4904" spans="4:4">
      <c r="D4904" s="17"/>
    </row>
    <row r="4905" spans="4:4">
      <c r="D4905" s="17"/>
    </row>
    <row r="4906" spans="4:4">
      <c r="D4906" s="17"/>
    </row>
    <row r="4907" spans="4:4">
      <c r="D4907" s="17"/>
    </row>
    <row r="4908" spans="4:4">
      <c r="D4908" s="17"/>
    </row>
    <row r="4909" spans="4:4">
      <c r="D4909" s="17"/>
    </row>
    <row r="4910" spans="4:4">
      <c r="D4910" s="17"/>
    </row>
    <row r="4911" spans="4:4">
      <c r="D4911" s="17"/>
    </row>
    <row r="4912" spans="4:4">
      <c r="D4912" s="17"/>
    </row>
    <row r="4913" spans="4:4">
      <c r="D4913" s="17"/>
    </row>
    <row r="4914" spans="4:4">
      <c r="D4914" s="17"/>
    </row>
    <row r="4915" spans="4:4">
      <c r="D4915" s="17"/>
    </row>
    <row r="4916" spans="4:4">
      <c r="D4916" s="17"/>
    </row>
    <row r="4917" spans="4:4">
      <c r="D4917" s="17"/>
    </row>
    <row r="4918" spans="4:4">
      <c r="D4918" s="17"/>
    </row>
    <row r="4919" spans="4:4">
      <c r="D4919" s="17"/>
    </row>
    <row r="4920" spans="4:4">
      <c r="D4920" s="17"/>
    </row>
    <row r="4921" spans="4:4">
      <c r="D4921" s="17"/>
    </row>
    <row r="4922" spans="4:4">
      <c r="D4922" s="17"/>
    </row>
    <row r="4923" spans="4:4">
      <c r="D4923" s="17"/>
    </row>
    <row r="4924" spans="4:4">
      <c r="D4924" s="17"/>
    </row>
    <row r="4925" spans="4:4">
      <c r="D4925" s="17"/>
    </row>
    <row r="4926" spans="4:4">
      <c r="D4926" s="17"/>
    </row>
    <row r="4927" spans="4:4">
      <c r="D4927" s="17"/>
    </row>
    <row r="4928" spans="4:4">
      <c r="D4928" s="17"/>
    </row>
    <row r="4929" spans="4:4">
      <c r="D4929" s="17"/>
    </row>
    <row r="4930" spans="4:4">
      <c r="D4930" s="17"/>
    </row>
    <row r="4931" spans="4:4">
      <c r="D4931" s="17"/>
    </row>
    <row r="4932" spans="4:4">
      <c r="D4932" s="17"/>
    </row>
    <row r="4933" spans="4:4">
      <c r="D4933" s="17"/>
    </row>
    <row r="4934" spans="4:4">
      <c r="D4934" s="17"/>
    </row>
    <row r="4935" spans="4:4">
      <c r="D4935" s="17"/>
    </row>
    <row r="4936" spans="4:4">
      <c r="D4936" s="17"/>
    </row>
    <row r="4937" spans="4:4">
      <c r="D4937" s="17"/>
    </row>
    <row r="4938" spans="4:4">
      <c r="D4938" s="17"/>
    </row>
    <row r="4939" spans="4:4">
      <c r="D4939" s="17"/>
    </row>
    <row r="4940" spans="4:4">
      <c r="D4940" s="17"/>
    </row>
    <row r="4941" spans="4:4">
      <c r="D4941" s="17"/>
    </row>
    <row r="4942" spans="4:4">
      <c r="D4942" s="17"/>
    </row>
    <row r="4943" spans="4:4">
      <c r="D4943" s="17"/>
    </row>
    <row r="4944" spans="4:4">
      <c r="D4944" s="17"/>
    </row>
    <row r="4945" spans="4:4">
      <c r="D4945" s="17"/>
    </row>
    <row r="4946" spans="4:4">
      <c r="D4946" s="17"/>
    </row>
    <row r="4947" spans="4:4">
      <c r="D4947" s="17"/>
    </row>
    <row r="4948" spans="4:4">
      <c r="D4948" s="17"/>
    </row>
    <row r="4949" spans="4:4">
      <c r="D4949" s="17"/>
    </row>
    <row r="4950" spans="4:4">
      <c r="D4950" s="17"/>
    </row>
    <row r="4951" spans="4:4">
      <c r="D4951" s="17"/>
    </row>
    <row r="4952" spans="4:4">
      <c r="D4952" s="17"/>
    </row>
    <row r="4953" spans="4:4">
      <c r="D4953" s="17"/>
    </row>
    <row r="4954" spans="4:4">
      <c r="D4954" s="17"/>
    </row>
    <row r="4955" spans="4:4">
      <c r="D4955" s="17"/>
    </row>
    <row r="4956" spans="4:4">
      <c r="D4956" s="17"/>
    </row>
    <row r="4957" spans="4:4">
      <c r="D4957" s="17"/>
    </row>
    <row r="4958" spans="4:4">
      <c r="D4958" s="17"/>
    </row>
    <row r="4959" spans="4:4">
      <c r="D4959" s="17"/>
    </row>
    <row r="4960" spans="4:4">
      <c r="D4960" s="17"/>
    </row>
    <row r="4961" spans="4:4">
      <c r="D4961" s="17"/>
    </row>
    <row r="4962" spans="4:4">
      <c r="D4962" s="17"/>
    </row>
    <row r="4963" spans="4:4">
      <c r="D4963" s="17"/>
    </row>
    <row r="4964" spans="4:4">
      <c r="D4964" s="17"/>
    </row>
    <row r="4965" spans="4:4">
      <c r="D4965" s="17"/>
    </row>
    <row r="4966" spans="4:4">
      <c r="D4966" s="17"/>
    </row>
    <row r="4967" spans="4:4">
      <c r="D4967" s="17"/>
    </row>
    <row r="4968" spans="4:4">
      <c r="D4968" s="17"/>
    </row>
    <row r="4969" spans="4:4">
      <c r="D4969" s="17"/>
    </row>
    <row r="4970" spans="4:4">
      <c r="D4970" s="17"/>
    </row>
    <row r="4971" spans="4:4">
      <c r="D4971" s="17"/>
    </row>
    <row r="4972" spans="4:4">
      <c r="D4972" s="17"/>
    </row>
    <row r="4973" spans="4:4">
      <c r="D4973" s="17"/>
    </row>
    <row r="4974" spans="4:4">
      <c r="D4974" s="17"/>
    </row>
    <row r="4975" spans="4:4">
      <c r="D4975" s="17"/>
    </row>
    <row r="4976" spans="4:4">
      <c r="D4976" s="17"/>
    </row>
    <row r="4977" spans="4:4">
      <c r="D4977" s="17"/>
    </row>
    <row r="4978" spans="4:4">
      <c r="D4978" s="17"/>
    </row>
    <row r="4979" spans="4:4">
      <c r="D4979" s="17"/>
    </row>
    <row r="4980" spans="4:4">
      <c r="D4980" s="17"/>
    </row>
    <row r="4981" spans="4:4">
      <c r="D4981" s="17"/>
    </row>
    <row r="4982" spans="4:4">
      <c r="D4982" s="17"/>
    </row>
    <row r="4983" spans="4:4">
      <c r="D4983" s="17"/>
    </row>
    <row r="4984" spans="4:4">
      <c r="D4984" s="17"/>
    </row>
    <row r="4985" spans="4:4">
      <c r="D4985" s="17"/>
    </row>
    <row r="4986" spans="4:4">
      <c r="D4986" s="17"/>
    </row>
    <row r="4987" spans="4:4">
      <c r="D4987" s="17"/>
    </row>
    <row r="4988" spans="4:4">
      <c r="D4988" s="17"/>
    </row>
    <row r="4989" spans="4:4">
      <c r="D4989" s="17"/>
    </row>
    <row r="4990" spans="4:4">
      <c r="D4990" s="17"/>
    </row>
    <row r="4991" spans="4:4">
      <c r="D4991" s="17"/>
    </row>
    <row r="4992" spans="4:4">
      <c r="D4992" s="17"/>
    </row>
    <row r="4993" spans="4:4">
      <c r="D4993" s="17"/>
    </row>
    <row r="4994" spans="4:4">
      <c r="D4994" s="17"/>
    </row>
    <row r="4995" spans="4:4">
      <c r="D4995" s="17"/>
    </row>
    <row r="4996" spans="4:4">
      <c r="D4996" s="17"/>
    </row>
    <row r="4997" spans="4:4">
      <c r="D4997" s="17"/>
    </row>
    <row r="4998" spans="4:4">
      <c r="D4998" s="17"/>
    </row>
    <row r="4999" spans="4:4">
      <c r="D4999" s="17"/>
    </row>
    <row r="5000" spans="4:4">
      <c r="D5000" s="17"/>
    </row>
  </sheetData>
  <mergeCells count="12">
    <mergeCell ref="F120:G120"/>
    <mergeCell ref="F7:G7"/>
    <mergeCell ref="A1:G1"/>
    <mergeCell ref="C2:G2"/>
    <mergeCell ref="C3:G3"/>
    <mergeCell ref="C4:G4"/>
    <mergeCell ref="F126:G126"/>
    <mergeCell ref="F453:G453"/>
    <mergeCell ref="F166:G166"/>
    <mergeCell ref="F435:G435"/>
    <mergeCell ref="F439:G439"/>
    <mergeCell ref="F449:G449"/>
  </mergeCells>
  <phoneticPr fontId="11" type="noConversion"/>
  <pageMargins left="0.59055118110236204" right="0.39370078740157499" top="0.78740157499999996" bottom="0.78740157499999996" header="0.3" footer="0.3"/>
  <pageSetup paperSize="9" fitToHeight="9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topLeftCell="A196" workbookViewId="0">
      <selection activeCell="F8" sqref="F8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7109375" customWidth="1"/>
    <col min="5" max="5" width="10.710937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179" t="s">
        <v>47</v>
      </c>
      <c r="B1" s="179"/>
      <c r="C1" s="180"/>
      <c r="D1" s="179"/>
      <c r="E1" s="179"/>
      <c r="F1" s="179"/>
      <c r="G1" s="179"/>
    </row>
    <row r="2" spans="1:60" ht="13.5" thickTop="1">
      <c r="A2" s="86" t="s">
        <v>48</v>
      </c>
      <c r="B2" s="87" t="s">
        <v>20</v>
      </c>
      <c r="C2" s="181" t="s">
        <v>21</v>
      </c>
      <c r="D2" s="182"/>
      <c r="E2" s="182"/>
      <c r="F2" s="182"/>
      <c r="G2" s="183"/>
    </row>
    <row r="3" spans="1:60">
      <c r="A3" s="85" t="s">
        <v>49</v>
      </c>
      <c r="B3" s="84" t="s">
        <v>23</v>
      </c>
      <c r="C3" s="184" t="s">
        <v>24</v>
      </c>
      <c r="D3" s="185"/>
      <c r="E3" s="185"/>
      <c r="F3" s="185"/>
      <c r="G3" s="186"/>
    </row>
    <row r="4" spans="1:60" ht="13.5" thickBot="1">
      <c r="A4" s="88" t="s">
        <v>50</v>
      </c>
      <c r="B4" s="89" t="s">
        <v>29</v>
      </c>
      <c r="C4" s="187" t="s">
        <v>30</v>
      </c>
      <c r="D4" s="188"/>
      <c r="E4" s="188"/>
      <c r="F4" s="188"/>
      <c r="G4" s="189"/>
    </row>
    <row r="5" spans="1:60" ht="14.25" thickTop="1" thickBot="1">
      <c r="C5" s="80"/>
      <c r="D5" s="17"/>
    </row>
    <row r="6" spans="1:60" ht="39.75" thickTop="1" thickBot="1">
      <c r="A6" s="90" t="s">
        <v>51</v>
      </c>
      <c r="B6" s="91" t="s">
        <v>52</v>
      </c>
      <c r="C6" s="92" t="s">
        <v>53</v>
      </c>
      <c r="D6" s="114" t="s">
        <v>54</v>
      </c>
      <c r="E6" s="115" t="s">
        <v>55</v>
      </c>
      <c r="F6" s="116" t="s">
        <v>56</v>
      </c>
      <c r="G6" s="90" t="s">
        <v>57</v>
      </c>
      <c r="H6" s="117" t="s">
        <v>58</v>
      </c>
      <c r="I6" s="117" t="s">
        <v>59</v>
      </c>
      <c r="J6" s="117" t="s">
        <v>60</v>
      </c>
      <c r="K6" s="93" t="s">
        <v>61</v>
      </c>
    </row>
    <row r="7" spans="1:60">
      <c r="A7" s="118" t="s">
        <v>62</v>
      </c>
      <c r="B7" s="119" t="s">
        <v>31</v>
      </c>
      <c r="C7" s="120" t="s">
        <v>32</v>
      </c>
      <c r="D7" s="121"/>
      <c r="E7" s="122"/>
      <c r="F7" s="177">
        <f>SUM(G8:G79)</f>
        <v>0</v>
      </c>
      <c r="G7" s="178"/>
      <c r="H7" s="123"/>
      <c r="I7" s="123">
        <f>SUM(I8:I79)</f>
        <v>23.289746000000001</v>
      </c>
      <c r="J7" s="124"/>
      <c r="K7" s="125">
        <f>SUM(K8:K79)</f>
        <v>25.92</v>
      </c>
    </row>
    <row r="8" spans="1:60" ht="22.5" outlineLevel="1">
      <c r="A8" s="110">
        <v>1</v>
      </c>
      <c r="B8" s="94" t="s">
        <v>63</v>
      </c>
      <c r="C8" s="133" t="s">
        <v>64</v>
      </c>
      <c r="D8" s="96" t="s">
        <v>65</v>
      </c>
      <c r="E8" s="103">
        <v>21.6</v>
      </c>
      <c r="F8" s="83"/>
      <c r="G8" s="83">
        <f>E8*F8</f>
        <v>0</v>
      </c>
      <c r="H8" s="83">
        <v>0</v>
      </c>
      <c r="I8" s="83">
        <f>E8*H8</f>
        <v>0</v>
      </c>
      <c r="J8" s="82">
        <v>0.56000000000000005</v>
      </c>
      <c r="K8" s="112">
        <f>E8*J8</f>
        <v>12.096000000000002</v>
      </c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</row>
    <row r="9" spans="1:60" outlineLevel="1">
      <c r="A9" s="110"/>
      <c r="B9" s="94"/>
      <c r="C9" s="134" t="s">
        <v>66</v>
      </c>
      <c r="D9" s="97"/>
      <c r="E9" s="104">
        <v>0</v>
      </c>
      <c r="F9" s="83"/>
      <c r="G9" s="83"/>
      <c r="H9" s="83"/>
      <c r="I9" s="83"/>
      <c r="J9" s="82"/>
      <c r="K9" s="112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</row>
    <row r="10" spans="1:60" outlineLevel="1">
      <c r="A10" s="110"/>
      <c r="B10" s="94"/>
      <c r="C10" s="134" t="s">
        <v>67</v>
      </c>
      <c r="D10" s="97"/>
      <c r="E10" s="104">
        <v>0</v>
      </c>
      <c r="F10" s="83"/>
      <c r="G10" s="83"/>
      <c r="H10" s="83"/>
      <c r="I10" s="83"/>
      <c r="J10" s="82"/>
      <c r="K10" s="112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</row>
    <row r="11" spans="1:60" outlineLevel="1">
      <c r="A11" s="110"/>
      <c r="B11" s="94"/>
      <c r="C11" s="134" t="s">
        <v>68</v>
      </c>
      <c r="D11" s="97"/>
      <c r="E11" s="104">
        <v>11</v>
      </c>
      <c r="F11" s="83"/>
      <c r="G11" s="83"/>
      <c r="H11" s="83"/>
      <c r="I11" s="83"/>
      <c r="J11" s="82"/>
      <c r="K11" s="112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</row>
    <row r="12" spans="1:60" outlineLevel="1">
      <c r="A12" s="110"/>
      <c r="B12" s="94"/>
      <c r="C12" s="134" t="s">
        <v>69</v>
      </c>
      <c r="D12" s="97"/>
      <c r="E12" s="104">
        <v>10.6</v>
      </c>
      <c r="F12" s="83"/>
      <c r="G12" s="83"/>
      <c r="H12" s="83"/>
      <c r="I12" s="83"/>
      <c r="J12" s="82"/>
      <c r="K12" s="112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</row>
    <row r="13" spans="1:60" outlineLevel="1">
      <c r="A13" s="110">
        <v>2</v>
      </c>
      <c r="B13" s="94" t="s">
        <v>70</v>
      </c>
      <c r="C13" s="133" t="s">
        <v>71</v>
      </c>
      <c r="D13" s="96" t="s">
        <v>65</v>
      </c>
      <c r="E13" s="103">
        <v>108</v>
      </c>
      <c r="F13" s="83"/>
      <c r="G13" s="83">
        <f>E13*F13</f>
        <v>0</v>
      </c>
      <c r="H13" s="83">
        <v>0</v>
      </c>
      <c r="I13" s="83">
        <f>E13*H13</f>
        <v>0</v>
      </c>
      <c r="J13" s="82">
        <v>0.128</v>
      </c>
      <c r="K13" s="112">
        <f>E13*J13</f>
        <v>13.824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</row>
    <row r="14" spans="1:60" outlineLevel="1">
      <c r="A14" s="110"/>
      <c r="B14" s="94"/>
      <c r="C14" s="134" t="s">
        <v>66</v>
      </c>
      <c r="D14" s="97"/>
      <c r="E14" s="104">
        <v>0</v>
      </c>
      <c r="F14" s="83"/>
      <c r="G14" s="83"/>
      <c r="H14" s="83"/>
      <c r="I14" s="83"/>
      <c r="J14" s="82"/>
      <c r="K14" s="112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</row>
    <row r="15" spans="1:60" outlineLevel="1">
      <c r="A15" s="110"/>
      <c r="B15" s="94"/>
      <c r="C15" s="134" t="s">
        <v>67</v>
      </c>
      <c r="D15" s="97"/>
      <c r="E15" s="104">
        <v>0</v>
      </c>
      <c r="F15" s="83"/>
      <c r="G15" s="83"/>
      <c r="H15" s="83"/>
      <c r="I15" s="83"/>
      <c r="J15" s="82"/>
      <c r="K15" s="112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</row>
    <row r="16" spans="1:60" outlineLevel="1">
      <c r="A16" s="110"/>
      <c r="B16" s="94"/>
      <c r="C16" s="134" t="s">
        <v>72</v>
      </c>
      <c r="D16" s="97"/>
      <c r="E16" s="104">
        <v>108</v>
      </c>
      <c r="F16" s="83"/>
      <c r="G16" s="83"/>
      <c r="H16" s="83"/>
      <c r="I16" s="83"/>
      <c r="J16" s="82"/>
      <c r="K16" s="112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</row>
    <row r="17" spans="1:60" outlineLevel="1">
      <c r="A17" s="110">
        <v>3</v>
      </c>
      <c r="B17" s="94" t="s">
        <v>73</v>
      </c>
      <c r="C17" s="133" t="s">
        <v>74</v>
      </c>
      <c r="D17" s="96" t="s">
        <v>75</v>
      </c>
      <c r="E17" s="103">
        <v>36.61</v>
      </c>
      <c r="F17" s="83"/>
      <c r="G17" s="83">
        <f>E17*F17</f>
        <v>0</v>
      </c>
      <c r="H17" s="83">
        <v>0</v>
      </c>
      <c r="I17" s="83">
        <f>E17*H17</f>
        <v>0</v>
      </c>
      <c r="J17" s="82">
        <v>0</v>
      </c>
      <c r="K17" s="112">
        <f>E17*J17</f>
        <v>0</v>
      </c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</row>
    <row r="18" spans="1:60" outlineLevel="1">
      <c r="A18" s="110"/>
      <c r="B18" s="94"/>
      <c r="C18" s="134" t="s">
        <v>66</v>
      </c>
      <c r="D18" s="97"/>
      <c r="E18" s="104">
        <v>0</v>
      </c>
      <c r="F18" s="83"/>
      <c r="G18" s="83"/>
      <c r="H18" s="83"/>
      <c r="I18" s="83"/>
      <c r="J18" s="82"/>
      <c r="K18" s="112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</row>
    <row r="19" spans="1:60" ht="22.5" outlineLevel="1">
      <c r="A19" s="110"/>
      <c r="B19" s="94"/>
      <c r="C19" s="134" t="s">
        <v>76</v>
      </c>
      <c r="D19" s="97"/>
      <c r="E19" s="104">
        <v>0</v>
      </c>
      <c r="F19" s="83"/>
      <c r="G19" s="83"/>
      <c r="H19" s="83"/>
      <c r="I19" s="83"/>
      <c r="J19" s="82"/>
      <c r="K19" s="112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</row>
    <row r="20" spans="1:60" outlineLevel="1">
      <c r="A20" s="110"/>
      <c r="B20" s="94"/>
      <c r="C20" s="134" t="s">
        <v>77</v>
      </c>
      <c r="D20" s="97"/>
      <c r="E20" s="104">
        <v>0</v>
      </c>
      <c r="F20" s="83"/>
      <c r="G20" s="83"/>
      <c r="H20" s="83"/>
      <c r="I20" s="83"/>
      <c r="J20" s="82"/>
      <c r="K20" s="112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</row>
    <row r="21" spans="1:60" outlineLevel="1">
      <c r="A21" s="110"/>
      <c r="B21" s="94"/>
      <c r="C21" s="135" t="s">
        <v>78</v>
      </c>
      <c r="D21" s="98"/>
      <c r="E21" s="105"/>
      <c r="F21" s="83"/>
      <c r="G21" s="83"/>
      <c r="H21" s="83"/>
      <c r="I21" s="83"/>
      <c r="J21" s="82"/>
      <c r="K21" s="112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</row>
    <row r="22" spans="1:60" outlineLevel="1">
      <c r="A22" s="110"/>
      <c r="B22" s="94"/>
      <c r="C22" s="136" t="s">
        <v>79</v>
      </c>
      <c r="D22" s="98"/>
      <c r="E22" s="105">
        <v>13.2</v>
      </c>
      <c r="F22" s="83"/>
      <c r="G22" s="83"/>
      <c r="H22" s="83"/>
      <c r="I22" s="83"/>
      <c r="J22" s="82"/>
      <c r="K22" s="112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</row>
    <row r="23" spans="1:60" outlineLevel="1">
      <c r="A23" s="110"/>
      <c r="B23" s="94"/>
      <c r="C23" s="136" t="s">
        <v>80</v>
      </c>
      <c r="D23" s="98"/>
      <c r="E23" s="105">
        <v>14.31</v>
      </c>
      <c r="F23" s="83"/>
      <c r="G23" s="83"/>
      <c r="H23" s="83"/>
      <c r="I23" s="83"/>
      <c r="J23" s="82"/>
      <c r="K23" s="112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</row>
    <row r="24" spans="1:60" outlineLevel="1">
      <c r="A24" s="110"/>
      <c r="B24" s="94"/>
      <c r="C24" s="136" t="s">
        <v>81</v>
      </c>
      <c r="D24" s="98"/>
      <c r="E24" s="105">
        <v>24.79</v>
      </c>
      <c r="F24" s="83"/>
      <c r="G24" s="83"/>
      <c r="H24" s="83"/>
      <c r="I24" s="83"/>
      <c r="J24" s="82"/>
      <c r="K24" s="112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</row>
    <row r="25" spans="1:60" outlineLevel="1">
      <c r="A25" s="110"/>
      <c r="B25" s="94"/>
      <c r="C25" s="137" t="s">
        <v>82</v>
      </c>
      <c r="D25" s="99"/>
      <c r="E25" s="106">
        <v>52.3</v>
      </c>
      <c r="F25" s="83"/>
      <c r="G25" s="83"/>
      <c r="H25" s="83"/>
      <c r="I25" s="83"/>
      <c r="J25" s="82"/>
      <c r="K25" s="112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</row>
    <row r="26" spans="1:60" outlineLevel="1">
      <c r="A26" s="110"/>
      <c r="B26" s="94"/>
      <c r="C26" s="135" t="s">
        <v>83</v>
      </c>
      <c r="D26" s="98"/>
      <c r="E26" s="105"/>
      <c r="F26" s="83"/>
      <c r="G26" s="83"/>
      <c r="H26" s="83"/>
      <c r="I26" s="83"/>
      <c r="J26" s="82"/>
      <c r="K26" s="112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</row>
    <row r="27" spans="1:60" outlineLevel="1">
      <c r="A27" s="110"/>
      <c r="B27" s="94"/>
      <c r="C27" s="134" t="s">
        <v>84</v>
      </c>
      <c r="D27" s="97"/>
      <c r="E27" s="104">
        <v>36.61</v>
      </c>
      <c r="F27" s="83"/>
      <c r="G27" s="83"/>
      <c r="H27" s="83"/>
      <c r="I27" s="83"/>
      <c r="J27" s="82"/>
      <c r="K27" s="112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</row>
    <row r="28" spans="1:60" outlineLevel="1">
      <c r="A28" s="110">
        <v>4</v>
      </c>
      <c r="B28" s="94" t="s">
        <v>85</v>
      </c>
      <c r="C28" s="133" t="s">
        <v>86</v>
      </c>
      <c r="D28" s="96" t="s">
        <v>75</v>
      </c>
      <c r="E28" s="103">
        <v>36.61</v>
      </c>
      <c r="F28" s="83"/>
      <c r="G28" s="83">
        <f>E28*F28</f>
        <v>0</v>
      </c>
      <c r="H28" s="83">
        <v>0</v>
      </c>
      <c r="I28" s="83">
        <f>E28*H28</f>
        <v>0</v>
      </c>
      <c r="J28" s="82">
        <v>0</v>
      </c>
      <c r="K28" s="112">
        <f>E28*J28</f>
        <v>0</v>
      </c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</row>
    <row r="29" spans="1:60" outlineLevel="1">
      <c r="A29" s="110"/>
      <c r="B29" s="94"/>
      <c r="C29" s="134" t="s">
        <v>87</v>
      </c>
      <c r="D29" s="97"/>
      <c r="E29" s="104">
        <v>0</v>
      </c>
      <c r="F29" s="83"/>
      <c r="G29" s="83"/>
      <c r="H29" s="83"/>
      <c r="I29" s="83"/>
      <c r="J29" s="82"/>
      <c r="K29" s="112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</row>
    <row r="30" spans="1:60" outlineLevel="1">
      <c r="A30" s="110"/>
      <c r="B30" s="94"/>
      <c r="C30" s="134" t="s">
        <v>88</v>
      </c>
      <c r="D30" s="97"/>
      <c r="E30" s="104">
        <v>36.61</v>
      </c>
      <c r="F30" s="83"/>
      <c r="G30" s="83"/>
      <c r="H30" s="83"/>
      <c r="I30" s="83"/>
      <c r="J30" s="82"/>
      <c r="K30" s="112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</row>
    <row r="31" spans="1:60" outlineLevel="1">
      <c r="A31" s="110">
        <v>5</v>
      </c>
      <c r="B31" s="94" t="s">
        <v>89</v>
      </c>
      <c r="C31" s="133" t="s">
        <v>90</v>
      </c>
      <c r="D31" s="96" t="s">
        <v>75</v>
      </c>
      <c r="E31" s="103">
        <v>15.69</v>
      </c>
      <c r="F31" s="83"/>
      <c r="G31" s="83">
        <f>E31*F31</f>
        <v>0</v>
      </c>
      <c r="H31" s="83">
        <v>0</v>
      </c>
      <c r="I31" s="83">
        <f>E31*H31</f>
        <v>0</v>
      </c>
      <c r="J31" s="82">
        <v>0</v>
      </c>
      <c r="K31" s="112">
        <f>E31*J31</f>
        <v>0</v>
      </c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</row>
    <row r="32" spans="1:60" outlineLevel="1">
      <c r="A32" s="110"/>
      <c r="B32" s="94"/>
      <c r="C32" s="134" t="s">
        <v>66</v>
      </c>
      <c r="D32" s="97"/>
      <c r="E32" s="104">
        <v>0</v>
      </c>
      <c r="F32" s="83"/>
      <c r="G32" s="83"/>
      <c r="H32" s="83"/>
      <c r="I32" s="83"/>
      <c r="J32" s="82"/>
      <c r="K32" s="112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</row>
    <row r="33" spans="1:60" ht="22.5" outlineLevel="1">
      <c r="A33" s="110"/>
      <c r="B33" s="94"/>
      <c r="C33" s="134" t="s">
        <v>76</v>
      </c>
      <c r="D33" s="97"/>
      <c r="E33" s="104">
        <v>0</v>
      </c>
      <c r="F33" s="83"/>
      <c r="G33" s="83"/>
      <c r="H33" s="83"/>
      <c r="I33" s="83"/>
      <c r="J33" s="82"/>
      <c r="K33" s="112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</row>
    <row r="34" spans="1:60" outlineLevel="1">
      <c r="A34" s="110"/>
      <c r="B34" s="94"/>
      <c r="C34" s="134" t="s">
        <v>77</v>
      </c>
      <c r="D34" s="97"/>
      <c r="E34" s="104">
        <v>0</v>
      </c>
      <c r="F34" s="83"/>
      <c r="G34" s="83"/>
      <c r="H34" s="83"/>
      <c r="I34" s="83"/>
      <c r="J34" s="82"/>
      <c r="K34" s="112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</row>
    <row r="35" spans="1:60" outlineLevel="1">
      <c r="A35" s="110"/>
      <c r="B35" s="94"/>
      <c r="C35" s="134" t="s">
        <v>91</v>
      </c>
      <c r="D35" s="97"/>
      <c r="E35" s="104">
        <v>15.69</v>
      </c>
      <c r="F35" s="83"/>
      <c r="G35" s="83"/>
      <c r="H35" s="83"/>
      <c r="I35" s="83"/>
      <c r="J35" s="82"/>
      <c r="K35" s="112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</row>
    <row r="36" spans="1:60" outlineLevel="1">
      <c r="A36" s="110">
        <v>6</v>
      </c>
      <c r="B36" s="94" t="s">
        <v>92</v>
      </c>
      <c r="C36" s="133" t="s">
        <v>93</v>
      </c>
      <c r="D36" s="96" t="s">
        <v>75</v>
      </c>
      <c r="E36" s="103">
        <v>15.69</v>
      </c>
      <c r="F36" s="83"/>
      <c r="G36" s="83">
        <f>E36*F36</f>
        <v>0</v>
      </c>
      <c r="H36" s="83">
        <v>0</v>
      </c>
      <c r="I36" s="83">
        <f>E36*H36</f>
        <v>0</v>
      </c>
      <c r="J36" s="82">
        <v>0</v>
      </c>
      <c r="K36" s="112">
        <f>E36*J36</f>
        <v>0</v>
      </c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</row>
    <row r="37" spans="1:60" outlineLevel="1">
      <c r="A37" s="110"/>
      <c r="B37" s="94"/>
      <c r="C37" s="134" t="s">
        <v>87</v>
      </c>
      <c r="D37" s="97"/>
      <c r="E37" s="104">
        <v>0</v>
      </c>
      <c r="F37" s="83"/>
      <c r="G37" s="83"/>
      <c r="H37" s="83"/>
      <c r="I37" s="83"/>
      <c r="J37" s="82"/>
      <c r="K37" s="112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</row>
    <row r="38" spans="1:60" outlineLevel="1">
      <c r="A38" s="110"/>
      <c r="B38" s="94"/>
      <c r="C38" s="134" t="s">
        <v>94</v>
      </c>
      <c r="D38" s="97"/>
      <c r="E38" s="104">
        <v>15.69</v>
      </c>
      <c r="F38" s="83"/>
      <c r="G38" s="83"/>
      <c r="H38" s="83"/>
      <c r="I38" s="83"/>
      <c r="J38" s="82"/>
      <c r="K38" s="112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</row>
    <row r="39" spans="1:60" outlineLevel="1">
      <c r="A39" s="110">
        <v>7</v>
      </c>
      <c r="B39" s="94" t="s">
        <v>95</v>
      </c>
      <c r="C39" s="133" t="s">
        <v>96</v>
      </c>
      <c r="D39" s="96" t="s">
        <v>97</v>
      </c>
      <c r="E39" s="103">
        <v>57</v>
      </c>
      <c r="F39" s="83"/>
      <c r="G39" s="83">
        <f>E39*F39</f>
        <v>0</v>
      </c>
      <c r="H39" s="83">
        <v>3.48E-3</v>
      </c>
      <c r="I39" s="83">
        <f>E39*H39</f>
        <v>0.19836000000000001</v>
      </c>
      <c r="J39" s="82">
        <v>0</v>
      </c>
      <c r="K39" s="112">
        <f>E39*J39</f>
        <v>0</v>
      </c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</row>
    <row r="40" spans="1:60" outlineLevel="1">
      <c r="A40" s="110"/>
      <c r="B40" s="94"/>
      <c r="C40" s="134" t="s">
        <v>66</v>
      </c>
      <c r="D40" s="97"/>
      <c r="E40" s="104">
        <v>0</v>
      </c>
      <c r="F40" s="83"/>
      <c r="G40" s="83"/>
      <c r="H40" s="83"/>
      <c r="I40" s="83"/>
      <c r="J40" s="82"/>
      <c r="K40" s="112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</row>
    <row r="41" spans="1:60" outlineLevel="1">
      <c r="A41" s="110"/>
      <c r="B41" s="94"/>
      <c r="C41" s="134" t="s">
        <v>98</v>
      </c>
      <c r="D41" s="97"/>
      <c r="E41" s="104">
        <v>0</v>
      </c>
      <c r="F41" s="83"/>
      <c r="G41" s="83"/>
      <c r="H41" s="83"/>
      <c r="I41" s="83"/>
      <c r="J41" s="82"/>
      <c r="K41" s="112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</row>
    <row r="42" spans="1:60" outlineLevel="1">
      <c r="A42" s="110"/>
      <c r="B42" s="94"/>
      <c r="C42" s="134" t="s">
        <v>99</v>
      </c>
      <c r="D42" s="97"/>
      <c r="E42" s="104">
        <v>57</v>
      </c>
      <c r="F42" s="83"/>
      <c r="G42" s="83"/>
      <c r="H42" s="83"/>
      <c r="I42" s="83"/>
      <c r="J42" s="82"/>
      <c r="K42" s="112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</row>
    <row r="43" spans="1:60" outlineLevel="1">
      <c r="A43" s="110">
        <v>8</v>
      </c>
      <c r="B43" s="94" t="s">
        <v>100</v>
      </c>
      <c r="C43" s="133" t="s">
        <v>101</v>
      </c>
      <c r="D43" s="96" t="s">
        <v>65</v>
      </c>
      <c r="E43" s="103">
        <v>118.4</v>
      </c>
      <c r="F43" s="83"/>
      <c r="G43" s="83">
        <f>E43*F43</f>
        <v>0</v>
      </c>
      <c r="H43" s="83">
        <v>9.8999999999999999E-4</v>
      </c>
      <c r="I43" s="83">
        <f>E43*H43</f>
        <v>0.117216</v>
      </c>
      <c r="J43" s="82">
        <v>0</v>
      </c>
      <c r="K43" s="112">
        <f>E43*J43</f>
        <v>0</v>
      </c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</row>
    <row r="44" spans="1:60" outlineLevel="1">
      <c r="A44" s="110"/>
      <c r="B44" s="94"/>
      <c r="C44" s="134" t="s">
        <v>66</v>
      </c>
      <c r="D44" s="97"/>
      <c r="E44" s="104">
        <v>0</v>
      </c>
      <c r="F44" s="83"/>
      <c r="G44" s="83"/>
      <c r="H44" s="83"/>
      <c r="I44" s="83"/>
      <c r="J44" s="82"/>
      <c r="K44" s="112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</row>
    <row r="45" spans="1:60" outlineLevel="1">
      <c r="A45" s="110"/>
      <c r="B45" s="94"/>
      <c r="C45" s="134" t="s">
        <v>102</v>
      </c>
      <c r="D45" s="97"/>
      <c r="E45" s="104">
        <v>0</v>
      </c>
      <c r="F45" s="83"/>
      <c r="G45" s="83"/>
      <c r="H45" s="83"/>
      <c r="I45" s="83"/>
      <c r="J45" s="82"/>
      <c r="K45" s="112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</row>
    <row r="46" spans="1:60" outlineLevel="1">
      <c r="A46" s="110"/>
      <c r="B46" s="94"/>
      <c r="C46" s="134" t="s">
        <v>103</v>
      </c>
      <c r="D46" s="97"/>
      <c r="E46" s="104">
        <v>118.4</v>
      </c>
      <c r="F46" s="83"/>
      <c r="G46" s="83"/>
      <c r="H46" s="83"/>
      <c r="I46" s="83"/>
      <c r="J46" s="82"/>
      <c r="K46" s="112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</row>
    <row r="47" spans="1:60" outlineLevel="1">
      <c r="A47" s="110">
        <v>9</v>
      </c>
      <c r="B47" s="94" t="s">
        <v>104</v>
      </c>
      <c r="C47" s="133" t="s">
        <v>105</v>
      </c>
      <c r="D47" s="96" t="s">
        <v>65</v>
      </c>
      <c r="E47" s="103">
        <v>118.4</v>
      </c>
      <c r="F47" s="83"/>
      <c r="G47" s="83">
        <f>E47*F47</f>
        <v>0</v>
      </c>
      <c r="H47" s="83">
        <v>0</v>
      </c>
      <c r="I47" s="83">
        <f>E47*H47</f>
        <v>0</v>
      </c>
      <c r="J47" s="82">
        <v>0</v>
      </c>
      <c r="K47" s="112">
        <f>E47*J47</f>
        <v>0</v>
      </c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</row>
    <row r="48" spans="1:60" outlineLevel="1">
      <c r="A48" s="110"/>
      <c r="B48" s="94"/>
      <c r="C48" s="134" t="s">
        <v>106</v>
      </c>
      <c r="D48" s="97"/>
      <c r="E48" s="104">
        <v>118.4</v>
      </c>
      <c r="F48" s="83"/>
      <c r="G48" s="83"/>
      <c r="H48" s="83"/>
      <c r="I48" s="83"/>
      <c r="J48" s="82"/>
      <c r="K48" s="112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</row>
    <row r="49" spans="1:60" outlineLevel="1">
      <c r="A49" s="110">
        <v>10</v>
      </c>
      <c r="B49" s="94" t="s">
        <v>107</v>
      </c>
      <c r="C49" s="133" t="s">
        <v>108</v>
      </c>
      <c r="D49" s="96" t="s">
        <v>75</v>
      </c>
      <c r="E49" s="103">
        <v>26.15</v>
      </c>
      <c r="F49" s="83"/>
      <c r="G49" s="83">
        <f>E49*F49</f>
        <v>0</v>
      </c>
      <c r="H49" s="83">
        <v>0</v>
      </c>
      <c r="I49" s="83">
        <f>E49*H49</f>
        <v>0</v>
      </c>
      <c r="J49" s="82">
        <v>0</v>
      </c>
      <c r="K49" s="112">
        <f>E49*J49</f>
        <v>0</v>
      </c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</row>
    <row r="50" spans="1:60" outlineLevel="1">
      <c r="A50" s="110"/>
      <c r="B50" s="94"/>
      <c r="C50" s="134" t="s">
        <v>109</v>
      </c>
      <c r="D50" s="97"/>
      <c r="E50" s="104">
        <v>26.15</v>
      </c>
      <c r="F50" s="83"/>
      <c r="G50" s="83"/>
      <c r="H50" s="83"/>
      <c r="I50" s="83"/>
      <c r="J50" s="82"/>
      <c r="K50" s="112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</row>
    <row r="51" spans="1:60" outlineLevel="1">
      <c r="A51" s="110">
        <v>11</v>
      </c>
      <c r="B51" s="94" t="s">
        <v>110</v>
      </c>
      <c r="C51" s="133" t="s">
        <v>111</v>
      </c>
      <c r="D51" s="96" t="s">
        <v>75</v>
      </c>
      <c r="E51" s="103">
        <v>15.27997</v>
      </c>
      <c r="F51" s="83"/>
      <c r="G51" s="83">
        <f>E51*F51</f>
        <v>0</v>
      </c>
      <c r="H51" s="83">
        <v>0</v>
      </c>
      <c r="I51" s="83">
        <f>E51*H51</f>
        <v>0</v>
      </c>
      <c r="J51" s="82">
        <v>0</v>
      </c>
      <c r="K51" s="112">
        <f>E51*J51</f>
        <v>0</v>
      </c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</row>
    <row r="52" spans="1:60" outlineLevel="1">
      <c r="A52" s="110"/>
      <c r="B52" s="94"/>
      <c r="C52" s="134" t="s">
        <v>66</v>
      </c>
      <c r="D52" s="97"/>
      <c r="E52" s="104">
        <v>0</v>
      </c>
      <c r="F52" s="83"/>
      <c r="G52" s="83"/>
      <c r="H52" s="83"/>
      <c r="I52" s="83"/>
      <c r="J52" s="82"/>
      <c r="K52" s="112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</row>
    <row r="53" spans="1:60" outlineLevel="1">
      <c r="A53" s="110"/>
      <c r="B53" s="94"/>
      <c r="C53" s="134" t="s">
        <v>98</v>
      </c>
      <c r="D53" s="97"/>
      <c r="E53" s="104">
        <v>0</v>
      </c>
      <c r="F53" s="83"/>
      <c r="G53" s="83"/>
      <c r="H53" s="83"/>
      <c r="I53" s="83"/>
      <c r="J53" s="82"/>
      <c r="K53" s="112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</row>
    <row r="54" spans="1:60" outlineLevel="1">
      <c r="A54" s="110"/>
      <c r="B54" s="94"/>
      <c r="C54" s="134" t="s">
        <v>112</v>
      </c>
      <c r="D54" s="97"/>
      <c r="E54" s="104">
        <v>0</v>
      </c>
      <c r="F54" s="83"/>
      <c r="G54" s="83"/>
      <c r="H54" s="83"/>
      <c r="I54" s="83"/>
      <c r="J54" s="82"/>
      <c r="K54" s="112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</row>
    <row r="55" spans="1:60" outlineLevel="1">
      <c r="A55" s="110"/>
      <c r="B55" s="94"/>
      <c r="C55" s="134" t="s">
        <v>113</v>
      </c>
      <c r="D55" s="97"/>
      <c r="E55" s="104">
        <v>3.2</v>
      </c>
      <c r="F55" s="83"/>
      <c r="G55" s="83"/>
      <c r="H55" s="83"/>
      <c r="I55" s="83"/>
      <c r="J55" s="82"/>
      <c r="K55" s="112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</row>
    <row r="56" spans="1:60" outlineLevel="1">
      <c r="A56" s="110"/>
      <c r="B56" s="94"/>
      <c r="C56" s="134" t="s">
        <v>114</v>
      </c>
      <c r="D56" s="97"/>
      <c r="E56" s="104">
        <v>11.917299999999999</v>
      </c>
      <c r="F56" s="83"/>
      <c r="G56" s="83"/>
      <c r="H56" s="83"/>
      <c r="I56" s="83"/>
      <c r="J56" s="82"/>
      <c r="K56" s="112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</row>
    <row r="57" spans="1:60" outlineLevel="1">
      <c r="A57" s="110"/>
      <c r="B57" s="94"/>
      <c r="C57" s="134" t="s">
        <v>115</v>
      </c>
      <c r="D57" s="97"/>
      <c r="E57" s="104">
        <v>0.16270000000000001</v>
      </c>
      <c r="F57" s="83"/>
      <c r="G57" s="83"/>
      <c r="H57" s="83"/>
      <c r="I57" s="83"/>
      <c r="J57" s="82"/>
      <c r="K57" s="112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</row>
    <row r="58" spans="1:60" outlineLevel="1">
      <c r="A58" s="110">
        <v>12</v>
      </c>
      <c r="B58" s="94" t="s">
        <v>116</v>
      </c>
      <c r="C58" s="133" t="s">
        <v>117</v>
      </c>
      <c r="D58" s="96" t="s">
        <v>75</v>
      </c>
      <c r="E58" s="103">
        <v>15.27997</v>
      </c>
      <c r="F58" s="83"/>
      <c r="G58" s="83">
        <f>E58*F58</f>
        <v>0</v>
      </c>
      <c r="H58" s="83">
        <v>0</v>
      </c>
      <c r="I58" s="83">
        <f>E58*H58</f>
        <v>0</v>
      </c>
      <c r="J58" s="82">
        <v>0</v>
      </c>
      <c r="K58" s="112">
        <f>E58*J58</f>
        <v>0</v>
      </c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</row>
    <row r="59" spans="1:60" outlineLevel="1">
      <c r="A59" s="110"/>
      <c r="B59" s="94"/>
      <c r="C59" s="134" t="s">
        <v>118</v>
      </c>
      <c r="D59" s="97"/>
      <c r="E59" s="104">
        <v>15.28</v>
      </c>
      <c r="F59" s="83"/>
      <c r="G59" s="83"/>
      <c r="H59" s="83"/>
      <c r="I59" s="83"/>
      <c r="J59" s="82"/>
      <c r="K59" s="112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</row>
    <row r="60" spans="1:60" outlineLevel="1">
      <c r="A60" s="110">
        <v>13</v>
      </c>
      <c r="B60" s="94" t="s">
        <v>119</v>
      </c>
      <c r="C60" s="133" t="s">
        <v>120</v>
      </c>
      <c r="D60" s="96" t="s">
        <v>75</v>
      </c>
      <c r="E60" s="103">
        <v>37.020029999999998</v>
      </c>
      <c r="F60" s="83"/>
      <c r="G60" s="83">
        <f>E60*F60</f>
        <v>0</v>
      </c>
      <c r="H60" s="83">
        <v>0</v>
      </c>
      <c r="I60" s="83">
        <f>E60*H60</f>
        <v>0</v>
      </c>
      <c r="J60" s="82">
        <v>0</v>
      </c>
      <c r="K60" s="112">
        <f>E60*J60</f>
        <v>0</v>
      </c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</row>
    <row r="61" spans="1:60" outlineLevel="1">
      <c r="A61" s="110"/>
      <c r="B61" s="94"/>
      <c r="C61" s="134" t="s">
        <v>121</v>
      </c>
      <c r="D61" s="97"/>
      <c r="E61" s="104">
        <v>0</v>
      </c>
      <c r="F61" s="83"/>
      <c r="G61" s="83"/>
      <c r="H61" s="83"/>
      <c r="I61" s="83"/>
      <c r="J61" s="82"/>
      <c r="K61" s="112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</row>
    <row r="62" spans="1:60" outlineLevel="1">
      <c r="A62" s="110"/>
      <c r="B62" s="94"/>
      <c r="C62" s="134" t="s">
        <v>122</v>
      </c>
      <c r="D62" s="97"/>
      <c r="E62" s="104">
        <v>52.3</v>
      </c>
      <c r="F62" s="83"/>
      <c r="G62" s="83"/>
      <c r="H62" s="83"/>
      <c r="I62" s="83"/>
      <c r="J62" s="82"/>
      <c r="K62" s="112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</row>
    <row r="63" spans="1:60" outlineLevel="1">
      <c r="A63" s="110"/>
      <c r="B63" s="94"/>
      <c r="C63" s="134" t="s">
        <v>123</v>
      </c>
      <c r="D63" s="97"/>
      <c r="E63" s="104">
        <v>-15.28</v>
      </c>
      <c r="F63" s="83"/>
      <c r="G63" s="83"/>
      <c r="H63" s="83"/>
      <c r="I63" s="83"/>
      <c r="J63" s="82"/>
      <c r="K63" s="112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</row>
    <row r="64" spans="1:60" outlineLevel="1">
      <c r="A64" s="110">
        <v>14</v>
      </c>
      <c r="B64" s="94" t="s">
        <v>124</v>
      </c>
      <c r="C64" s="133" t="s">
        <v>125</v>
      </c>
      <c r="D64" s="96" t="s">
        <v>75</v>
      </c>
      <c r="E64" s="103">
        <v>11.91727</v>
      </c>
      <c r="F64" s="83"/>
      <c r="G64" s="83">
        <f>E64*F64</f>
        <v>0</v>
      </c>
      <c r="H64" s="83">
        <v>0</v>
      </c>
      <c r="I64" s="83">
        <f>E64*H64</f>
        <v>0</v>
      </c>
      <c r="J64" s="82">
        <v>0</v>
      </c>
      <c r="K64" s="112">
        <f>E64*J64</f>
        <v>0</v>
      </c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</row>
    <row r="65" spans="1:60" outlineLevel="1">
      <c r="A65" s="110"/>
      <c r="B65" s="94"/>
      <c r="C65" s="134" t="s">
        <v>66</v>
      </c>
      <c r="D65" s="97"/>
      <c r="E65" s="104">
        <v>0</v>
      </c>
      <c r="F65" s="83"/>
      <c r="G65" s="83"/>
      <c r="H65" s="83"/>
      <c r="I65" s="83"/>
      <c r="J65" s="82"/>
      <c r="K65" s="112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</row>
    <row r="66" spans="1:60" outlineLevel="1">
      <c r="A66" s="110"/>
      <c r="B66" s="94"/>
      <c r="C66" s="134" t="s">
        <v>102</v>
      </c>
      <c r="D66" s="97"/>
      <c r="E66" s="104">
        <v>0</v>
      </c>
      <c r="F66" s="83"/>
      <c r="G66" s="83"/>
      <c r="H66" s="83"/>
      <c r="I66" s="83"/>
      <c r="J66" s="82"/>
      <c r="K66" s="112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</row>
    <row r="67" spans="1:60" outlineLevel="1">
      <c r="A67" s="110"/>
      <c r="B67" s="94"/>
      <c r="C67" s="134" t="s">
        <v>126</v>
      </c>
      <c r="D67" s="97"/>
      <c r="E67" s="104">
        <v>9.36</v>
      </c>
      <c r="F67" s="83"/>
      <c r="G67" s="83"/>
      <c r="H67" s="83"/>
      <c r="I67" s="83"/>
      <c r="J67" s="82"/>
      <c r="K67" s="112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</row>
    <row r="68" spans="1:60" outlineLevel="1">
      <c r="A68" s="110"/>
      <c r="B68" s="94"/>
      <c r="C68" s="134" t="s">
        <v>127</v>
      </c>
      <c r="D68" s="97"/>
      <c r="E68" s="104">
        <v>2.72</v>
      </c>
      <c r="F68" s="83"/>
      <c r="G68" s="83"/>
      <c r="H68" s="83"/>
      <c r="I68" s="83"/>
      <c r="J68" s="82"/>
      <c r="K68" s="112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</row>
    <row r="69" spans="1:60" outlineLevel="1">
      <c r="A69" s="110"/>
      <c r="B69" s="94"/>
      <c r="C69" s="138" t="s">
        <v>128</v>
      </c>
      <c r="D69" s="100"/>
      <c r="E69" s="107">
        <v>12.08</v>
      </c>
      <c r="F69" s="83"/>
      <c r="G69" s="83"/>
      <c r="H69" s="83"/>
      <c r="I69" s="83"/>
      <c r="J69" s="82"/>
      <c r="K69" s="112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</row>
    <row r="70" spans="1:60" outlineLevel="1">
      <c r="A70" s="110"/>
      <c r="B70" s="94"/>
      <c r="C70" s="134" t="s">
        <v>129</v>
      </c>
      <c r="D70" s="97"/>
      <c r="E70" s="104">
        <v>-0.1527</v>
      </c>
      <c r="F70" s="83"/>
      <c r="G70" s="83"/>
      <c r="H70" s="83"/>
      <c r="I70" s="83"/>
      <c r="J70" s="82"/>
      <c r="K70" s="112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</row>
    <row r="71" spans="1:60" outlineLevel="1">
      <c r="A71" s="110"/>
      <c r="B71" s="94"/>
      <c r="C71" s="134" t="s">
        <v>130</v>
      </c>
      <c r="D71" s="97"/>
      <c r="E71" s="104">
        <v>-1.01E-2</v>
      </c>
      <c r="F71" s="83"/>
      <c r="G71" s="83"/>
      <c r="H71" s="83"/>
      <c r="I71" s="83"/>
      <c r="J71" s="82"/>
      <c r="K71" s="112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</row>
    <row r="72" spans="1:60" outlineLevel="1">
      <c r="A72" s="110"/>
      <c r="B72" s="94"/>
      <c r="C72" s="138" t="s">
        <v>128</v>
      </c>
      <c r="D72" s="100"/>
      <c r="E72" s="107">
        <v>-0.16270000000000001</v>
      </c>
      <c r="F72" s="83"/>
      <c r="G72" s="83"/>
      <c r="H72" s="83"/>
      <c r="I72" s="83"/>
      <c r="J72" s="82"/>
      <c r="K72" s="112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</row>
    <row r="73" spans="1:60" outlineLevel="1">
      <c r="A73" s="110">
        <v>15</v>
      </c>
      <c r="B73" s="94" t="s">
        <v>131</v>
      </c>
      <c r="C73" s="133" t="s">
        <v>132</v>
      </c>
      <c r="D73" s="96" t="s">
        <v>133</v>
      </c>
      <c r="E73" s="103">
        <v>29.031939999999999</v>
      </c>
      <c r="F73" s="83"/>
      <c r="G73" s="83">
        <f>E73*F73</f>
        <v>0</v>
      </c>
      <c r="H73" s="83">
        <v>0</v>
      </c>
      <c r="I73" s="83">
        <f>E73*H73</f>
        <v>0</v>
      </c>
      <c r="J73" s="82">
        <v>0</v>
      </c>
      <c r="K73" s="112">
        <f>E73*J73</f>
        <v>0</v>
      </c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</row>
    <row r="74" spans="1:60" outlineLevel="1">
      <c r="A74" s="110"/>
      <c r="B74" s="94"/>
      <c r="C74" s="134" t="s">
        <v>66</v>
      </c>
      <c r="D74" s="97"/>
      <c r="E74" s="104">
        <v>0</v>
      </c>
      <c r="F74" s="83"/>
      <c r="G74" s="83"/>
      <c r="H74" s="83"/>
      <c r="I74" s="83"/>
      <c r="J74" s="82"/>
      <c r="K74" s="112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</row>
    <row r="75" spans="1:60" outlineLevel="1">
      <c r="A75" s="110"/>
      <c r="B75" s="94"/>
      <c r="C75" s="134" t="s">
        <v>98</v>
      </c>
      <c r="D75" s="97"/>
      <c r="E75" s="104">
        <v>0</v>
      </c>
      <c r="F75" s="83"/>
      <c r="G75" s="83"/>
      <c r="H75" s="83"/>
      <c r="I75" s="83"/>
      <c r="J75" s="82"/>
      <c r="K75" s="112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</row>
    <row r="76" spans="1:60" outlineLevel="1">
      <c r="A76" s="110"/>
      <c r="B76" s="94"/>
      <c r="C76" s="134" t="s">
        <v>134</v>
      </c>
      <c r="D76" s="97"/>
      <c r="E76" s="104">
        <v>29.0319</v>
      </c>
      <c r="F76" s="83"/>
      <c r="G76" s="83"/>
      <c r="H76" s="83"/>
      <c r="I76" s="83"/>
      <c r="J76" s="82"/>
      <c r="K76" s="112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</row>
    <row r="77" spans="1:60" outlineLevel="1">
      <c r="A77" s="110">
        <v>16</v>
      </c>
      <c r="B77" s="94" t="s">
        <v>135</v>
      </c>
      <c r="C77" s="133" t="s">
        <v>136</v>
      </c>
      <c r="D77" s="96" t="s">
        <v>137</v>
      </c>
      <c r="E77" s="103">
        <v>22.974170000000001</v>
      </c>
      <c r="F77" s="83"/>
      <c r="G77" s="83">
        <f>E77*F77</f>
        <v>0</v>
      </c>
      <c r="H77" s="83">
        <v>1</v>
      </c>
      <c r="I77" s="83">
        <f>E77*H77</f>
        <v>22.974170000000001</v>
      </c>
      <c r="J77" s="82">
        <v>0</v>
      </c>
      <c r="K77" s="112">
        <f>E77*J77</f>
        <v>0</v>
      </c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</row>
    <row r="78" spans="1:60" ht="22.5" outlineLevel="1">
      <c r="A78" s="110"/>
      <c r="B78" s="94"/>
      <c r="C78" s="134" t="s">
        <v>138</v>
      </c>
      <c r="D78" s="97"/>
      <c r="E78" s="104">
        <v>0</v>
      </c>
      <c r="F78" s="83"/>
      <c r="G78" s="83"/>
      <c r="H78" s="83"/>
      <c r="I78" s="83"/>
      <c r="J78" s="82"/>
      <c r="K78" s="112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</row>
    <row r="79" spans="1:60" outlineLevel="1">
      <c r="A79" s="110"/>
      <c r="B79" s="94"/>
      <c r="C79" s="134" t="s">
        <v>139</v>
      </c>
      <c r="D79" s="97"/>
      <c r="E79" s="104">
        <v>22.9742</v>
      </c>
      <c r="F79" s="83"/>
      <c r="G79" s="83"/>
      <c r="H79" s="83"/>
      <c r="I79" s="83"/>
      <c r="J79" s="82"/>
      <c r="K79" s="112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</row>
    <row r="80" spans="1:60">
      <c r="A80" s="111" t="s">
        <v>62</v>
      </c>
      <c r="B80" s="95" t="s">
        <v>33</v>
      </c>
      <c r="C80" s="139" t="s">
        <v>34</v>
      </c>
      <c r="D80" s="101"/>
      <c r="E80" s="102"/>
      <c r="F80" s="175">
        <f>SUM(G81:G84)</f>
        <v>0</v>
      </c>
      <c r="G80" s="176"/>
      <c r="H80" s="108"/>
      <c r="I80" s="108">
        <f>SUM(I81:I84)</f>
        <v>3.6230400000000005</v>
      </c>
      <c r="J80" s="109"/>
      <c r="K80" s="113">
        <f>SUM(K81:K84)</f>
        <v>0</v>
      </c>
    </row>
    <row r="81" spans="1:60" outlineLevel="1">
      <c r="A81" s="110">
        <v>17</v>
      </c>
      <c r="B81" s="94" t="s">
        <v>140</v>
      </c>
      <c r="C81" s="133" t="s">
        <v>141</v>
      </c>
      <c r="D81" s="96" t="s">
        <v>75</v>
      </c>
      <c r="E81" s="103">
        <v>3.2</v>
      </c>
      <c r="F81" s="83"/>
      <c r="G81" s="83">
        <f>E81*F81</f>
        <v>0</v>
      </c>
      <c r="H81" s="83">
        <v>1.1322000000000001</v>
      </c>
      <c r="I81" s="83">
        <f>E81*H81</f>
        <v>3.6230400000000005</v>
      </c>
      <c r="J81" s="82">
        <v>0</v>
      </c>
      <c r="K81" s="112">
        <f>E81*J81</f>
        <v>0</v>
      </c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</row>
    <row r="82" spans="1:60" outlineLevel="1">
      <c r="A82" s="110"/>
      <c r="B82" s="94"/>
      <c r="C82" s="134" t="s">
        <v>66</v>
      </c>
      <c r="D82" s="97"/>
      <c r="E82" s="104">
        <v>0</v>
      </c>
      <c r="F82" s="83"/>
      <c r="G82" s="83"/>
      <c r="H82" s="83"/>
      <c r="I82" s="83"/>
      <c r="J82" s="82"/>
      <c r="K82" s="112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</row>
    <row r="83" spans="1:60" outlineLevel="1">
      <c r="A83" s="110"/>
      <c r="B83" s="94"/>
      <c r="C83" s="134" t="s">
        <v>102</v>
      </c>
      <c r="D83" s="97"/>
      <c r="E83" s="104">
        <v>0</v>
      </c>
      <c r="F83" s="83"/>
      <c r="G83" s="83"/>
      <c r="H83" s="83"/>
      <c r="I83" s="83"/>
      <c r="J83" s="82"/>
      <c r="K83" s="112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</row>
    <row r="84" spans="1:60" outlineLevel="1">
      <c r="A84" s="110"/>
      <c r="B84" s="94"/>
      <c r="C84" s="134" t="s">
        <v>142</v>
      </c>
      <c r="D84" s="97"/>
      <c r="E84" s="104">
        <v>3.2</v>
      </c>
      <c r="F84" s="83"/>
      <c r="G84" s="83"/>
      <c r="H84" s="83"/>
      <c r="I84" s="83"/>
      <c r="J84" s="82"/>
      <c r="K84" s="112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</row>
    <row r="85" spans="1:60">
      <c r="A85" s="111" t="s">
        <v>62</v>
      </c>
      <c r="B85" s="95" t="s">
        <v>35</v>
      </c>
      <c r="C85" s="139" t="s">
        <v>36</v>
      </c>
      <c r="D85" s="101"/>
      <c r="E85" s="102"/>
      <c r="F85" s="175">
        <f>SUM(G86:G121)</f>
        <v>0</v>
      </c>
      <c r="G85" s="176"/>
      <c r="H85" s="108"/>
      <c r="I85" s="108">
        <f>SUM(I86:I121)</f>
        <v>32.403888000000002</v>
      </c>
      <c r="J85" s="109"/>
      <c r="K85" s="113">
        <f>SUM(K86:K121)</f>
        <v>0</v>
      </c>
    </row>
    <row r="86" spans="1:60" ht="22.5" outlineLevel="1">
      <c r="A86" s="110">
        <v>18</v>
      </c>
      <c r="B86" s="94" t="s">
        <v>143</v>
      </c>
      <c r="C86" s="133" t="s">
        <v>144</v>
      </c>
      <c r="D86" s="96" t="s">
        <v>65</v>
      </c>
      <c r="E86" s="103">
        <v>21.6</v>
      </c>
      <c r="F86" s="83"/>
      <c r="G86" s="83">
        <f>E86*F86</f>
        <v>0</v>
      </c>
      <c r="H86" s="83">
        <v>0.48574000000000001</v>
      </c>
      <c r="I86" s="83">
        <f>E86*H86</f>
        <v>10.491984</v>
      </c>
      <c r="J86" s="82">
        <v>0</v>
      </c>
      <c r="K86" s="112">
        <f>E86*J86</f>
        <v>0</v>
      </c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</row>
    <row r="87" spans="1:60" outlineLevel="1">
      <c r="A87" s="110"/>
      <c r="B87" s="94"/>
      <c r="C87" s="134" t="s">
        <v>66</v>
      </c>
      <c r="D87" s="97"/>
      <c r="E87" s="104">
        <v>0</v>
      </c>
      <c r="F87" s="83"/>
      <c r="G87" s="83"/>
      <c r="H87" s="83"/>
      <c r="I87" s="83"/>
      <c r="J87" s="82"/>
      <c r="K87" s="112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</row>
    <row r="88" spans="1:60" outlineLevel="1">
      <c r="A88" s="110"/>
      <c r="B88" s="94"/>
      <c r="C88" s="134" t="s">
        <v>67</v>
      </c>
      <c r="D88" s="97"/>
      <c r="E88" s="104">
        <v>0</v>
      </c>
      <c r="F88" s="83"/>
      <c r="G88" s="83"/>
      <c r="H88" s="83"/>
      <c r="I88" s="83"/>
      <c r="J88" s="82"/>
      <c r="K88" s="112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</row>
    <row r="89" spans="1:60" outlineLevel="1">
      <c r="A89" s="110"/>
      <c r="B89" s="94"/>
      <c r="C89" s="134" t="s">
        <v>145</v>
      </c>
      <c r="D89" s="97"/>
      <c r="E89" s="104">
        <v>21.6</v>
      </c>
      <c r="F89" s="83"/>
      <c r="G89" s="83"/>
      <c r="H89" s="83"/>
      <c r="I89" s="83"/>
      <c r="J89" s="82"/>
      <c r="K89" s="112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</row>
    <row r="90" spans="1:60" outlineLevel="1">
      <c r="A90" s="110">
        <v>19</v>
      </c>
      <c r="B90" s="94" t="s">
        <v>146</v>
      </c>
      <c r="C90" s="133" t="s">
        <v>147</v>
      </c>
      <c r="D90" s="96" t="s">
        <v>65</v>
      </c>
      <c r="E90" s="103">
        <v>21.6</v>
      </c>
      <c r="F90" s="83"/>
      <c r="G90" s="83">
        <f>E90*F90</f>
        <v>0</v>
      </c>
      <c r="H90" s="83">
        <v>0.37080000000000002</v>
      </c>
      <c r="I90" s="83">
        <f>E90*H90</f>
        <v>8.0092800000000004</v>
      </c>
      <c r="J90" s="82">
        <v>0</v>
      </c>
      <c r="K90" s="112">
        <f>E90*J90</f>
        <v>0</v>
      </c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</row>
    <row r="91" spans="1:60" outlineLevel="1">
      <c r="A91" s="110"/>
      <c r="B91" s="94"/>
      <c r="C91" s="134" t="s">
        <v>66</v>
      </c>
      <c r="D91" s="97"/>
      <c r="E91" s="104">
        <v>0</v>
      </c>
      <c r="F91" s="83"/>
      <c r="G91" s="83"/>
      <c r="H91" s="83"/>
      <c r="I91" s="83"/>
      <c r="J91" s="82"/>
      <c r="K91" s="112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</row>
    <row r="92" spans="1:60" outlineLevel="1">
      <c r="A92" s="110"/>
      <c r="B92" s="94"/>
      <c r="C92" s="134" t="s">
        <v>67</v>
      </c>
      <c r="D92" s="97"/>
      <c r="E92" s="104">
        <v>0</v>
      </c>
      <c r="F92" s="83"/>
      <c r="G92" s="83"/>
      <c r="H92" s="83"/>
      <c r="I92" s="83"/>
      <c r="J92" s="82"/>
      <c r="K92" s="112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81"/>
      <c r="BH92" s="81"/>
    </row>
    <row r="93" spans="1:60" outlineLevel="1">
      <c r="A93" s="110"/>
      <c r="B93" s="94"/>
      <c r="C93" s="134" t="s">
        <v>145</v>
      </c>
      <c r="D93" s="97"/>
      <c r="E93" s="104">
        <v>21.6</v>
      </c>
      <c r="F93" s="83"/>
      <c r="G93" s="83"/>
      <c r="H93" s="83"/>
      <c r="I93" s="83"/>
      <c r="J93" s="82"/>
      <c r="K93" s="112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</row>
    <row r="94" spans="1:60" outlineLevel="1">
      <c r="A94" s="110">
        <v>20</v>
      </c>
      <c r="B94" s="94" t="s">
        <v>148</v>
      </c>
      <c r="C94" s="133" t="s">
        <v>149</v>
      </c>
      <c r="D94" s="96" t="s">
        <v>65</v>
      </c>
      <c r="E94" s="103">
        <v>21.6</v>
      </c>
      <c r="F94" s="83"/>
      <c r="G94" s="83">
        <f>E94*F94</f>
        <v>0</v>
      </c>
      <c r="H94" s="83">
        <v>0.13188</v>
      </c>
      <c r="I94" s="83">
        <f>E94*H94</f>
        <v>2.848608</v>
      </c>
      <c r="J94" s="82">
        <v>0</v>
      </c>
      <c r="K94" s="112">
        <f>E94*J94</f>
        <v>0</v>
      </c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  <c r="BH94" s="81"/>
    </row>
    <row r="95" spans="1:60" outlineLevel="1">
      <c r="A95" s="110"/>
      <c r="B95" s="94"/>
      <c r="C95" s="134" t="s">
        <v>66</v>
      </c>
      <c r="D95" s="97"/>
      <c r="E95" s="104">
        <v>0</v>
      </c>
      <c r="F95" s="83"/>
      <c r="G95" s="83"/>
      <c r="H95" s="83"/>
      <c r="I95" s="83"/>
      <c r="J95" s="82"/>
      <c r="K95" s="112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  <c r="BH95" s="81"/>
    </row>
    <row r="96" spans="1:60" outlineLevel="1">
      <c r="A96" s="110"/>
      <c r="B96" s="94"/>
      <c r="C96" s="134" t="s">
        <v>67</v>
      </c>
      <c r="D96" s="97"/>
      <c r="E96" s="104">
        <v>0</v>
      </c>
      <c r="F96" s="83"/>
      <c r="G96" s="83"/>
      <c r="H96" s="83"/>
      <c r="I96" s="83"/>
      <c r="J96" s="82"/>
      <c r="K96" s="112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  <c r="BH96" s="81"/>
    </row>
    <row r="97" spans="1:60" outlineLevel="1">
      <c r="A97" s="110"/>
      <c r="B97" s="94"/>
      <c r="C97" s="134" t="s">
        <v>145</v>
      </c>
      <c r="D97" s="97"/>
      <c r="E97" s="104">
        <v>21.6</v>
      </c>
      <c r="F97" s="83"/>
      <c r="G97" s="83"/>
      <c r="H97" s="83"/>
      <c r="I97" s="83"/>
      <c r="J97" s="82"/>
      <c r="K97" s="112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</row>
    <row r="98" spans="1:60" outlineLevel="1">
      <c r="A98" s="110">
        <v>21</v>
      </c>
      <c r="B98" s="94" t="s">
        <v>150</v>
      </c>
      <c r="C98" s="133" t="s">
        <v>151</v>
      </c>
      <c r="D98" s="96" t="s">
        <v>65</v>
      </c>
      <c r="E98" s="103">
        <v>21.6</v>
      </c>
      <c r="F98" s="83"/>
      <c r="G98" s="83">
        <f>E98*F98</f>
        <v>0</v>
      </c>
      <c r="H98" s="83">
        <v>0.23737</v>
      </c>
      <c r="I98" s="83">
        <f>E98*H98</f>
        <v>5.127192</v>
      </c>
      <c r="J98" s="82">
        <v>0</v>
      </c>
      <c r="K98" s="112">
        <f>E98*J98</f>
        <v>0</v>
      </c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</row>
    <row r="99" spans="1:60" outlineLevel="1">
      <c r="A99" s="110"/>
      <c r="B99" s="94"/>
      <c r="C99" s="134" t="s">
        <v>66</v>
      </c>
      <c r="D99" s="97"/>
      <c r="E99" s="104">
        <v>0</v>
      </c>
      <c r="F99" s="83"/>
      <c r="G99" s="83"/>
      <c r="H99" s="83"/>
      <c r="I99" s="83"/>
      <c r="J99" s="82"/>
      <c r="K99" s="112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</row>
    <row r="100" spans="1:60" outlineLevel="1">
      <c r="A100" s="110"/>
      <c r="B100" s="94"/>
      <c r="C100" s="134" t="s">
        <v>67</v>
      </c>
      <c r="D100" s="97"/>
      <c r="E100" s="104">
        <v>0</v>
      </c>
      <c r="F100" s="83"/>
      <c r="G100" s="83"/>
      <c r="H100" s="83"/>
      <c r="I100" s="83"/>
      <c r="J100" s="82"/>
      <c r="K100" s="112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</row>
    <row r="101" spans="1:60" outlineLevel="1">
      <c r="A101" s="110"/>
      <c r="B101" s="94"/>
      <c r="C101" s="134" t="s">
        <v>145</v>
      </c>
      <c r="D101" s="97"/>
      <c r="E101" s="104">
        <v>21.6</v>
      </c>
      <c r="F101" s="83"/>
      <c r="G101" s="83"/>
      <c r="H101" s="83"/>
      <c r="I101" s="83"/>
      <c r="J101" s="82"/>
      <c r="K101" s="112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</row>
    <row r="102" spans="1:60" outlineLevel="1">
      <c r="A102" s="110">
        <v>22</v>
      </c>
      <c r="B102" s="94" t="s">
        <v>152</v>
      </c>
      <c r="C102" s="133" t="s">
        <v>153</v>
      </c>
      <c r="D102" s="96" t="s">
        <v>65</v>
      </c>
      <c r="E102" s="103">
        <v>21.6</v>
      </c>
      <c r="F102" s="83"/>
      <c r="G102" s="83">
        <f>E102*F102</f>
        <v>0</v>
      </c>
      <c r="H102" s="83">
        <v>7.1000000000000002E-4</v>
      </c>
      <c r="I102" s="83">
        <f>E102*H102</f>
        <v>1.5336000000000001E-2</v>
      </c>
      <c r="J102" s="82">
        <v>0</v>
      </c>
      <c r="K102" s="112">
        <f>E102*J102</f>
        <v>0</v>
      </c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</row>
    <row r="103" spans="1:60" outlineLevel="1">
      <c r="A103" s="110"/>
      <c r="B103" s="94"/>
      <c r="C103" s="134" t="s">
        <v>66</v>
      </c>
      <c r="D103" s="97"/>
      <c r="E103" s="104">
        <v>0</v>
      </c>
      <c r="F103" s="83"/>
      <c r="G103" s="83"/>
      <c r="H103" s="83"/>
      <c r="I103" s="83"/>
      <c r="J103" s="82"/>
      <c r="K103" s="112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</row>
    <row r="104" spans="1:60" outlineLevel="1">
      <c r="A104" s="110"/>
      <c r="B104" s="94"/>
      <c r="C104" s="134" t="s">
        <v>67</v>
      </c>
      <c r="D104" s="97"/>
      <c r="E104" s="104">
        <v>0</v>
      </c>
      <c r="F104" s="83"/>
      <c r="G104" s="83"/>
      <c r="H104" s="83"/>
      <c r="I104" s="83"/>
      <c r="J104" s="82"/>
      <c r="K104" s="112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</row>
    <row r="105" spans="1:60" outlineLevel="1">
      <c r="A105" s="110"/>
      <c r="B105" s="94"/>
      <c r="C105" s="134" t="s">
        <v>145</v>
      </c>
      <c r="D105" s="97"/>
      <c r="E105" s="104">
        <v>21.6</v>
      </c>
      <c r="F105" s="83"/>
      <c r="G105" s="83"/>
      <c r="H105" s="83"/>
      <c r="I105" s="83"/>
      <c r="J105" s="82"/>
      <c r="K105" s="112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</row>
    <row r="106" spans="1:60" outlineLevel="1">
      <c r="A106" s="110">
        <v>23</v>
      </c>
      <c r="B106" s="94" t="s">
        <v>152</v>
      </c>
      <c r="C106" s="133" t="s">
        <v>153</v>
      </c>
      <c r="D106" s="96" t="s">
        <v>65</v>
      </c>
      <c r="E106" s="103">
        <v>21.6</v>
      </c>
      <c r="F106" s="83"/>
      <c r="G106" s="83">
        <f>E106*F106</f>
        <v>0</v>
      </c>
      <c r="H106" s="83">
        <v>7.1000000000000002E-4</v>
      </c>
      <c r="I106" s="83">
        <f>E106*H106</f>
        <v>1.5336000000000001E-2</v>
      </c>
      <c r="J106" s="82">
        <v>0</v>
      </c>
      <c r="K106" s="112">
        <f>E106*J106</f>
        <v>0</v>
      </c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</row>
    <row r="107" spans="1:60" outlineLevel="1">
      <c r="A107" s="110"/>
      <c r="B107" s="94"/>
      <c r="C107" s="134" t="s">
        <v>66</v>
      </c>
      <c r="D107" s="97"/>
      <c r="E107" s="104">
        <v>0</v>
      </c>
      <c r="F107" s="83"/>
      <c r="G107" s="83"/>
      <c r="H107" s="83"/>
      <c r="I107" s="83"/>
      <c r="J107" s="82"/>
      <c r="K107" s="112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</row>
    <row r="108" spans="1:60" outlineLevel="1">
      <c r="A108" s="110"/>
      <c r="B108" s="94"/>
      <c r="C108" s="134" t="s">
        <v>67</v>
      </c>
      <c r="D108" s="97"/>
      <c r="E108" s="104">
        <v>0</v>
      </c>
      <c r="F108" s="83"/>
      <c r="G108" s="83"/>
      <c r="H108" s="83"/>
      <c r="I108" s="83"/>
      <c r="J108" s="82"/>
      <c r="K108" s="112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</row>
    <row r="109" spans="1:60" outlineLevel="1">
      <c r="A109" s="110"/>
      <c r="B109" s="94"/>
      <c r="C109" s="134" t="s">
        <v>145</v>
      </c>
      <c r="D109" s="97"/>
      <c r="E109" s="104">
        <v>21.6</v>
      </c>
      <c r="F109" s="83"/>
      <c r="G109" s="83"/>
      <c r="H109" s="83"/>
      <c r="I109" s="83"/>
      <c r="J109" s="82"/>
      <c r="K109" s="112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</row>
    <row r="110" spans="1:60" outlineLevel="1">
      <c r="A110" s="110">
        <v>24</v>
      </c>
      <c r="B110" s="94" t="s">
        <v>152</v>
      </c>
      <c r="C110" s="133" t="s">
        <v>153</v>
      </c>
      <c r="D110" s="96" t="s">
        <v>65</v>
      </c>
      <c r="E110" s="103">
        <v>21.6</v>
      </c>
      <c r="F110" s="83"/>
      <c r="G110" s="83">
        <f>E110*F110</f>
        <v>0</v>
      </c>
      <c r="H110" s="83">
        <v>7.1000000000000002E-4</v>
      </c>
      <c r="I110" s="83">
        <f>E110*H110</f>
        <v>1.5336000000000001E-2</v>
      </c>
      <c r="J110" s="82">
        <v>0</v>
      </c>
      <c r="K110" s="112">
        <f>E110*J110</f>
        <v>0</v>
      </c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</row>
    <row r="111" spans="1:60" outlineLevel="1">
      <c r="A111" s="110"/>
      <c r="B111" s="94"/>
      <c r="C111" s="134" t="s">
        <v>66</v>
      </c>
      <c r="D111" s="97"/>
      <c r="E111" s="104">
        <v>0</v>
      </c>
      <c r="F111" s="83"/>
      <c r="G111" s="83"/>
      <c r="H111" s="83"/>
      <c r="I111" s="83"/>
      <c r="J111" s="82"/>
      <c r="K111" s="112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</row>
    <row r="112" spans="1:60" outlineLevel="1">
      <c r="A112" s="110"/>
      <c r="B112" s="94"/>
      <c r="C112" s="134" t="s">
        <v>67</v>
      </c>
      <c r="D112" s="97"/>
      <c r="E112" s="104">
        <v>0</v>
      </c>
      <c r="F112" s="83"/>
      <c r="G112" s="83"/>
      <c r="H112" s="83"/>
      <c r="I112" s="83"/>
      <c r="J112" s="82"/>
      <c r="K112" s="112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81"/>
      <c r="BE112" s="81"/>
      <c r="BF112" s="81"/>
      <c r="BG112" s="81"/>
      <c r="BH112" s="81"/>
    </row>
    <row r="113" spans="1:60" outlineLevel="1">
      <c r="A113" s="110"/>
      <c r="B113" s="94"/>
      <c r="C113" s="134" t="s">
        <v>145</v>
      </c>
      <c r="D113" s="97"/>
      <c r="E113" s="104">
        <v>21.6</v>
      </c>
      <c r="F113" s="83"/>
      <c r="G113" s="83"/>
      <c r="H113" s="83"/>
      <c r="I113" s="83"/>
      <c r="J113" s="82"/>
      <c r="K113" s="112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1"/>
      <c r="BD113" s="81"/>
      <c r="BE113" s="81"/>
      <c r="BF113" s="81"/>
      <c r="BG113" s="81"/>
      <c r="BH113" s="81"/>
    </row>
    <row r="114" spans="1:60" outlineLevel="1">
      <c r="A114" s="110">
        <v>25</v>
      </c>
      <c r="B114" s="94" t="s">
        <v>154</v>
      </c>
      <c r="C114" s="133" t="s">
        <v>155</v>
      </c>
      <c r="D114" s="96" t="s">
        <v>65</v>
      </c>
      <c r="E114" s="103">
        <v>21.6</v>
      </c>
      <c r="F114" s="83"/>
      <c r="G114" s="83">
        <f>E114*F114</f>
        <v>0</v>
      </c>
      <c r="H114" s="83">
        <v>9.2799999999999994E-2</v>
      </c>
      <c r="I114" s="83">
        <f>E114*H114</f>
        <v>2.00448</v>
      </c>
      <c r="J114" s="82">
        <v>0</v>
      </c>
      <c r="K114" s="112">
        <f>E114*J114</f>
        <v>0</v>
      </c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81"/>
      <c r="BB114" s="81"/>
      <c r="BC114" s="81"/>
      <c r="BD114" s="81"/>
      <c r="BE114" s="81"/>
      <c r="BF114" s="81"/>
      <c r="BG114" s="81"/>
      <c r="BH114" s="81"/>
    </row>
    <row r="115" spans="1:60" outlineLevel="1">
      <c r="A115" s="110"/>
      <c r="B115" s="94"/>
      <c r="C115" s="134" t="s">
        <v>66</v>
      </c>
      <c r="D115" s="97"/>
      <c r="E115" s="104">
        <v>0</v>
      </c>
      <c r="F115" s="83"/>
      <c r="G115" s="83"/>
      <c r="H115" s="83"/>
      <c r="I115" s="83"/>
      <c r="J115" s="82"/>
      <c r="K115" s="112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  <c r="BC115" s="81"/>
      <c r="BD115" s="81"/>
      <c r="BE115" s="81"/>
      <c r="BF115" s="81"/>
      <c r="BG115" s="81"/>
      <c r="BH115" s="81"/>
    </row>
    <row r="116" spans="1:60" outlineLevel="1">
      <c r="A116" s="110"/>
      <c r="B116" s="94"/>
      <c r="C116" s="134" t="s">
        <v>67</v>
      </c>
      <c r="D116" s="97"/>
      <c r="E116" s="104">
        <v>0</v>
      </c>
      <c r="F116" s="83"/>
      <c r="G116" s="83"/>
      <c r="H116" s="83"/>
      <c r="I116" s="83"/>
      <c r="J116" s="82"/>
      <c r="K116" s="112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1"/>
      <c r="BD116" s="81"/>
      <c r="BE116" s="81"/>
      <c r="BF116" s="81"/>
      <c r="BG116" s="81"/>
      <c r="BH116" s="81"/>
    </row>
    <row r="117" spans="1:60" outlineLevel="1">
      <c r="A117" s="110"/>
      <c r="B117" s="94"/>
      <c r="C117" s="134" t="s">
        <v>145</v>
      </c>
      <c r="D117" s="97"/>
      <c r="E117" s="104">
        <v>21.6</v>
      </c>
      <c r="F117" s="83"/>
      <c r="G117" s="83"/>
      <c r="H117" s="83"/>
      <c r="I117" s="83"/>
      <c r="J117" s="82"/>
      <c r="K117" s="112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1"/>
      <c r="BD117" s="81"/>
      <c r="BE117" s="81"/>
      <c r="BF117" s="81"/>
      <c r="BG117" s="81"/>
      <c r="BH117" s="81"/>
    </row>
    <row r="118" spans="1:60" outlineLevel="1">
      <c r="A118" s="110">
        <v>26</v>
      </c>
      <c r="B118" s="94" t="s">
        <v>156</v>
      </c>
      <c r="C118" s="133" t="s">
        <v>157</v>
      </c>
      <c r="D118" s="96" t="s">
        <v>65</v>
      </c>
      <c r="E118" s="103">
        <v>21.6</v>
      </c>
      <c r="F118" s="83"/>
      <c r="G118" s="83">
        <f>E118*F118</f>
        <v>0</v>
      </c>
      <c r="H118" s="83">
        <v>0.17946000000000001</v>
      </c>
      <c r="I118" s="83">
        <f>E118*H118</f>
        <v>3.8763360000000002</v>
      </c>
      <c r="J118" s="82">
        <v>0</v>
      </c>
      <c r="K118" s="112">
        <f>E118*J118</f>
        <v>0</v>
      </c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  <c r="BE118" s="81"/>
      <c r="BF118" s="81"/>
      <c r="BG118" s="81"/>
      <c r="BH118" s="81"/>
    </row>
    <row r="119" spans="1:60" outlineLevel="1">
      <c r="A119" s="110"/>
      <c r="B119" s="94"/>
      <c r="C119" s="134" t="s">
        <v>66</v>
      </c>
      <c r="D119" s="97"/>
      <c r="E119" s="104">
        <v>0</v>
      </c>
      <c r="F119" s="83"/>
      <c r="G119" s="83"/>
      <c r="H119" s="83"/>
      <c r="I119" s="83"/>
      <c r="J119" s="82"/>
      <c r="K119" s="112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  <c r="BC119" s="81"/>
      <c r="BD119" s="81"/>
      <c r="BE119" s="81"/>
      <c r="BF119" s="81"/>
      <c r="BG119" s="81"/>
      <c r="BH119" s="81"/>
    </row>
    <row r="120" spans="1:60" outlineLevel="1">
      <c r="A120" s="110"/>
      <c r="B120" s="94"/>
      <c r="C120" s="134" t="s">
        <v>67</v>
      </c>
      <c r="D120" s="97"/>
      <c r="E120" s="104">
        <v>0</v>
      </c>
      <c r="F120" s="83"/>
      <c r="G120" s="83"/>
      <c r="H120" s="83"/>
      <c r="I120" s="83"/>
      <c r="J120" s="82"/>
      <c r="K120" s="112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  <c r="BC120" s="81"/>
      <c r="BD120" s="81"/>
      <c r="BE120" s="81"/>
      <c r="BF120" s="81"/>
      <c r="BG120" s="81"/>
      <c r="BH120" s="81"/>
    </row>
    <row r="121" spans="1:60" outlineLevel="1">
      <c r="A121" s="110"/>
      <c r="B121" s="94"/>
      <c r="C121" s="134" t="s">
        <v>145</v>
      </c>
      <c r="D121" s="97"/>
      <c r="E121" s="104">
        <v>21.6</v>
      </c>
      <c r="F121" s="83"/>
      <c r="G121" s="83"/>
      <c r="H121" s="83"/>
      <c r="I121" s="83"/>
      <c r="J121" s="82"/>
      <c r="K121" s="112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  <c r="BE121" s="81"/>
      <c r="BF121" s="81"/>
      <c r="BG121" s="81"/>
      <c r="BH121" s="81"/>
    </row>
    <row r="122" spans="1:60">
      <c r="A122" s="111" t="s">
        <v>62</v>
      </c>
      <c r="B122" s="95" t="s">
        <v>37</v>
      </c>
      <c r="C122" s="139" t="s">
        <v>38</v>
      </c>
      <c r="D122" s="101"/>
      <c r="E122" s="102"/>
      <c r="F122" s="175">
        <f>SUM(G123:G185)</f>
        <v>0</v>
      </c>
      <c r="G122" s="176"/>
      <c r="H122" s="108"/>
      <c r="I122" s="108">
        <f>SUM(I123:I185)</f>
        <v>0.58521000000000001</v>
      </c>
      <c r="J122" s="109"/>
      <c r="K122" s="113">
        <f>SUM(K123:K185)</f>
        <v>0</v>
      </c>
    </row>
    <row r="123" spans="1:60" outlineLevel="1">
      <c r="A123" s="110">
        <v>27</v>
      </c>
      <c r="B123" s="94" t="s">
        <v>158</v>
      </c>
      <c r="C123" s="133" t="s">
        <v>159</v>
      </c>
      <c r="D123" s="96" t="s">
        <v>97</v>
      </c>
      <c r="E123" s="103">
        <v>8</v>
      </c>
      <c r="F123" s="83"/>
      <c r="G123" s="83">
        <f>E123*F123</f>
        <v>0</v>
      </c>
      <c r="H123" s="83">
        <v>0</v>
      </c>
      <c r="I123" s="83">
        <f>E123*H123</f>
        <v>0</v>
      </c>
      <c r="J123" s="82">
        <v>0</v>
      </c>
      <c r="K123" s="112">
        <f>E123*J123</f>
        <v>0</v>
      </c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1"/>
      <c r="BD123" s="81"/>
      <c r="BE123" s="81"/>
      <c r="BF123" s="81"/>
      <c r="BG123" s="81"/>
      <c r="BH123" s="81"/>
    </row>
    <row r="124" spans="1:60" outlineLevel="1">
      <c r="A124" s="110"/>
      <c r="B124" s="94"/>
      <c r="C124" s="134" t="s">
        <v>66</v>
      </c>
      <c r="D124" s="97"/>
      <c r="E124" s="104">
        <v>0</v>
      </c>
      <c r="F124" s="83"/>
      <c r="G124" s="83"/>
      <c r="H124" s="83"/>
      <c r="I124" s="83"/>
      <c r="J124" s="82"/>
      <c r="K124" s="112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1"/>
      <c r="BD124" s="81"/>
      <c r="BE124" s="81"/>
      <c r="BF124" s="81"/>
      <c r="BG124" s="81"/>
      <c r="BH124" s="81"/>
    </row>
    <row r="125" spans="1:60" outlineLevel="1">
      <c r="A125" s="110"/>
      <c r="B125" s="94"/>
      <c r="C125" s="134" t="s">
        <v>160</v>
      </c>
      <c r="D125" s="97"/>
      <c r="E125" s="104">
        <v>0</v>
      </c>
      <c r="F125" s="83"/>
      <c r="G125" s="83"/>
      <c r="H125" s="83"/>
      <c r="I125" s="83"/>
      <c r="J125" s="82"/>
      <c r="K125" s="112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  <c r="BC125" s="81"/>
      <c r="BD125" s="81"/>
      <c r="BE125" s="81"/>
      <c r="BF125" s="81"/>
      <c r="BG125" s="81"/>
      <c r="BH125" s="81"/>
    </row>
    <row r="126" spans="1:60" outlineLevel="1">
      <c r="A126" s="110"/>
      <c r="B126" s="94"/>
      <c r="C126" s="134" t="s">
        <v>37</v>
      </c>
      <c r="D126" s="97"/>
      <c r="E126" s="104">
        <v>8</v>
      </c>
      <c r="F126" s="83"/>
      <c r="G126" s="83"/>
      <c r="H126" s="83"/>
      <c r="I126" s="83"/>
      <c r="J126" s="82"/>
      <c r="K126" s="112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1"/>
      <c r="BD126" s="81"/>
      <c r="BE126" s="81"/>
      <c r="BF126" s="81"/>
      <c r="BG126" s="81"/>
      <c r="BH126" s="81"/>
    </row>
    <row r="127" spans="1:60" outlineLevel="1">
      <c r="A127" s="110">
        <v>28</v>
      </c>
      <c r="B127" s="94" t="s">
        <v>161</v>
      </c>
      <c r="C127" s="133" t="s">
        <v>162</v>
      </c>
      <c r="D127" s="96" t="s">
        <v>97</v>
      </c>
      <c r="E127" s="103">
        <v>24</v>
      </c>
      <c r="F127" s="83"/>
      <c r="G127" s="83">
        <f>E127*F127</f>
        <v>0</v>
      </c>
      <c r="H127" s="83">
        <v>0</v>
      </c>
      <c r="I127" s="83">
        <f>E127*H127</f>
        <v>0</v>
      </c>
      <c r="J127" s="82">
        <v>0</v>
      </c>
      <c r="K127" s="112">
        <f>E127*J127</f>
        <v>0</v>
      </c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81"/>
      <c r="BE127" s="81"/>
      <c r="BF127" s="81"/>
      <c r="BG127" s="81"/>
      <c r="BH127" s="81"/>
    </row>
    <row r="128" spans="1:60" outlineLevel="1">
      <c r="A128" s="110"/>
      <c r="B128" s="94"/>
      <c r="C128" s="134" t="s">
        <v>66</v>
      </c>
      <c r="D128" s="97"/>
      <c r="E128" s="104">
        <v>0</v>
      </c>
      <c r="F128" s="83"/>
      <c r="G128" s="83"/>
      <c r="H128" s="83"/>
      <c r="I128" s="83"/>
      <c r="J128" s="82"/>
      <c r="K128" s="112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1"/>
      <c r="BD128" s="81"/>
      <c r="BE128" s="81"/>
      <c r="BF128" s="81"/>
      <c r="BG128" s="81"/>
      <c r="BH128" s="81"/>
    </row>
    <row r="129" spans="1:60" outlineLevel="1">
      <c r="A129" s="110"/>
      <c r="B129" s="94"/>
      <c r="C129" s="134" t="s">
        <v>160</v>
      </c>
      <c r="D129" s="97"/>
      <c r="E129" s="104">
        <v>0</v>
      </c>
      <c r="F129" s="83"/>
      <c r="G129" s="83"/>
      <c r="H129" s="83"/>
      <c r="I129" s="83"/>
      <c r="J129" s="82"/>
      <c r="K129" s="112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1"/>
      <c r="BD129" s="81"/>
      <c r="BE129" s="81"/>
      <c r="BF129" s="81"/>
      <c r="BG129" s="81"/>
      <c r="BH129" s="81"/>
    </row>
    <row r="130" spans="1:60" outlineLevel="1">
      <c r="A130" s="110"/>
      <c r="B130" s="94"/>
      <c r="C130" s="134" t="s">
        <v>163</v>
      </c>
      <c r="D130" s="97"/>
      <c r="E130" s="104">
        <v>24</v>
      </c>
      <c r="F130" s="83"/>
      <c r="G130" s="83"/>
      <c r="H130" s="83"/>
      <c r="I130" s="83"/>
      <c r="J130" s="82"/>
      <c r="K130" s="112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1"/>
      <c r="BC130" s="81"/>
      <c r="BD130" s="81"/>
      <c r="BE130" s="81"/>
      <c r="BF130" s="81"/>
      <c r="BG130" s="81"/>
      <c r="BH130" s="81"/>
    </row>
    <row r="131" spans="1:60" outlineLevel="1">
      <c r="A131" s="110">
        <v>29</v>
      </c>
      <c r="B131" s="94" t="s">
        <v>164</v>
      </c>
      <c r="C131" s="133" t="s">
        <v>165</v>
      </c>
      <c r="D131" s="96" t="s">
        <v>97</v>
      </c>
      <c r="E131" s="103">
        <v>89</v>
      </c>
      <c r="F131" s="83"/>
      <c r="G131" s="83">
        <f>E131*F131</f>
        <v>0</v>
      </c>
      <c r="H131" s="83">
        <v>0</v>
      </c>
      <c r="I131" s="83">
        <f>E131*H131</f>
        <v>0</v>
      </c>
      <c r="J131" s="82">
        <v>0</v>
      </c>
      <c r="K131" s="112">
        <f>E131*J131</f>
        <v>0</v>
      </c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1"/>
      <c r="BD131" s="81"/>
      <c r="BE131" s="81"/>
      <c r="BF131" s="81"/>
      <c r="BG131" s="81"/>
      <c r="BH131" s="81"/>
    </row>
    <row r="132" spans="1:60" outlineLevel="1">
      <c r="A132" s="110"/>
      <c r="B132" s="94"/>
      <c r="C132" s="134" t="s">
        <v>66</v>
      </c>
      <c r="D132" s="97"/>
      <c r="E132" s="104">
        <v>0</v>
      </c>
      <c r="F132" s="83"/>
      <c r="G132" s="83"/>
      <c r="H132" s="83"/>
      <c r="I132" s="83"/>
      <c r="J132" s="82"/>
      <c r="K132" s="112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1"/>
      <c r="BD132" s="81"/>
      <c r="BE132" s="81"/>
      <c r="BF132" s="81"/>
      <c r="BG132" s="81"/>
      <c r="BH132" s="81"/>
    </row>
    <row r="133" spans="1:60" outlineLevel="1">
      <c r="A133" s="110"/>
      <c r="B133" s="94"/>
      <c r="C133" s="134" t="s">
        <v>160</v>
      </c>
      <c r="D133" s="97"/>
      <c r="E133" s="104">
        <v>0</v>
      </c>
      <c r="F133" s="83"/>
      <c r="G133" s="83"/>
      <c r="H133" s="83"/>
      <c r="I133" s="83"/>
      <c r="J133" s="82"/>
      <c r="K133" s="112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81"/>
      <c r="BE133" s="81"/>
      <c r="BF133" s="81"/>
      <c r="BG133" s="81"/>
      <c r="BH133" s="81"/>
    </row>
    <row r="134" spans="1:60" outlineLevel="1">
      <c r="A134" s="110"/>
      <c r="B134" s="94"/>
      <c r="C134" s="134" t="s">
        <v>166</v>
      </c>
      <c r="D134" s="97"/>
      <c r="E134" s="104">
        <v>0</v>
      </c>
      <c r="F134" s="83"/>
      <c r="G134" s="83"/>
      <c r="H134" s="83"/>
      <c r="I134" s="83"/>
      <c r="J134" s="82"/>
      <c r="K134" s="112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  <c r="AX134" s="81"/>
      <c r="AY134" s="81"/>
      <c r="AZ134" s="81"/>
      <c r="BA134" s="81"/>
      <c r="BB134" s="81"/>
      <c r="BC134" s="81"/>
      <c r="BD134" s="81"/>
      <c r="BE134" s="81"/>
      <c r="BF134" s="81"/>
      <c r="BG134" s="81"/>
      <c r="BH134" s="81"/>
    </row>
    <row r="135" spans="1:60" outlineLevel="1">
      <c r="A135" s="110"/>
      <c r="B135" s="94"/>
      <c r="C135" s="134" t="s">
        <v>167</v>
      </c>
      <c r="D135" s="97"/>
      <c r="E135" s="104">
        <v>14</v>
      </c>
      <c r="F135" s="83"/>
      <c r="G135" s="83"/>
      <c r="H135" s="83"/>
      <c r="I135" s="83"/>
      <c r="J135" s="82"/>
      <c r="K135" s="112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1"/>
      <c r="BC135" s="81"/>
      <c r="BD135" s="81"/>
      <c r="BE135" s="81"/>
      <c r="BF135" s="81"/>
      <c r="BG135" s="81"/>
      <c r="BH135" s="81"/>
    </row>
    <row r="136" spans="1:60" outlineLevel="1">
      <c r="A136" s="110"/>
      <c r="B136" s="94"/>
      <c r="C136" s="134" t="s">
        <v>168</v>
      </c>
      <c r="D136" s="97"/>
      <c r="E136" s="104">
        <v>55</v>
      </c>
      <c r="F136" s="83"/>
      <c r="G136" s="83"/>
      <c r="H136" s="83"/>
      <c r="I136" s="83"/>
      <c r="J136" s="82"/>
      <c r="K136" s="112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1"/>
      <c r="BD136" s="81"/>
      <c r="BE136" s="81"/>
      <c r="BF136" s="81"/>
      <c r="BG136" s="81"/>
      <c r="BH136" s="81"/>
    </row>
    <row r="137" spans="1:60" outlineLevel="1">
      <c r="A137" s="110"/>
      <c r="B137" s="94"/>
      <c r="C137" s="134" t="s">
        <v>169</v>
      </c>
      <c r="D137" s="97"/>
      <c r="E137" s="104">
        <v>8</v>
      </c>
      <c r="F137" s="83"/>
      <c r="G137" s="83"/>
      <c r="H137" s="83"/>
      <c r="I137" s="83"/>
      <c r="J137" s="82"/>
      <c r="K137" s="112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  <c r="BG137" s="81"/>
      <c r="BH137" s="81"/>
    </row>
    <row r="138" spans="1:60" outlineLevel="1">
      <c r="A138" s="110"/>
      <c r="B138" s="94"/>
      <c r="C138" s="134" t="s">
        <v>170</v>
      </c>
      <c r="D138" s="97"/>
      <c r="E138" s="104">
        <v>12</v>
      </c>
      <c r="F138" s="83"/>
      <c r="G138" s="83"/>
      <c r="H138" s="83"/>
      <c r="I138" s="83"/>
      <c r="J138" s="82"/>
      <c r="K138" s="112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1"/>
      <c r="BD138" s="81"/>
      <c r="BE138" s="81"/>
      <c r="BF138" s="81"/>
      <c r="BG138" s="81"/>
      <c r="BH138" s="81"/>
    </row>
    <row r="139" spans="1:60" outlineLevel="1">
      <c r="A139" s="110">
        <v>30</v>
      </c>
      <c r="B139" s="94" t="s">
        <v>171</v>
      </c>
      <c r="C139" s="133" t="s">
        <v>172</v>
      </c>
      <c r="D139" s="96" t="s">
        <v>97</v>
      </c>
      <c r="E139" s="103">
        <v>89</v>
      </c>
      <c r="F139" s="83"/>
      <c r="G139" s="83">
        <f>E139*F139</f>
        <v>0</v>
      </c>
      <c r="H139" s="83">
        <v>0</v>
      </c>
      <c r="I139" s="83">
        <f>E139*H139</f>
        <v>0</v>
      </c>
      <c r="J139" s="82">
        <v>0</v>
      </c>
      <c r="K139" s="112">
        <f>E139*J139</f>
        <v>0</v>
      </c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81"/>
      <c r="AZ139" s="81"/>
      <c r="BA139" s="81"/>
      <c r="BB139" s="81"/>
      <c r="BC139" s="81"/>
      <c r="BD139" s="81"/>
      <c r="BE139" s="81"/>
      <c r="BF139" s="81"/>
      <c r="BG139" s="81"/>
      <c r="BH139" s="81"/>
    </row>
    <row r="140" spans="1:60" outlineLevel="1">
      <c r="A140" s="110"/>
      <c r="B140" s="94"/>
      <c r="C140" s="134" t="s">
        <v>66</v>
      </c>
      <c r="D140" s="97"/>
      <c r="E140" s="104">
        <v>0</v>
      </c>
      <c r="F140" s="83"/>
      <c r="G140" s="83"/>
      <c r="H140" s="83"/>
      <c r="I140" s="83"/>
      <c r="J140" s="82"/>
      <c r="K140" s="112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1"/>
      <c r="BC140" s="81"/>
      <c r="BD140" s="81"/>
      <c r="BE140" s="81"/>
      <c r="BF140" s="81"/>
      <c r="BG140" s="81"/>
      <c r="BH140" s="81"/>
    </row>
    <row r="141" spans="1:60" outlineLevel="1">
      <c r="A141" s="110"/>
      <c r="B141" s="94"/>
      <c r="C141" s="134" t="s">
        <v>160</v>
      </c>
      <c r="D141" s="97"/>
      <c r="E141" s="104">
        <v>0</v>
      </c>
      <c r="F141" s="83"/>
      <c r="G141" s="83"/>
      <c r="H141" s="83"/>
      <c r="I141" s="83"/>
      <c r="J141" s="82"/>
      <c r="K141" s="112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1"/>
      <c r="BD141" s="81"/>
      <c r="BE141" s="81"/>
      <c r="BF141" s="81"/>
      <c r="BG141" s="81"/>
      <c r="BH141" s="81"/>
    </row>
    <row r="142" spans="1:60" outlineLevel="1">
      <c r="A142" s="110"/>
      <c r="B142" s="94"/>
      <c r="C142" s="134" t="s">
        <v>166</v>
      </c>
      <c r="D142" s="97"/>
      <c r="E142" s="104">
        <v>0</v>
      </c>
      <c r="F142" s="83"/>
      <c r="G142" s="83"/>
      <c r="H142" s="83"/>
      <c r="I142" s="83"/>
      <c r="J142" s="82"/>
      <c r="K142" s="112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  <c r="BE142" s="81"/>
      <c r="BF142" s="81"/>
      <c r="BG142" s="81"/>
      <c r="BH142" s="81"/>
    </row>
    <row r="143" spans="1:60" outlineLevel="1">
      <c r="A143" s="110"/>
      <c r="B143" s="94"/>
      <c r="C143" s="134" t="s">
        <v>173</v>
      </c>
      <c r="D143" s="97"/>
      <c r="E143" s="104">
        <v>89</v>
      </c>
      <c r="F143" s="83"/>
      <c r="G143" s="83"/>
      <c r="H143" s="83"/>
      <c r="I143" s="83"/>
      <c r="J143" s="82"/>
      <c r="K143" s="112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  <c r="BE143" s="81"/>
      <c r="BF143" s="81"/>
      <c r="BG143" s="81"/>
      <c r="BH143" s="81"/>
    </row>
    <row r="144" spans="1:60" outlineLevel="1">
      <c r="A144" s="110">
        <v>31</v>
      </c>
      <c r="B144" s="94" t="s">
        <v>174</v>
      </c>
      <c r="C144" s="133" t="s">
        <v>175</v>
      </c>
      <c r="D144" s="96" t="s">
        <v>176</v>
      </c>
      <c r="E144" s="103">
        <v>7</v>
      </c>
      <c r="F144" s="83"/>
      <c r="G144" s="83">
        <f>E144*F144</f>
        <v>0</v>
      </c>
      <c r="H144" s="83">
        <v>3.6130000000000002E-2</v>
      </c>
      <c r="I144" s="83">
        <f>E144*H144</f>
        <v>0.25291000000000002</v>
      </c>
      <c r="J144" s="82">
        <v>0</v>
      </c>
      <c r="K144" s="112">
        <f>E144*J144</f>
        <v>0</v>
      </c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  <c r="AX144" s="81"/>
      <c r="AY144" s="81"/>
      <c r="AZ144" s="81"/>
      <c r="BA144" s="81"/>
      <c r="BB144" s="81"/>
      <c r="BC144" s="81"/>
      <c r="BD144" s="81"/>
      <c r="BE144" s="81"/>
      <c r="BF144" s="81"/>
      <c r="BG144" s="81"/>
      <c r="BH144" s="81"/>
    </row>
    <row r="145" spans="1:60" outlineLevel="1">
      <c r="A145" s="110"/>
      <c r="B145" s="94"/>
      <c r="C145" s="134" t="s">
        <v>66</v>
      </c>
      <c r="D145" s="97"/>
      <c r="E145" s="104">
        <v>0</v>
      </c>
      <c r="F145" s="83"/>
      <c r="G145" s="83"/>
      <c r="H145" s="83"/>
      <c r="I145" s="83"/>
      <c r="J145" s="82"/>
      <c r="K145" s="112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1"/>
      <c r="BC145" s="81"/>
      <c r="BD145" s="81"/>
      <c r="BE145" s="81"/>
      <c r="BF145" s="81"/>
      <c r="BG145" s="81"/>
      <c r="BH145" s="81"/>
    </row>
    <row r="146" spans="1:60" outlineLevel="1">
      <c r="A146" s="110"/>
      <c r="B146" s="94"/>
      <c r="C146" s="134" t="s">
        <v>160</v>
      </c>
      <c r="D146" s="97"/>
      <c r="E146" s="104">
        <v>0</v>
      </c>
      <c r="F146" s="83"/>
      <c r="G146" s="83"/>
      <c r="H146" s="83"/>
      <c r="I146" s="83"/>
      <c r="J146" s="82"/>
      <c r="K146" s="112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1"/>
      <c r="BD146" s="81"/>
      <c r="BE146" s="81"/>
      <c r="BF146" s="81"/>
      <c r="BG146" s="81"/>
      <c r="BH146" s="81"/>
    </row>
    <row r="147" spans="1:60" outlineLevel="1">
      <c r="A147" s="110"/>
      <c r="B147" s="94"/>
      <c r="C147" s="134" t="s">
        <v>166</v>
      </c>
      <c r="D147" s="97"/>
      <c r="E147" s="104">
        <v>0</v>
      </c>
      <c r="F147" s="83"/>
      <c r="G147" s="83"/>
      <c r="H147" s="83"/>
      <c r="I147" s="83"/>
      <c r="J147" s="82"/>
      <c r="K147" s="112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1"/>
      <c r="BD147" s="81"/>
      <c r="BE147" s="81"/>
      <c r="BF147" s="81"/>
      <c r="BG147" s="81"/>
      <c r="BH147" s="81"/>
    </row>
    <row r="148" spans="1:60" outlineLevel="1">
      <c r="A148" s="110"/>
      <c r="B148" s="94"/>
      <c r="C148" s="134" t="s">
        <v>177</v>
      </c>
      <c r="D148" s="97"/>
      <c r="E148" s="104">
        <v>7</v>
      </c>
      <c r="F148" s="83"/>
      <c r="G148" s="83"/>
      <c r="H148" s="83"/>
      <c r="I148" s="83"/>
      <c r="J148" s="82"/>
      <c r="K148" s="112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1"/>
      <c r="BD148" s="81"/>
      <c r="BE148" s="81"/>
      <c r="BF148" s="81"/>
      <c r="BG148" s="81"/>
      <c r="BH148" s="81"/>
    </row>
    <row r="149" spans="1:60" outlineLevel="1">
      <c r="A149" s="110">
        <v>32</v>
      </c>
      <c r="B149" s="94" t="s">
        <v>178</v>
      </c>
      <c r="C149" s="133" t="s">
        <v>179</v>
      </c>
      <c r="D149" s="96" t="s">
        <v>97</v>
      </c>
      <c r="E149" s="103">
        <v>89</v>
      </c>
      <c r="F149" s="83"/>
      <c r="G149" s="83">
        <f>E149*F149</f>
        <v>0</v>
      </c>
      <c r="H149" s="83">
        <v>0</v>
      </c>
      <c r="I149" s="83">
        <f>E149*H149</f>
        <v>0</v>
      </c>
      <c r="J149" s="82">
        <v>0</v>
      </c>
      <c r="K149" s="112">
        <f>E149*J149</f>
        <v>0</v>
      </c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81"/>
      <c r="AX149" s="81"/>
      <c r="AY149" s="81"/>
      <c r="AZ149" s="81"/>
      <c r="BA149" s="81"/>
      <c r="BB149" s="81"/>
      <c r="BC149" s="81"/>
      <c r="BD149" s="81"/>
      <c r="BE149" s="81"/>
      <c r="BF149" s="81"/>
      <c r="BG149" s="81"/>
      <c r="BH149" s="81"/>
    </row>
    <row r="150" spans="1:60" outlineLevel="1">
      <c r="A150" s="110"/>
      <c r="B150" s="94"/>
      <c r="C150" s="134" t="s">
        <v>66</v>
      </c>
      <c r="D150" s="97"/>
      <c r="E150" s="104">
        <v>0</v>
      </c>
      <c r="F150" s="83"/>
      <c r="G150" s="83"/>
      <c r="H150" s="83"/>
      <c r="I150" s="83"/>
      <c r="J150" s="82"/>
      <c r="K150" s="112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1"/>
      <c r="BC150" s="81"/>
      <c r="BD150" s="81"/>
      <c r="BE150" s="81"/>
      <c r="BF150" s="81"/>
      <c r="BG150" s="81"/>
      <c r="BH150" s="81"/>
    </row>
    <row r="151" spans="1:60" outlineLevel="1">
      <c r="A151" s="110"/>
      <c r="B151" s="94"/>
      <c r="C151" s="134" t="s">
        <v>160</v>
      </c>
      <c r="D151" s="97"/>
      <c r="E151" s="104">
        <v>0</v>
      </c>
      <c r="F151" s="83"/>
      <c r="G151" s="83"/>
      <c r="H151" s="83"/>
      <c r="I151" s="83"/>
      <c r="J151" s="82"/>
      <c r="K151" s="112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1"/>
      <c r="BD151" s="81"/>
      <c r="BE151" s="81"/>
      <c r="BF151" s="81"/>
      <c r="BG151" s="81"/>
      <c r="BH151" s="81"/>
    </row>
    <row r="152" spans="1:60" outlineLevel="1">
      <c r="A152" s="110"/>
      <c r="B152" s="94"/>
      <c r="C152" s="134" t="s">
        <v>166</v>
      </c>
      <c r="D152" s="97"/>
      <c r="E152" s="104">
        <v>0</v>
      </c>
      <c r="F152" s="83"/>
      <c r="G152" s="83"/>
      <c r="H152" s="83"/>
      <c r="I152" s="83"/>
      <c r="J152" s="82"/>
      <c r="K152" s="112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1"/>
      <c r="BD152" s="81"/>
      <c r="BE152" s="81"/>
      <c r="BF152" s="81"/>
      <c r="BG152" s="81"/>
      <c r="BH152" s="81"/>
    </row>
    <row r="153" spans="1:60" outlineLevel="1">
      <c r="A153" s="110"/>
      <c r="B153" s="94"/>
      <c r="C153" s="134" t="s">
        <v>173</v>
      </c>
      <c r="D153" s="97"/>
      <c r="E153" s="104">
        <v>89</v>
      </c>
      <c r="F153" s="83"/>
      <c r="G153" s="83"/>
      <c r="H153" s="83"/>
      <c r="I153" s="83"/>
      <c r="J153" s="82"/>
      <c r="K153" s="112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1"/>
      <c r="BD153" s="81"/>
      <c r="BE153" s="81"/>
      <c r="BF153" s="81"/>
      <c r="BG153" s="81"/>
      <c r="BH153" s="81"/>
    </row>
    <row r="154" spans="1:60" ht="22.5" outlineLevel="1">
      <c r="A154" s="110">
        <v>33</v>
      </c>
      <c r="B154" s="94" t="s">
        <v>180</v>
      </c>
      <c r="C154" s="133" t="s">
        <v>181</v>
      </c>
      <c r="D154" s="96" t="s">
        <v>182</v>
      </c>
      <c r="E154" s="103">
        <v>1</v>
      </c>
      <c r="F154" s="83"/>
      <c r="G154" s="83">
        <f>E154*F154</f>
        <v>0</v>
      </c>
      <c r="H154" s="83">
        <v>0</v>
      </c>
      <c r="I154" s="83">
        <f>E154*H154</f>
        <v>0</v>
      </c>
      <c r="J154" s="82">
        <v>0</v>
      </c>
      <c r="K154" s="112">
        <f>E154*J154</f>
        <v>0</v>
      </c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/>
      <c r="AX154" s="81"/>
      <c r="AY154" s="81"/>
      <c r="AZ154" s="81"/>
      <c r="BA154" s="81"/>
      <c r="BB154" s="81"/>
      <c r="BC154" s="81"/>
      <c r="BD154" s="81"/>
      <c r="BE154" s="81"/>
      <c r="BF154" s="81"/>
      <c r="BG154" s="81"/>
      <c r="BH154" s="81"/>
    </row>
    <row r="155" spans="1:60" outlineLevel="1">
      <c r="A155" s="110"/>
      <c r="B155" s="94"/>
      <c r="C155" s="134" t="s">
        <v>66</v>
      </c>
      <c r="D155" s="97"/>
      <c r="E155" s="104">
        <v>0</v>
      </c>
      <c r="F155" s="83"/>
      <c r="G155" s="83"/>
      <c r="H155" s="83"/>
      <c r="I155" s="83"/>
      <c r="J155" s="82"/>
      <c r="K155" s="112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1"/>
      <c r="BC155" s="81"/>
      <c r="BD155" s="81"/>
      <c r="BE155" s="81"/>
      <c r="BF155" s="81"/>
      <c r="BG155" s="81"/>
      <c r="BH155" s="81"/>
    </row>
    <row r="156" spans="1:60" outlineLevel="1">
      <c r="A156" s="110"/>
      <c r="B156" s="94"/>
      <c r="C156" s="134" t="s">
        <v>160</v>
      </c>
      <c r="D156" s="97"/>
      <c r="E156" s="104">
        <v>0</v>
      </c>
      <c r="F156" s="83"/>
      <c r="G156" s="83"/>
      <c r="H156" s="83"/>
      <c r="I156" s="83"/>
      <c r="J156" s="82"/>
      <c r="K156" s="112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1"/>
      <c r="BD156" s="81"/>
      <c r="BE156" s="81"/>
      <c r="BF156" s="81"/>
      <c r="BG156" s="81"/>
      <c r="BH156" s="81"/>
    </row>
    <row r="157" spans="1:60" outlineLevel="1">
      <c r="A157" s="110"/>
      <c r="B157" s="94"/>
      <c r="C157" s="134" t="s">
        <v>31</v>
      </c>
      <c r="D157" s="97"/>
      <c r="E157" s="104">
        <v>1</v>
      </c>
      <c r="F157" s="83"/>
      <c r="G157" s="83"/>
      <c r="H157" s="83"/>
      <c r="I157" s="83"/>
      <c r="J157" s="82"/>
      <c r="K157" s="112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81"/>
      <c r="BF157" s="81"/>
      <c r="BG157" s="81"/>
      <c r="BH157" s="81"/>
    </row>
    <row r="158" spans="1:60" outlineLevel="1">
      <c r="A158" s="110">
        <v>34</v>
      </c>
      <c r="B158" s="94" t="s">
        <v>183</v>
      </c>
      <c r="C158" s="133" t="s">
        <v>184</v>
      </c>
      <c r="D158" s="96" t="s">
        <v>97</v>
      </c>
      <c r="E158" s="103">
        <v>14</v>
      </c>
      <c r="F158" s="83"/>
      <c r="G158" s="83">
        <f>E158*F158</f>
        <v>0</v>
      </c>
      <c r="H158" s="83">
        <v>5.0000000000000001E-4</v>
      </c>
      <c r="I158" s="83">
        <f>E158*H158</f>
        <v>7.0000000000000001E-3</v>
      </c>
      <c r="J158" s="82">
        <v>0</v>
      </c>
      <c r="K158" s="112">
        <f>E158*J158</f>
        <v>0</v>
      </c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1"/>
      <c r="BD158" s="81"/>
      <c r="BE158" s="81"/>
      <c r="BF158" s="81"/>
      <c r="BG158" s="81"/>
      <c r="BH158" s="81"/>
    </row>
    <row r="159" spans="1:60" outlineLevel="1">
      <c r="A159" s="110"/>
      <c r="B159" s="94"/>
      <c r="C159" s="134" t="s">
        <v>66</v>
      </c>
      <c r="D159" s="97"/>
      <c r="E159" s="104">
        <v>0</v>
      </c>
      <c r="F159" s="83"/>
      <c r="G159" s="83"/>
      <c r="H159" s="83"/>
      <c r="I159" s="83"/>
      <c r="J159" s="82"/>
      <c r="K159" s="112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1"/>
      <c r="AY159" s="81"/>
      <c r="AZ159" s="81"/>
      <c r="BA159" s="81"/>
      <c r="BB159" s="81"/>
      <c r="BC159" s="81"/>
      <c r="BD159" s="81"/>
      <c r="BE159" s="81"/>
      <c r="BF159" s="81"/>
      <c r="BG159" s="81"/>
      <c r="BH159" s="81"/>
    </row>
    <row r="160" spans="1:60" outlineLevel="1">
      <c r="A160" s="110"/>
      <c r="B160" s="94"/>
      <c r="C160" s="134" t="s">
        <v>160</v>
      </c>
      <c r="D160" s="97"/>
      <c r="E160" s="104">
        <v>0</v>
      </c>
      <c r="F160" s="83"/>
      <c r="G160" s="83"/>
      <c r="H160" s="83"/>
      <c r="I160" s="83"/>
      <c r="J160" s="82"/>
      <c r="K160" s="112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1"/>
      <c r="BC160" s="81"/>
      <c r="BD160" s="81"/>
      <c r="BE160" s="81"/>
      <c r="BF160" s="81"/>
      <c r="BG160" s="81"/>
      <c r="BH160" s="81"/>
    </row>
    <row r="161" spans="1:60" outlineLevel="1">
      <c r="A161" s="110"/>
      <c r="B161" s="94"/>
      <c r="C161" s="134" t="s">
        <v>185</v>
      </c>
      <c r="D161" s="97"/>
      <c r="E161" s="104">
        <v>14</v>
      </c>
      <c r="F161" s="83"/>
      <c r="G161" s="83"/>
      <c r="H161" s="83"/>
      <c r="I161" s="83"/>
      <c r="J161" s="82"/>
      <c r="K161" s="112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1"/>
      <c r="BD161" s="81"/>
      <c r="BE161" s="81"/>
      <c r="BF161" s="81"/>
      <c r="BG161" s="81"/>
      <c r="BH161" s="81"/>
    </row>
    <row r="162" spans="1:60" outlineLevel="1">
      <c r="A162" s="110">
        <v>35</v>
      </c>
      <c r="B162" s="94" t="s">
        <v>186</v>
      </c>
      <c r="C162" s="133" t="s">
        <v>187</v>
      </c>
      <c r="D162" s="96" t="s">
        <v>97</v>
      </c>
      <c r="E162" s="103">
        <v>24</v>
      </c>
      <c r="F162" s="83"/>
      <c r="G162" s="83">
        <f>E162*F162</f>
        <v>0</v>
      </c>
      <c r="H162" s="83">
        <v>6.0000000000000001E-3</v>
      </c>
      <c r="I162" s="83">
        <f>E162*H162</f>
        <v>0.14400000000000002</v>
      </c>
      <c r="J162" s="82">
        <v>0</v>
      </c>
      <c r="K162" s="112">
        <f>E162*J162</f>
        <v>0</v>
      </c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1"/>
      <c r="BD162" s="81"/>
      <c r="BE162" s="81"/>
      <c r="BF162" s="81"/>
      <c r="BG162" s="81"/>
      <c r="BH162" s="81"/>
    </row>
    <row r="163" spans="1:60" outlineLevel="1">
      <c r="A163" s="110"/>
      <c r="B163" s="94"/>
      <c r="C163" s="134" t="s">
        <v>66</v>
      </c>
      <c r="D163" s="97"/>
      <c r="E163" s="104">
        <v>0</v>
      </c>
      <c r="F163" s="83"/>
      <c r="G163" s="83"/>
      <c r="H163" s="83"/>
      <c r="I163" s="83"/>
      <c r="J163" s="82"/>
      <c r="K163" s="112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1"/>
      <c r="BD163" s="81"/>
      <c r="BE163" s="81"/>
      <c r="BF163" s="81"/>
      <c r="BG163" s="81"/>
      <c r="BH163" s="81"/>
    </row>
    <row r="164" spans="1:60" outlineLevel="1">
      <c r="A164" s="110"/>
      <c r="B164" s="94"/>
      <c r="C164" s="134" t="s">
        <v>160</v>
      </c>
      <c r="D164" s="97"/>
      <c r="E164" s="104">
        <v>0</v>
      </c>
      <c r="F164" s="83"/>
      <c r="G164" s="83"/>
      <c r="H164" s="83"/>
      <c r="I164" s="83"/>
      <c r="J164" s="82"/>
      <c r="K164" s="112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1"/>
      <c r="BD164" s="81"/>
      <c r="BE164" s="81"/>
      <c r="BF164" s="81"/>
      <c r="BG164" s="81"/>
      <c r="BH164" s="81"/>
    </row>
    <row r="165" spans="1:60" outlineLevel="1">
      <c r="A165" s="110"/>
      <c r="B165" s="94"/>
      <c r="C165" s="134" t="s">
        <v>188</v>
      </c>
      <c r="D165" s="97"/>
      <c r="E165" s="104">
        <v>24</v>
      </c>
      <c r="F165" s="83"/>
      <c r="G165" s="83"/>
      <c r="H165" s="83"/>
      <c r="I165" s="83"/>
      <c r="J165" s="82"/>
      <c r="K165" s="112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1"/>
      <c r="BC165" s="81"/>
      <c r="BD165" s="81"/>
      <c r="BE165" s="81"/>
      <c r="BF165" s="81"/>
      <c r="BG165" s="81"/>
      <c r="BH165" s="81"/>
    </row>
    <row r="166" spans="1:60" outlineLevel="1">
      <c r="A166" s="110">
        <v>36</v>
      </c>
      <c r="B166" s="94" t="s">
        <v>189</v>
      </c>
      <c r="C166" s="133" t="s">
        <v>190</v>
      </c>
      <c r="D166" s="96" t="s">
        <v>97</v>
      </c>
      <c r="E166" s="103">
        <v>31</v>
      </c>
      <c r="F166" s="83"/>
      <c r="G166" s="83">
        <f>E166*F166</f>
        <v>0</v>
      </c>
      <c r="H166" s="83">
        <v>5.9999999999999995E-4</v>
      </c>
      <c r="I166" s="83">
        <f>E166*H166</f>
        <v>1.8599999999999998E-2</v>
      </c>
      <c r="J166" s="82">
        <v>0</v>
      </c>
      <c r="K166" s="112">
        <f>E166*J166</f>
        <v>0</v>
      </c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1"/>
      <c r="BD166" s="81"/>
      <c r="BE166" s="81"/>
      <c r="BF166" s="81"/>
      <c r="BG166" s="81"/>
      <c r="BH166" s="81"/>
    </row>
    <row r="167" spans="1:60" outlineLevel="1">
      <c r="A167" s="110"/>
      <c r="B167" s="94"/>
      <c r="C167" s="134" t="s">
        <v>66</v>
      </c>
      <c r="D167" s="97"/>
      <c r="E167" s="104">
        <v>0</v>
      </c>
      <c r="F167" s="83"/>
      <c r="G167" s="83"/>
      <c r="H167" s="83"/>
      <c r="I167" s="83"/>
      <c r="J167" s="82"/>
      <c r="K167" s="112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1"/>
      <c r="BD167" s="81"/>
      <c r="BE167" s="81"/>
      <c r="BF167" s="81"/>
      <c r="BG167" s="81"/>
      <c r="BH167" s="81"/>
    </row>
    <row r="168" spans="1:60" outlineLevel="1">
      <c r="A168" s="110"/>
      <c r="B168" s="94"/>
      <c r="C168" s="134" t="s">
        <v>160</v>
      </c>
      <c r="D168" s="97"/>
      <c r="E168" s="104">
        <v>0</v>
      </c>
      <c r="F168" s="83"/>
      <c r="G168" s="83"/>
      <c r="H168" s="83"/>
      <c r="I168" s="83"/>
      <c r="J168" s="82"/>
      <c r="K168" s="112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1"/>
      <c r="BD168" s="81"/>
      <c r="BE168" s="81"/>
      <c r="BF168" s="81"/>
      <c r="BG168" s="81"/>
      <c r="BH168" s="81"/>
    </row>
    <row r="169" spans="1:60" outlineLevel="1">
      <c r="A169" s="110"/>
      <c r="B169" s="94"/>
      <c r="C169" s="134" t="s">
        <v>191</v>
      </c>
      <c r="D169" s="97"/>
      <c r="E169" s="104">
        <v>31</v>
      </c>
      <c r="F169" s="83"/>
      <c r="G169" s="83"/>
      <c r="H169" s="83"/>
      <c r="I169" s="83"/>
      <c r="J169" s="82"/>
      <c r="K169" s="112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1"/>
      <c r="BF169" s="81"/>
      <c r="BG169" s="81"/>
      <c r="BH169" s="81"/>
    </row>
    <row r="170" spans="1:60" outlineLevel="1">
      <c r="A170" s="110">
        <v>37</v>
      </c>
      <c r="B170" s="94" t="s">
        <v>192</v>
      </c>
      <c r="C170" s="133" t="s">
        <v>193</v>
      </c>
      <c r="D170" s="96" t="s">
        <v>97</v>
      </c>
      <c r="E170" s="103">
        <v>89</v>
      </c>
      <c r="F170" s="83"/>
      <c r="G170" s="83">
        <f>E170*F170</f>
        <v>0</v>
      </c>
      <c r="H170" s="83">
        <v>1E-3</v>
      </c>
      <c r="I170" s="83">
        <f>E170*H170</f>
        <v>8.8999999999999996E-2</v>
      </c>
      <c r="J170" s="82">
        <v>0</v>
      </c>
      <c r="K170" s="112">
        <f>E170*J170</f>
        <v>0</v>
      </c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  <c r="BH170" s="81"/>
    </row>
    <row r="171" spans="1:60" outlineLevel="1">
      <c r="A171" s="110"/>
      <c r="B171" s="94"/>
      <c r="C171" s="134" t="s">
        <v>66</v>
      </c>
      <c r="D171" s="97"/>
      <c r="E171" s="104">
        <v>0</v>
      </c>
      <c r="F171" s="83"/>
      <c r="G171" s="83"/>
      <c r="H171" s="83"/>
      <c r="I171" s="83"/>
      <c r="J171" s="82"/>
      <c r="K171" s="112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1"/>
      <c r="BD171" s="81"/>
      <c r="BE171" s="81"/>
      <c r="BF171" s="81"/>
      <c r="BG171" s="81"/>
      <c r="BH171" s="81"/>
    </row>
    <row r="172" spans="1:60" outlineLevel="1">
      <c r="A172" s="110"/>
      <c r="B172" s="94"/>
      <c r="C172" s="134" t="s">
        <v>160</v>
      </c>
      <c r="D172" s="97"/>
      <c r="E172" s="104">
        <v>0</v>
      </c>
      <c r="F172" s="83"/>
      <c r="G172" s="83"/>
      <c r="H172" s="83"/>
      <c r="I172" s="83"/>
      <c r="J172" s="82"/>
      <c r="K172" s="112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  <c r="BE172" s="81"/>
      <c r="BF172" s="81"/>
      <c r="BG172" s="81"/>
      <c r="BH172" s="81"/>
    </row>
    <row r="173" spans="1:60" outlineLevel="1">
      <c r="A173" s="110"/>
      <c r="B173" s="94"/>
      <c r="C173" s="134" t="s">
        <v>173</v>
      </c>
      <c r="D173" s="97"/>
      <c r="E173" s="104">
        <v>89</v>
      </c>
      <c r="F173" s="83"/>
      <c r="G173" s="83"/>
      <c r="H173" s="83"/>
      <c r="I173" s="83"/>
      <c r="J173" s="82"/>
      <c r="K173" s="112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1"/>
      <c r="BD173" s="81"/>
      <c r="BE173" s="81"/>
      <c r="BF173" s="81"/>
      <c r="BG173" s="81"/>
      <c r="BH173" s="81"/>
    </row>
    <row r="174" spans="1:60" outlineLevel="1">
      <c r="A174" s="110">
        <v>38</v>
      </c>
      <c r="B174" s="94" t="s">
        <v>194</v>
      </c>
      <c r="C174" s="133" t="s">
        <v>195</v>
      </c>
      <c r="D174" s="96" t="s">
        <v>97</v>
      </c>
      <c r="E174" s="103">
        <v>12</v>
      </c>
      <c r="F174" s="83"/>
      <c r="G174" s="83">
        <f>E174*F174</f>
        <v>0</v>
      </c>
      <c r="H174" s="83">
        <v>1E-3</v>
      </c>
      <c r="I174" s="83">
        <f>E174*H174</f>
        <v>1.2E-2</v>
      </c>
      <c r="J174" s="82">
        <v>0</v>
      </c>
      <c r="K174" s="112">
        <f>E174*J174</f>
        <v>0</v>
      </c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1"/>
      <c r="BD174" s="81"/>
      <c r="BE174" s="81"/>
      <c r="BF174" s="81"/>
      <c r="BG174" s="81"/>
      <c r="BH174" s="81"/>
    </row>
    <row r="175" spans="1:60" outlineLevel="1">
      <c r="A175" s="110"/>
      <c r="B175" s="94"/>
      <c r="C175" s="134" t="s">
        <v>66</v>
      </c>
      <c r="D175" s="97"/>
      <c r="E175" s="104">
        <v>0</v>
      </c>
      <c r="F175" s="83"/>
      <c r="G175" s="83"/>
      <c r="H175" s="83"/>
      <c r="I175" s="83"/>
      <c r="J175" s="82"/>
      <c r="K175" s="112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1"/>
      <c r="BF175" s="81"/>
      <c r="BG175" s="81"/>
      <c r="BH175" s="81"/>
    </row>
    <row r="176" spans="1:60" outlineLevel="1">
      <c r="A176" s="110"/>
      <c r="B176" s="94"/>
      <c r="C176" s="134" t="s">
        <v>160</v>
      </c>
      <c r="D176" s="97"/>
      <c r="E176" s="104">
        <v>0</v>
      </c>
      <c r="F176" s="83"/>
      <c r="G176" s="83"/>
      <c r="H176" s="83"/>
      <c r="I176" s="83"/>
      <c r="J176" s="82"/>
      <c r="K176" s="112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1"/>
      <c r="BF176" s="81"/>
      <c r="BG176" s="81"/>
      <c r="BH176" s="81"/>
    </row>
    <row r="177" spans="1:60" outlineLevel="1">
      <c r="A177" s="110"/>
      <c r="B177" s="94"/>
      <c r="C177" s="134" t="s">
        <v>196</v>
      </c>
      <c r="D177" s="97"/>
      <c r="E177" s="104">
        <v>12</v>
      </c>
      <c r="F177" s="83"/>
      <c r="G177" s="83"/>
      <c r="H177" s="83"/>
      <c r="I177" s="83"/>
      <c r="J177" s="82"/>
      <c r="K177" s="112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1"/>
      <c r="BD177" s="81"/>
      <c r="BE177" s="81"/>
      <c r="BF177" s="81"/>
      <c r="BG177" s="81"/>
      <c r="BH177" s="81"/>
    </row>
    <row r="178" spans="1:60" outlineLevel="1">
      <c r="A178" s="110">
        <v>39</v>
      </c>
      <c r="B178" s="94" t="s">
        <v>197</v>
      </c>
      <c r="C178" s="133" t="s">
        <v>198</v>
      </c>
      <c r="D178" s="96" t="s">
        <v>176</v>
      </c>
      <c r="E178" s="103">
        <v>1</v>
      </c>
      <c r="F178" s="83"/>
      <c r="G178" s="83">
        <f>E178*F178</f>
        <v>0</v>
      </c>
      <c r="H178" s="83">
        <v>3.5000000000000003E-2</v>
      </c>
      <c r="I178" s="83">
        <f>E178*H178</f>
        <v>3.5000000000000003E-2</v>
      </c>
      <c r="J178" s="82">
        <v>0</v>
      </c>
      <c r="K178" s="112">
        <f>E178*J178</f>
        <v>0</v>
      </c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  <c r="BH178" s="81"/>
    </row>
    <row r="179" spans="1:60" outlineLevel="1">
      <c r="A179" s="110"/>
      <c r="B179" s="94"/>
      <c r="C179" s="134" t="s">
        <v>66</v>
      </c>
      <c r="D179" s="97"/>
      <c r="E179" s="104">
        <v>0</v>
      </c>
      <c r="F179" s="83"/>
      <c r="G179" s="83"/>
      <c r="H179" s="83"/>
      <c r="I179" s="83"/>
      <c r="J179" s="82"/>
      <c r="K179" s="112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1"/>
      <c r="BF179" s="81"/>
      <c r="BG179" s="81"/>
      <c r="BH179" s="81"/>
    </row>
    <row r="180" spans="1:60" outlineLevel="1">
      <c r="A180" s="110"/>
      <c r="B180" s="94"/>
      <c r="C180" s="134" t="s">
        <v>160</v>
      </c>
      <c r="D180" s="97"/>
      <c r="E180" s="104">
        <v>0</v>
      </c>
      <c r="F180" s="83"/>
      <c r="G180" s="83"/>
      <c r="H180" s="83"/>
      <c r="I180" s="83"/>
      <c r="J180" s="82"/>
      <c r="K180" s="112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  <c r="BE180" s="81"/>
      <c r="BF180" s="81"/>
      <c r="BG180" s="81"/>
      <c r="BH180" s="81"/>
    </row>
    <row r="181" spans="1:60" outlineLevel="1">
      <c r="A181" s="110"/>
      <c r="B181" s="94"/>
      <c r="C181" s="134" t="s">
        <v>31</v>
      </c>
      <c r="D181" s="97"/>
      <c r="E181" s="104">
        <v>1</v>
      </c>
      <c r="F181" s="83"/>
      <c r="G181" s="83"/>
      <c r="H181" s="83"/>
      <c r="I181" s="83"/>
      <c r="J181" s="82"/>
      <c r="K181" s="112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  <c r="BE181" s="81"/>
      <c r="BF181" s="81"/>
      <c r="BG181" s="81"/>
      <c r="BH181" s="81"/>
    </row>
    <row r="182" spans="1:60" outlineLevel="1">
      <c r="A182" s="110">
        <v>40</v>
      </c>
      <c r="B182" s="94" t="s">
        <v>199</v>
      </c>
      <c r="C182" s="133" t="s">
        <v>200</v>
      </c>
      <c r="D182" s="96" t="s">
        <v>97</v>
      </c>
      <c r="E182" s="103">
        <v>89</v>
      </c>
      <c r="F182" s="83"/>
      <c r="G182" s="83">
        <f>E182*F182</f>
        <v>0</v>
      </c>
      <c r="H182" s="83">
        <v>2.9999999999999997E-4</v>
      </c>
      <c r="I182" s="83">
        <f>E182*H182</f>
        <v>2.6699999999999998E-2</v>
      </c>
      <c r="J182" s="82">
        <v>0</v>
      </c>
      <c r="K182" s="112">
        <f>E182*J182</f>
        <v>0</v>
      </c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1"/>
      <c r="BF182" s="81"/>
      <c r="BG182" s="81"/>
      <c r="BH182" s="81"/>
    </row>
    <row r="183" spans="1:60" outlineLevel="1">
      <c r="A183" s="110"/>
      <c r="B183" s="94"/>
      <c r="C183" s="134" t="s">
        <v>66</v>
      </c>
      <c r="D183" s="97"/>
      <c r="E183" s="104">
        <v>0</v>
      </c>
      <c r="F183" s="83"/>
      <c r="G183" s="83"/>
      <c r="H183" s="83"/>
      <c r="I183" s="83"/>
      <c r="J183" s="82"/>
      <c r="K183" s="112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  <c r="BF183" s="81"/>
      <c r="BG183" s="81"/>
      <c r="BH183" s="81"/>
    </row>
    <row r="184" spans="1:60" outlineLevel="1">
      <c r="A184" s="110"/>
      <c r="B184" s="94"/>
      <c r="C184" s="134" t="s">
        <v>160</v>
      </c>
      <c r="D184" s="97"/>
      <c r="E184" s="104">
        <v>0</v>
      </c>
      <c r="F184" s="83"/>
      <c r="G184" s="83"/>
      <c r="H184" s="83"/>
      <c r="I184" s="83"/>
      <c r="J184" s="82"/>
      <c r="K184" s="112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  <c r="AX184" s="81"/>
      <c r="AY184" s="81"/>
      <c r="AZ184" s="81"/>
      <c r="BA184" s="81"/>
      <c r="BB184" s="81"/>
      <c r="BC184" s="81"/>
      <c r="BD184" s="81"/>
      <c r="BE184" s="81"/>
      <c r="BF184" s="81"/>
      <c r="BG184" s="81"/>
      <c r="BH184" s="81"/>
    </row>
    <row r="185" spans="1:60" outlineLevel="1">
      <c r="A185" s="110"/>
      <c r="B185" s="94"/>
      <c r="C185" s="134" t="s">
        <v>173</v>
      </c>
      <c r="D185" s="97"/>
      <c r="E185" s="104">
        <v>89</v>
      </c>
      <c r="F185" s="83"/>
      <c r="G185" s="83"/>
      <c r="H185" s="83"/>
      <c r="I185" s="83"/>
      <c r="J185" s="82"/>
      <c r="K185" s="112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1"/>
      <c r="BE185" s="81"/>
      <c r="BF185" s="81"/>
      <c r="BG185" s="81"/>
      <c r="BH185" s="81"/>
    </row>
    <row r="186" spans="1:60">
      <c r="A186" s="111" t="s">
        <v>62</v>
      </c>
      <c r="B186" s="95" t="s">
        <v>39</v>
      </c>
      <c r="C186" s="139" t="s">
        <v>40</v>
      </c>
      <c r="D186" s="101"/>
      <c r="E186" s="102"/>
      <c r="F186" s="175">
        <f>SUM(G187:G189)</f>
        <v>0</v>
      </c>
      <c r="G186" s="176"/>
      <c r="H186" s="108"/>
      <c r="I186" s="108">
        <f>SUM(I187:I189)</f>
        <v>0</v>
      </c>
      <c r="J186" s="109"/>
      <c r="K186" s="113">
        <f>SUM(K187:K189)</f>
        <v>0</v>
      </c>
    </row>
    <row r="187" spans="1:60" outlineLevel="1">
      <c r="A187" s="110">
        <v>41</v>
      </c>
      <c r="B187" s="94" t="s">
        <v>201</v>
      </c>
      <c r="C187" s="133" t="s">
        <v>202</v>
      </c>
      <c r="D187" s="96" t="s">
        <v>97</v>
      </c>
      <c r="E187" s="103">
        <v>89</v>
      </c>
      <c r="F187" s="83"/>
      <c r="G187" s="83">
        <f>E187*F187</f>
        <v>0</v>
      </c>
      <c r="H187" s="83">
        <v>0</v>
      </c>
      <c r="I187" s="83">
        <f>E187*H187</f>
        <v>0</v>
      </c>
      <c r="J187" s="82">
        <v>0</v>
      </c>
      <c r="K187" s="112">
        <f>E187*J187</f>
        <v>0</v>
      </c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1"/>
      <c r="BF187" s="81"/>
      <c r="BG187" s="81"/>
      <c r="BH187" s="81"/>
    </row>
    <row r="188" spans="1:60" outlineLevel="1">
      <c r="A188" s="110"/>
      <c r="B188" s="94"/>
      <c r="C188" s="134" t="s">
        <v>203</v>
      </c>
      <c r="D188" s="97"/>
      <c r="E188" s="104">
        <v>0</v>
      </c>
      <c r="F188" s="83"/>
      <c r="G188" s="83"/>
      <c r="H188" s="83"/>
      <c r="I188" s="83"/>
      <c r="J188" s="82"/>
      <c r="K188" s="112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1"/>
      <c r="BF188" s="81"/>
      <c r="BG188" s="81"/>
      <c r="BH188" s="81"/>
    </row>
    <row r="189" spans="1:60" outlineLevel="1">
      <c r="A189" s="110"/>
      <c r="B189" s="94"/>
      <c r="C189" s="134" t="s">
        <v>173</v>
      </c>
      <c r="D189" s="97"/>
      <c r="E189" s="104">
        <v>89</v>
      </c>
      <c r="F189" s="83"/>
      <c r="G189" s="83"/>
      <c r="H189" s="83"/>
      <c r="I189" s="83"/>
      <c r="J189" s="82"/>
      <c r="K189" s="112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1"/>
      <c r="BD189" s="81"/>
      <c r="BE189" s="81"/>
      <c r="BF189" s="81"/>
      <c r="BG189" s="81"/>
      <c r="BH189" s="81"/>
    </row>
    <row r="190" spans="1:60">
      <c r="A190" s="111" t="s">
        <v>62</v>
      </c>
      <c r="B190" s="95" t="s">
        <v>41</v>
      </c>
      <c r="C190" s="139" t="s">
        <v>42</v>
      </c>
      <c r="D190" s="101"/>
      <c r="E190" s="102"/>
      <c r="F190" s="175">
        <f>SUM(G191:G201)</f>
        <v>0</v>
      </c>
      <c r="G190" s="176"/>
      <c r="H190" s="108"/>
      <c r="I190" s="108">
        <f>SUM(I191:I201)</f>
        <v>0</v>
      </c>
      <c r="J190" s="109"/>
      <c r="K190" s="113">
        <f>SUM(K191:K201)</f>
        <v>0</v>
      </c>
    </row>
    <row r="191" spans="1:60" outlineLevel="1">
      <c r="A191" s="110">
        <v>42</v>
      </c>
      <c r="B191" s="94" t="s">
        <v>204</v>
      </c>
      <c r="C191" s="133" t="s">
        <v>205</v>
      </c>
      <c r="D191" s="96" t="s">
        <v>133</v>
      </c>
      <c r="E191" s="103">
        <v>32.403889999999997</v>
      </c>
      <c r="F191" s="83"/>
      <c r="G191" s="83">
        <f>E191*F191</f>
        <v>0</v>
      </c>
      <c r="H191" s="83">
        <v>0</v>
      </c>
      <c r="I191" s="83">
        <f>E191*H191</f>
        <v>0</v>
      </c>
      <c r="J191" s="82">
        <v>0</v>
      </c>
      <c r="K191" s="112">
        <f>E191*J191</f>
        <v>0</v>
      </c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  <c r="BE191" s="81"/>
      <c r="BF191" s="81"/>
      <c r="BG191" s="81"/>
      <c r="BH191" s="81"/>
    </row>
    <row r="192" spans="1:60" outlineLevel="1">
      <c r="A192" s="110"/>
      <c r="B192" s="94"/>
      <c r="C192" s="134" t="s">
        <v>206</v>
      </c>
      <c r="D192" s="97"/>
      <c r="E192" s="104">
        <v>0</v>
      </c>
      <c r="F192" s="83"/>
      <c r="G192" s="83"/>
      <c r="H192" s="83"/>
      <c r="I192" s="83"/>
      <c r="J192" s="82"/>
      <c r="K192" s="112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  <c r="BE192" s="81"/>
      <c r="BF192" s="81"/>
      <c r="BG192" s="81"/>
      <c r="BH192" s="81"/>
    </row>
    <row r="193" spans="1:60" outlineLevel="1">
      <c r="A193" s="110"/>
      <c r="B193" s="94"/>
      <c r="C193" s="134" t="s">
        <v>207</v>
      </c>
      <c r="D193" s="97"/>
      <c r="E193" s="104">
        <v>32.4039</v>
      </c>
      <c r="F193" s="83"/>
      <c r="G193" s="83"/>
      <c r="H193" s="83"/>
      <c r="I193" s="83"/>
      <c r="J193" s="82"/>
      <c r="K193" s="112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81"/>
      <c r="BE193" s="81"/>
      <c r="BF193" s="81"/>
      <c r="BG193" s="81"/>
      <c r="BH193" s="81"/>
    </row>
    <row r="194" spans="1:60" outlineLevel="1">
      <c r="A194" s="110">
        <v>43</v>
      </c>
      <c r="B194" s="94" t="s">
        <v>208</v>
      </c>
      <c r="C194" s="133" t="s">
        <v>209</v>
      </c>
      <c r="D194" s="96" t="s">
        <v>133</v>
      </c>
      <c r="E194" s="103">
        <v>0.72955000000000003</v>
      </c>
      <c r="F194" s="83"/>
      <c r="G194" s="83">
        <f>E194*F194</f>
        <v>0</v>
      </c>
      <c r="H194" s="83">
        <v>0</v>
      </c>
      <c r="I194" s="83">
        <f>E194*H194</f>
        <v>0</v>
      </c>
      <c r="J194" s="82">
        <v>0</v>
      </c>
      <c r="K194" s="112">
        <f>E194*J194</f>
        <v>0</v>
      </c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81"/>
      <c r="BE194" s="81"/>
      <c r="BF194" s="81"/>
      <c r="BG194" s="81"/>
      <c r="BH194" s="81"/>
    </row>
    <row r="195" spans="1:60" outlineLevel="1">
      <c r="A195" s="110"/>
      <c r="B195" s="94"/>
      <c r="C195" s="134" t="s">
        <v>206</v>
      </c>
      <c r="D195" s="97"/>
      <c r="E195" s="104">
        <v>0</v>
      </c>
      <c r="F195" s="83"/>
      <c r="G195" s="83"/>
      <c r="H195" s="83"/>
      <c r="I195" s="83"/>
      <c r="J195" s="82"/>
      <c r="K195" s="112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1"/>
      <c r="BF195" s="81"/>
      <c r="BG195" s="81"/>
      <c r="BH195" s="81"/>
    </row>
    <row r="196" spans="1:60" outlineLevel="1">
      <c r="A196" s="110"/>
      <c r="B196" s="94"/>
      <c r="C196" s="134" t="s">
        <v>210</v>
      </c>
      <c r="D196" s="97"/>
      <c r="E196" s="104">
        <v>0</v>
      </c>
      <c r="F196" s="83"/>
      <c r="G196" s="83"/>
      <c r="H196" s="83"/>
      <c r="I196" s="83"/>
      <c r="J196" s="82"/>
      <c r="K196" s="112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1"/>
      <c r="BF196" s="81"/>
      <c r="BG196" s="81"/>
      <c r="BH196" s="81"/>
    </row>
    <row r="197" spans="1:60" outlineLevel="1">
      <c r="A197" s="110"/>
      <c r="B197" s="94"/>
      <c r="C197" s="134" t="s">
        <v>211</v>
      </c>
      <c r="D197" s="97"/>
      <c r="E197" s="104">
        <v>0.72960000000000003</v>
      </c>
      <c r="F197" s="83"/>
      <c r="G197" s="83"/>
      <c r="H197" s="83"/>
      <c r="I197" s="83"/>
      <c r="J197" s="82"/>
      <c r="K197" s="112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1"/>
      <c r="BF197" s="81"/>
      <c r="BG197" s="81"/>
      <c r="BH197" s="81"/>
    </row>
    <row r="198" spans="1:60" outlineLevel="1">
      <c r="A198" s="110">
        <v>44</v>
      </c>
      <c r="B198" s="94" t="s">
        <v>212</v>
      </c>
      <c r="C198" s="133" t="s">
        <v>213</v>
      </c>
      <c r="D198" s="96" t="s">
        <v>133</v>
      </c>
      <c r="E198" s="103">
        <v>26.912790000000001</v>
      </c>
      <c r="F198" s="83"/>
      <c r="G198" s="83">
        <f>E198*F198</f>
        <v>0</v>
      </c>
      <c r="H198" s="83">
        <v>0</v>
      </c>
      <c r="I198" s="83">
        <f>E198*H198</f>
        <v>0</v>
      </c>
      <c r="J198" s="82">
        <v>0</v>
      </c>
      <c r="K198" s="112">
        <f>E198*J198</f>
        <v>0</v>
      </c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1"/>
      <c r="BD198" s="81"/>
      <c r="BE198" s="81"/>
      <c r="BF198" s="81"/>
      <c r="BG198" s="81"/>
      <c r="BH198" s="81"/>
    </row>
    <row r="199" spans="1:60" outlineLevel="1">
      <c r="A199" s="110"/>
      <c r="B199" s="94"/>
      <c r="C199" s="134" t="s">
        <v>206</v>
      </c>
      <c r="D199" s="97"/>
      <c r="E199" s="104">
        <v>0</v>
      </c>
      <c r="F199" s="83"/>
      <c r="G199" s="83"/>
      <c r="H199" s="83"/>
      <c r="I199" s="83"/>
      <c r="J199" s="82"/>
      <c r="K199" s="112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  <c r="AX199" s="81"/>
      <c r="AY199" s="81"/>
      <c r="AZ199" s="81"/>
      <c r="BA199" s="81"/>
      <c r="BB199" s="81"/>
      <c r="BC199" s="81"/>
      <c r="BD199" s="81"/>
      <c r="BE199" s="81"/>
      <c r="BF199" s="81"/>
      <c r="BG199" s="81"/>
      <c r="BH199" s="81"/>
    </row>
    <row r="200" spans="1:60" ht="22.5" outlineLevel="1">
      <c r="A200" s="110"/>
      <c r="B200" s="94"/>
      <c r="C200" s="134" t="s">
        <v>214</v>
      </c>
      <c r="D200" s="97"/>
      <c r="E200" s="104">
        <v>0</v>
      </c>
      <c r="F200" s="83"/>
      <c r="G200" s="83"/>
      <c r="H200" s="83"/>
      <c r="I200" s="83"/>
      <c r="J200" s="82"/>
      <c r="K200" s="112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1"/>
      <c r="BC200" s="81"/>
      <c r="BD200" s="81"/>
      <c r="BE200" s="81"/>
      <c r="BF200" s="81"/>
      <c r="BG200" s="81"/>
      <c r="BH200" s="81"/>
    </row>
    <row r="201" spans="1:60" outlineLevel="1">
      <c r="A201" s="110"/>
      <c r="B201" s="94"/>
      <c r="C201" s="134" t="s">
        <v>215</v>
      </c>
      <c r="D201" s="97"/>
      <c r="E201" s="104">
        <v>26.912800000000001</v>
      </c>
      <c r="F201" s="83"/>
      <c r="G201" s="83"/>
      <c r="H201" s="83"/>
      <c r="I201" s="83"/>
      <c r="J201" s="82"/>
      <c r="K201" s="112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  <c r="AX201" s="81"/>
      <c r="AY201" s="81"/>
      <c r="AZ201" s="81"/>
      <c r="BA201" s="81"/>
      <c r="BB201" s="81"/>
      <c r="BC201" s="81"/>
      <c r="BD201" s="81"/>
      <c r="BE201" s="81"/>
      <c r="BF201" s="81"/>
      <c r="BG201" s="81"/>
      <c r="BH201" s="81"/>
    </row>
    <row r="202" spans="1:60">
      <c r="A202" s="111" t="s">
        <v>62</v>
      </c>
      <c r="B202" s="95" t="s">
        <v>43</v>
      </c>
      <c r="C202" s="139" t="s">
        <v>44</v>
      </c>
      <c r="D202" s="101"/>
      <c r="E202" s="102"/>
      <c r="F202" s="175">
        <f>SUM(G203:G205)</f>
        <v>0</v>
      </c>
      <c r="G202" s="176"/>
      <c r="H202" s="108"/>
      <c r="I202" s="108">
        <f>SUM(I203:I205)</f>
        <v>9.92E-3</v>
      </c>
      <c r="J202" s="109"/>
      <c r="K202" s="113">
        <f>SUM(K203:K205)</f>
        <v>0</v>
      </c>
    </row>
    <row r="203" spans="1:60" outlineLevel="1">
      <c r="A203" s="110">
        <v>45</v>
      </c>
      <c r="B203" s="94" t="s">
        <v>216</v>
      </c>
      <c r="C203" s="133" t="s">
        <v>217</v>
      </c>
      <c r="D203" s="96" t="s">
        <v>97</v>
      </c>
      <c r="E203" s="103">
        <v>32</v>
      </c>
      <c r="F203" s="83"/>
      <c r="G203" s="83">
        <f>E203*F203</f>
        <v>0</v>
      </c>
      <c r="H203" s="83">
        <v>3.1E-4</v>
      </c>
      <c r="I203" s="83">
        <f>E203*H203</f>
        <v>9.92E-3</v>
      </c>
      <c r="J203" s="82">
        <v>0</v>
      </c>
      <c r="K203" s="112">
        <f>E203*J203</f>
        <v>0</v>
      </c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  <c r="AQ203" s="81"/>
      <c r="AR203" s="81"/>
      <c r="AS203" s="81"/>
      <c r="AT203" s="81"/>
      <c r="AU203" s="81"/>
      <c r="AV203" s="81"/>
      <c r="AW203" s="81"/>
      <c r="AX203" s="81"/>
      <c r="AY203" s="81"/>
      <c r="AZ203" s="81"/>
      <c r="BA203" s="81"/>
      <c r="BB203" s="81"/>
      <c r="BC203" s="81"/>
      <c r="BD203" s="81"/>
      <c r="BE203" s="81"/>
      <c r="BF203" s="81"/>
      <c r="BG203" s="81"/>
      <c r="BH203" s="81"/>
    </row>
    <row r="204" spans="1:60" outlineLevel="1">
      <c r="A204" s="110"/>
      <c r="B204" s="94"/>
      <c r="C204" s="134" t="s">
        <v>203</v>
      </c>
      <c r="D204" s="97"/>
      <c r="E204" s="104">
        <v>0</v>
      </c>
      <c r="F204" s="83"/>
      <c r="G204" s="83"/>
      <c r="H204" s="83"/>
      <c r="I204" s="83"/>
      <c r="J204" s="82"/>
      <c r="K204" s="112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/>
      <c r="AN204" s="81"/>
      <c r="AO204" s="81"/>
      <c r="AP204" s="81"/>
      <c r="AQ204" s="81"/>
      <c r="AR204" s="81"/>
      <c r="AS204" s="81"/>
      <c r="AT204" s="81"/>
      <c r="AU204" s="81"/>
      <c r="AV204" s="81"/>
      <c r="AW204" s="81"/>
      <c r="AX204" s="81"/>
      <c r="AY204" s="81"/>
      <c r="AZ204" s="81"/>
      <c r="BA204" s="81"/>
      <c r="BB204" s="81"/>
      <c r="BC204" s="81"/>
      <c r="BD204" s="81"/>
      <c r="BE204" s="81"/>
      <c r="BF204" s="81"/>
      <c r="BG204" s="81"/>
      <c r="BH204" s="81"/>
    </row>
    <row r="205" spans="1:60" outlineLevel="1">
      <c r="A205" s="110"/>
      <c r="B205" s="94"/>
      <c r="C205" s="134" t="s">
        <v>218</v>
      </c>
      <c r="D205" s="97"/>
      <c r="E205" s="104">
        <v>32</v>
      </c>
      <c r="F205" s="83"/>
      <c r="G205" s="83"/>
      <c r="H205" s="83"/>
      <c r="I205" s="83"/>
      <c r="J205" s="82"/>
      <c r="K205" s="112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81"/>
      <c r="AX205" s="81"/>
      <c r="AY205" s="81"/>
      <c r="AZ205" s="81"/>
      <c r="BA205" s="81"/>
      <c r="BB205" s="81"/>
      <c r="BC205" s="81"/>
      <c r="BD205" s="81"/>
      <c r="BE205" s="81"/>
      <c r="BF205" s="81"/>
      <c r="BG205" s="81"/>
      <c r="BH205" s="81"/>
    </row>
    <row r="206" spans="1:60">
      <c r="A206" s="111" t="s">
        <v>62</v>
      </c>
      <c r="B206" s="95" t="s">
        <v>45</v>
      </c>
      <c r="C206" s="139" t="s">
        <v>46</v>
      </c>
      <c r="D206" s="101"/>
      <c r="E206" s="102"/>
      <c r="F206" s="175">
        <f>SUM(G207:G231)</f>
        <v>0</v>
      </c>
      <c r="G206" s="176"/>
      <c r="H206" s="108"/>
      <c r="I206" s="108">
        <f>SUM(I207:I231)</f>
        <v>0</v>
      </c>
      <c r="J206" s="109"/>
      <c r="K206" s="113">
        <f>SUM(K207:K231)</f>
        <v>0</v>
      </c>
    </row>
    <row r="207" spans="1:60" outlineLevel="1">
      <c r="A207" s="110">
        <v>46</v>
      </c>
      <c r="B207" s="94" t="s">
        <v>219</v>
      </c>
      <c r="C207" s="133" t="s">
        <v>220</v>
      </c>
      <c r="D207" s="96" t="s">
        <v>133</v>
      </c>
      <c r="E207" s="103">
        <v>12.096</v>
      </c>
      <c r="F207" s="83"/>
      <c r="G207" s="83">
        <f>E207*F207</f>
        <v>0</v>
      </c>
      <c r="H207" s="83">
        <v>0</v>
      </c>
      <c r="I207" s="83">
        <f>E207*H207</f>
        <v>0</v>
      </c>
      <c r="J207" s="82">
        <v>0</v>
      </c>
      <c r="K207" s="112">
        <f>E207*J207</f>
        <v>0</v>
      </c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1"/>
      <c r="BD207" s="81"/>
      <c r="BE207" s="81"/>
      <c r="BF207" s="81"/>
      <c r="BG207" s="81"/>
      <c r="BH207" s="81"/>
    </row>
    <row r="208" spans="1:60" outlineLevel="1">
      <c r="A208" s="110"/>
      <c r="B208" s="94"/>
      <c r="C208" s="134" t="s">
        <v>66</v>
      </c>
      <c r="D208" s="97"/>
      <c r="E208" s="104">
        <v>0</v>
      </c>
      <c r="F208" s="83"/>
      <c r="G208" s="83"/>
      <c r="H208" s="83"/>
      <c r="I208" s="83"/>
      <c r="J208" s="82"/>
      <c r="K208" s="112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81"/>
      <c r="AX208" s="81"/>
      <c r="AY208" s="81"/>
      <c r="AZ208" s="81"/>
      <c r="BA208" s="81"/>
      <c r="BB208" s="81"/>
      <c r="BC208" s="81"/>
      <c r="BD208" s="81"/>
      <c r="BE208" s="81"/>
      <c r="BF208" s="81"/>
      <c r="BG208" s="81"/>
      <c r="BH208" s="81"/>
    </row>
    <row r="209" spans="1:60" outlineLevel="1">
      <c r="A209" s="110"/>
      <c r="B209" s="94"/>
      <c r="C209" s="134" t="s">
        <v>98</v>
      </c>
      <c r="D209" s="97"/>
      <c r="E209" s="104">
        <v>0</v>
      </c>
      <c r="F209" s="83"/>
      <c r="G209" s="83"/>
      <c r="H209" s="83"/>
      <c r="I209" s="83"/>
      <c r="J209" s="82"/>
      <c r="K209" s="112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1"/>
      <c r="AN209" s="81"/>
      <c r="AO209" s="81"/>
      <c r="AP209" s="81"/>
      <c r="AQ209" s="81"/>
      <c r="AR209" s="81"/>
      <c r="AS209" s="81"/>
      <c r="AT209" s="81"/>
      <c r="AU209" s="81"/>
      <c r="AV209" s="81"/>
      <c r="AW209" s="81"/>
      <c r="AX209" s="81"/>
      <c r="AY209" s="81"/>
      <c r="AZ209" s="81"/>
      <c r="BA209" s="81"/>
      <c r="BB209" s="81"/>
      <c r="BC209" s="81"/>
      <c r="BD209" s="81"/>
      <c r="BE209" s="81"/>
      <c r="BF209" s="81"/>
      <c r="BG209" s="81"/>
      <c r="BH209" s="81"/>
    </row>
    <row r="210" spans="1:60" outlineLevel="1">
      <c r="A210" s="110"/>
      <c r="B210" s="94"/>
      <c r="C210" s="134" t="s">
        <v>221</v>
      </c>
      <c r="D210" s="97"/>
      <c r="E210" s="104">
        <v>12.096</v>
      </c>
      <c r="F210" s="83"/>
      <c r="G210" s="83"/>
      <c r="H210" s="83"/>
      <c r="I210" s="83"/>
      <c r="J210" s="82"/>
      <c r="K210" s="112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1"/>
      <c r="BC210" s="81"/>
      <c r="BD210" s="81"/>
      <c r="BE210" s="81"/>
      <c r="BF210" s="81"/>
      <c r="BG210" s="81"/>
      <c r="BH210" s="81"/>
    </row>
    <row r="211" spans="1:60" outlineLevel="1">
      <c r="A211" s="110">
        <v>47</v>
      </c>
      <c r="B211" s="94" t="s">
        <v>222</v>
      </c>
      <c r="C211" s="133" t="s">
        <v>223</v>
      </c>
      <c r="D211" s="96" t="s">
        <v>133</v>
      </c>
      <c r="E211" s="103">
        <v>12.096</v>
      </c>
      <c r="F211" s="83"/>
      <c r="G211" s="83">
        <f>E211*F211</f>
        <v>0</v>
      </c>
      <c r="H211" s="83">
        <v>0</v>
      </c>
      <c r="I211" s="83">
        <f>E211*H211</f>
        <v>0</v>
      </c>
      <c r="J211" s="82">
        <v>0</v>
      </c>
      <c r="K211" s="112">
        <f>E211*J211</f>
        <v>0</v>
      </c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  <c r="AX211" s="81"/>
      <c r="AY211" s="81"/>
      <c r="AZ211" s="81"/>
      <c r="BA211" s="81"/>
      <c r="BB211" s="81"/>
      <c r="BC211" s="81"/>
      <c r="BD211" s="81"/>
      <c r="BE211" s="81"/>
      <c r="BF211" s="81"/>
      <c r="BG211" s="81"/>
      <c r="BH211" s="81"/>
    </row>
    <row r="212" spans="1:60" outlineLevel="1">
      <c r="A212" s="110"/>
      <c r="B212" s="94"/>
      <c r="C212" s="134" t="s">
        <v>66</v>
      </c>
      <c r="D212" s="97"/>
      <c r="E212" s="104">
        <v>0</v>
      </c>
      <c r="F212" s="83"/>
      <c r="G212" s="83"/>
      <c r="H212" s="83"/>
      <c r="I212" s="83"/>
      <c r="J212" s="82"/>
      <c r="K212" s="112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1"/>
      <c r="BD212" s="81"/>
      <c r="BE212" s="81"/>
      <c r="BF212" s="81"/>
      <c r="BG212" s="81"/>
      <c r="BH212" s="81"/>
    </row>
    <row r="213" spans="1:60" outlineLevel="1">
      <c r="A213" s="110"/>
      <c r="B213" s="94"/>
      <c r="C213" s="134" t="s">
        <v>98</v>
      </c>
      <c r="D213" s="97"/>
      <c r="E213" s="104">
        <v>0</v>
      </c>
      <c r="F213" s="83"/>
      <c r="G213" s="83"/>
      <c r="H213" s="83"/>
      <c r="I213" s="83"/>
      <c r="J213" s="82"/>
      <c r="K213" s="112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81"/>
      <c r="AX213" s="81"/>
      <c r="AY213" s="81"/>
      <c r="AZ213" s="81"/>
      <c r="BA213" s="81"/>
      <c r="BB213" s="81"/>
      <c r="BC213" s="81"/>
      <c r="BD213" s="81"/>
      <c r="BE213" s="81"/>
      <c r="BF213" s="81"/>
      <c r="BG213" s="81"/>
      <c r="BH213" s="81"/>
    </row>
    <row r="214" spans="1:60" outlineLevel="1">
      <c r="A214" s="110"/>
      <c r="B214" s="94"/>
      <c r="C214" s="134" t="s">
        <v>224</v>
      </c>
      <c r="D214" s="97"/>
      <c r="E214" s="104">
        <v>12.096</v>
      </c>
      <c r="F214" s="83"/>
      <c r="G214" s="83"/>
      <c r="H214" s="83"/>
      <c r="I214" s="83"/>
      <c r="J214" s="82"/>
      <c r="K214" s="112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1"/>
      <c r="AN214" s="81"/>
      <c r="AO214" s="81"/>
      <c r="AP214" s="81"/>
      <c r="AQ214" s="81"/>
      <c r="AR214" s="81"/>
      <c r="AS214" s="81"/>
      <c r="AT214" s="81"/>
      <c r="AU214" s="81"/>
      <c r="AV214" s="81"/>
      <c r="AW214" s="81"/>
      <c r="AX214" s="81"/>
      <c r="AY214" s="81"/>
      <c r="AZ214" s="81"/>
      <c r="BA214" s="81"/>
      <c r="BB214" s="81"/>
      <c r="BC214" s="81"/>
      <c r="BD214" s="81"/>
      <c r="BE214" s="81"/>
      <c r="BF214" s="81"/>
      <c r="BG214" s="81"/>
      <c r="BH214" s="81"/>
    </row>
    <row r="215" spans="1:60" outlineLevel="1">
      <c r="A215" s="110">
        <v>48</v>
      </c>
      <c r="B215" s="94" t="s">
        <v>222</v>
      </c>
      <c r="C215" s="133" t="s">
        <v>223</v>
      </c>
      <c r="D215" s="96" t="s">
        <v>133</v>
      </c>
      <c r="E215" s="103">
        <v>13.824</v>
      </c>
      <c r="F215" s="83"/>
      <c r="G215" s="83">
        <f>E215*F215</f>
        <v>0</v>
      </c>
      <c r="H215" s="83">
        <v>0</v>
      </c>
      <c r="I215" s="83">
        <f>E215*H215</f>
        <v>0</v>
      </c>
      <c r="J215" s="82">
        <v>0</v>
      </c>
      <c r="K215" s="112">
        <f>E215*J215</f>
        <v>0</v>
      </c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  <c r="AQ215" s="81"/>
      <c r="AR215" s="81"/>
      <c r="AS215" s="81"/>
      <c r="AT215" s="81"/>
      <c r="AU215" s="81"/>
      <c r="AV215" s="81"/>
      <c r="AW215" s="81"/>
      <c r="AX215" s="81"/>
      <c r="AY215" s="81"/>
      <c r="AZ215" s="81"/>
      <c r="BA215" s="81"/>
      <c r="BB215" s="81"/>
      <c r="BC215" s="81"/>
      <c r="BD215" s="81"/>
      <c r="BE215" s="81"/>
      <c r="BF215" s="81"/>
      <c r="BG215" s="81"/>
      <c r="BH215" s="81"/>
    </row>
    <row r="216" spans="1:60" outlineLevel="1">
      <c r="A216" s="110"/>
      <c r="B216" s="94"/>
      <c r="C216" s="134" t="s">
        <v>66</v>
      </c>
      <c r="D216" s="97"/>
      <c r="E216" s="104">
        <v>0</v>
      </c>
      <c r="F216" s="83"/>
      <c r="G216" s="83"/>
      <c r="H216" s="83"/>
      <c r="I216" s="83"/>
      <c r="J216" s="82"/>
      <c r="K216" s="112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/>
      <c r="AP216" s="81"/>
      <c r="AQ216" s="81"/>
      <c r="AR216" s="81"/>
      <c r="AS216" s="81"/>
      <c r="AT216" s="81"/>
      <c r="AU216" s="81"/>
      <c r="AV216" s="81"/>
      <c r="AW216" s="81"/>
      <c r="AX216" s="81"/>
      <c r="AY216" s="81"/>
      <c r="AZ216" s="81"/>
      <c r="BA216" s="81"/>
      <c r="BB216" s="81"/>
      <c r="BC216" s="81"/>
      <c r="BD216" s="81"/>
      <c r="BE216" s="81"/>
      <c r="BF216" s="81"/>
      <c r="BG216" s="81"/>
      <c r="BH216" s="81"/>
    </row>
    <row r="217" spans="1:60" outlineLevel="1">
      <c r="A217" s="110"/>
      <c r="B217" s="94"/>
      <c r="C217" s="134" t="s">
        <v>98</v>
      </c>
      <c r="D217" s="97"/>
      <c r="E217" s="104">
        <v>0</v>
      </c>
      <c r="F217" s="83"/>
      <c r="G217" s="83"/>
      <c r="H217" s="83"/>
      <c r="I217" s="83"/>
      <c r="J217" s="82"/>
      <c r="K217" s="112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81"/>
      <c r="AX217" s="81"/>
      <c r="AY217" s="81"/>
      <c r="AZ217" s="81"/>
      <c r="BA217" s="81"/>
      <c r="BB217" s="81"/>
      <c r="BC217" s="81"/>
      <c r="BD217" s="81"/>
      <c r="BE217" s="81"/>
      <c r="BF217" s="81"/>
      <c r="BG217" s="81"/>
      <c r="BH217" s="81"/>
    </row>
    <row r="218" spans="1:60" outlineLevel="1">
      <c r="A218" s="110"/>
      <c r="B218" s="94"/>
      <c r="C218" s="134" t="s">
        <v>225</v>
      </c>
      <c r="D218" s="97"/>
      <c r="E218" s="104">
        <v>13.824</v>
      </c>
      <c r="F218" s="83"/>
      <c r="G218" s="83"/>
      <c r="H218" s="83"/>
      <c r="I218" s="83"/>
      <c r="J218" s="82"/>
      <c r="K218" s="112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81"/>
      <c r="AX218" s="81"/>
      <c r="AY218" s="81"/>
      <c r="AZ218" s="81"/>
      <c r="BA218" s="81"/>
      <c r="BB218" s="81"/>
      <c r="BC218" s="81"/>
      <c r="BD218" s="81"/>
      <c r="BE218" s="81"/>
      <c r="BF218" s="81"/>
      <c r="BG218" s="81"/>
      <c r="BH218" s="81"/>
    </row>
    <row r="219" spans="1:60" outlineLevel="1">
      <c r="A219" s="110">
        <v>49</v>
      </c>
      <c r="B219" s="94" t="s">
        <v>226</v>
      </c>
      <c r="C219" s="133" t="s">
        <v>227</v>
      </c>
      <c r="D219" s="96" t="s">
        <v>133</v>
      </c>
      <c r="E219" s="103">
        <v>24.192</v>
      </c>
      <c r="F219" s="83"/>
      <c r="G219" s="83">
        <f>E219*F219</f>
        <v>0</v>
      </c>
      <c r="H219" s="83">
        <v>0</v>
      </c>
      <c r="I219" s="83">
        <f>E219*H219</f>
        <v>0</v>
      </c>
      <c r="J219" s="82">
        <v>0</v>
      </c>
      <c r="K219" s="112">
        <f>E219*J219</f>
        <v>0</v>
      </c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81"/>
      <c r="AO219" s="81"/>
      <c r="AP219" s="81"/>
      <c r="AQ219" s="81"/>
      <c r="AR219" s="81"/>
      <c r="AS219" s="81"/>
      <c r="AT219" s="81"/>
      <c r="AU219" s="81"/>
      <c r="AV219" s="81"/>
      <c r="AW219" s="81"/>
      <c r="AX219" s="81"/>
      <c r="AY219" s="81"/>
      <c r="AZ219" s="81"/>
      <c r="BA219" s="81"/>
      <c r="BB219" s="81"/>
      <c r="BC219" s="81"/>
      <c r="BD219" s="81"/>
      <c r="BE219" s="81"/>
      <c r="BF219" s="81"/>
      <c r="BG219" s="81"/>
      <c r="BH219" s="81"/>
    </row>
    <row r="220" spans="1:60" outlineLevel="1">
      <c r="A220" s="110"/>
      <c r="B220" s="94"/>
      <c r="C220" s="134" t="s">
        <v>66</v>
      </c>
      <c r="D220" s="97"/>
      <c r="E220" s="104">
        <v>0</v>
      </c>
      <c r="F220" s="83"/>
      <c r="G220" s="83"/>
      <c r="H220" s="83"/>
      <c r="I220" s="83"/>
      <c r="J220" s="82"/>
      <c r="K220" s="112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81"/>
      <c r="AZ220" s="81"/>
      <c r="BA220" s="81"/>
      <c r="BB220" s="81"/>
      <c r="BC220" s="81"/>
      <c r="BD220" s="81"/>
      <c r="BE220" s="81"/>
      <c r="BF220" s="81"/>
      <c r="BG220" s="81"/>
      <c r="BH220" s="81"/>
    </row>
    <row r="221" spans="1:60" outlineLevel="1">
      <c r="A221" s="110"/>
      <c r="B221" s="94"/>
      <c r="C221" s="134" t="s">
        <v>98</v>
      </c>
      <c r="D221" s="97"/>
      <c r="E221" s="104">
        <v>0</v>
      </c>
      <c r="F221" s="83"/>
      <c r="G221" s="83"/>
      <c r="H221" s="83"/>
      <c r="I221" s="83"/>
      <c r="J221" s="82"/>
      <c r="K221" s="112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81"/>
      <c r="AX221" s="81"/>
      <c r="AY221" s="81"/>
      <c r="AZ221" s="81"/>
      <c r="BA221" s="81"/>
      <c r="BB221" s="81"/>
      <c r="BC221" s="81"/>
      <c r="BD221" s="81"/>
      <c r="BE221" s="81"/>
      <c r="BF221" s="81"/>
      <c r="BG221" s="81"/>
      <c r="BH221" s="81"/>
    </row>
    <row r="222" spans="1:60" outlineLevel="1">
      <c r="A222" s="110"/>
      <c r="B222" s="94"/>
      <c r="C222" s="134" t="s">
        <v>228</v>
      </c>
      <c r="D222" s="97"/>
      <c r="E222" s="104">
        <v>0</v>
      </c>
      <c r="F222" s="83"/>
      <c r="G222" s="83"/>
      <c r="H222" s="83"/>
      <c r="I222" s="83"/>
      <c r="J222" s="82"/>
      <c r="K222" s="112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81"/>
      <c r="AZ222" s="81"/>
      <c r="BA222" s="81"/>
      <c r="BB222" s="81"/>
      <c r="BC222" s="81"/>
      <c r="BD222" s="81"/>
      <c r="BE222" s="81"/>
      <c r="BF222" s="81"/>
      <c r="BG222" s="81"/>
      <c r="BH222" s="81"/>
    </row>
    <row r="223" spans="1:60" outlineLevel="1">
      <c r="A223" s="110"/>
      <c r="B223" s="94"/>
      <c r="C223" s="134" t="s">
        <v>229</v>
      </c>
      <c r="D223" s="97"/>
      <c r="E223" s="104">
        <v>0</v>
      </c>
      <c r="F223" s="83"/>
      <c r="G223" s="83"/>
      <c r="H223" s="83"/>
      <c r="I223" s="83"/>
      <c r="J223" s="82"/>
      <c r="K223" s="112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1"/>
      <c r="AS223" s="81"/>
      <c r="AT223" s="81"/>
      <c r="AU223" s="81"/>
      <c r="AV223" s="81"/>
      <c r="AW223" s="81"/>
      <c r="AX223" s="81"/>
      <c r="AY223" s="81"/>
      <c r="AZ223" s="81"/>
      <c r="BA223" s="81"/>
      <c r="BB223" s="81"/>
      <c r="BC223" s="81"/>
      <c r="BD223" s="81"/>
      <c r="BE223" s="81"/>
      <c r="BF223" s="81"/>
      <c r="BG223" s="81"/>
      <c r="BH223" s="81"/>
    </row>
    <row r="224" spans="1:60" outlineLevel="1">
      <c r="A224" s="110"/>
      <c r="B224" s="94"/>
      <c r="C224" s="134" t="s">
        <v>230</v>
      </c>
      <c r="D224" s="97"/>
      <c r="E224" s="104">
        <v>24.192</v>
      </c>
      <c r="F224" s="83"/>
      <c r="G224" s="83"/>
      <c r="H224" s="83"/>
      <c r="I224" s="83"/>
      <c r="J224" s="82"/>
      <c r="K224" s="112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  <c r="AQ224" s="81"/>
      <c r="AR224" s="81"/>
      <c r="AS224" s="81"/>
      <c r="AT224" s="81"/>
      <c r="AU224" s="81"/>
      <c r="AV224" s="81"/>
      <c r="AW224" s="81"/>
      <c r="AX224" s="81"/>
      <c r="AY224" s="81"/>
      <c r="AZ224" s="81"/>
      <c r="BA224" s="81"/>
      <c r="BB224" s="81"/>
      <c r="BC224" s="81"/>
      <c r="BD224" s="81"/>
      <c r="BE224" s="81"/>
      <c r="BF224" s="81"/>
      <c r="BG224" s="81"/>
      <c r="BH224" s="81"/>
    </row>
    <row r="225" spans="1:60" outlineLevel="1">
      <c r="A225" s="110">
        <v>50</v>
      </c>
      <c r="B225" s="94" t="s">
        <v>226</v>
      </c>
      <c r="C225" s="133" t="s">
        <v>227</v>
      </c>
      <c r="D225" s="96" t="s">
        <v>133</v>
      </c>
      <c r="E225" s="103">
        <v>55.295999999999999</v>
      </c>
      <c r="F225" s="83"/>
      <c r="G225" s="83">
        <f>E225*F225</f>
        <v>0</v>
      </c>
      <c r="H225" s="83">
        <v>0</v>
      </c>
      <c r="I225" s="83">
        <f>E225*H225</f>
        <v>0</v>
      </c>
      <c r="J225" s="82">
        <v>0</v>
      </c>
      <c r="K225" s="112">
        <f>E225*J225</f>
        <v>0</v>
      </c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81"/>
      <c r="AX225" s="81"/>
      <c r="AY225" s="81"/>
      <c r="AZ225" s="81"/>
      <c r="BA225" s="81"/>
      <c r="BB225" s="81"/>
      <c r="BC225" s="81"/>
      <c r="BD225" s="81"/>
      <c r="BE225" s="81"/>
      <c r="BF225" s="81"/>
      <c r="BG225" s="81"/>
      <c r="BH225" s="81"/>
    </row>
    <row r="226" spans="1:60" outlineLevel="1">
      <c r="A226" s="110"/>
      <c r="B226" s="94"/>
      <c r="C226" s="134" t="s">
        <v>66</v>
      </c>
      <c r="D226" s="97"/>
      <c r="E226" s="104">
        <v>0</v>
      </c>
      <c r="F226" s="83"/>
      <c r="G226" s="83"/>
      <c r="H226" s="83"/>
      <c r="I226" s="83"/>
      <c r="J226" s="82"/>
      <c r="K226" s="112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B226" s="81"/>
      <c r="BC226" s="81"/>
      <c r="BD226" s="81"/>
      <c r="BE226" s="81"/>
      <c r="BF226" s="81"/>
      <c r="BG226" s="81"/>
      <c r="BH226" s="81"/>
    </row>
    <row r="227" spans="1:60" outlineLevel="1">
      <c r="A227" s="110"/>
      <c r="B227" s="94"/>
      <c r="C227" s="134" t="s">
        <v>98</v>
      </c>
      <c r="D227" s="97"/>
      <c r="E227" s="104">
        <v>0</v>
      </c>
      <c r="F227" s="83"/>
      <c r="G227" s="83"/>
      <c r="H227" s="83"/>
      <c r="I227" s="83"/>
      <c r="J227" s="82"/>
      <c r="K227" s="112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  <c r="AQ227" s="81"/>
      <c r="AR227" s="81"/>
      <c r="AS227" s="81"/>
      <c r="AT227" s="81"/>
      <c r="AU227" s="81"/>
      <c r="AV227" s="81"/>
      <c r="AW227" s="81"/>
      <c r="AX227" s="81"/>
      <c r="AY227" s="81"/>
      <c r="AZ227" s="81"/>
      <c r="BA227" s="81"/>
      <c r="BB227" s="81"/>
      <c r="BC227" s="81"/>
      <c r="BD227" s="81"/>
      <c r="BE227" s="81"/>
      <c r="BF227" s="81"/>
      <c r="BG227" s="81"/>
      <c r="BH227" s="81"/>
    </row>
    <row r="228" spans="1:60" outlineLevel="1">
      <c r="A228" s="110"/>
      <c r="B228" s="94"/>
      <c r="C228" s="135" t="s">
        <v>78</v>
      </c>
      <c r="D228" s="98"/>
      <c r="E228" s="105"/>
      <c r="F228" s="83"/>
      <c r="G228" s="83"/>
      <c r="H228" s="83"/>
      <c r="I228" s="83"/>
      <c r="J228" s="82"/>
      <c r="K228" s="112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B228" s="81"/>
      <c r="BC228" s="81"/>
      <c r="BD228" s="81"/>
      <c r="BE228" s="81"/>
      <c r="BF228" s="81"/>
      <c r="BG228" s="81"/>
      <c r="BH228" s="81"/>
    </row>
    <row r="229" spans="1:60" outlineLevel="1">
      <c r="A229" s="110"/>
      <c r="B229" s="94"/>
      <c r="C229" s="136" t="s">
        <v>231</v>
      </c>
      <c r="D229" s="98"/>
      <c r="E229" s="105">
        <v>0</v>
      </c>
      <c r="F229" s="83"/>
      <c r="G229" s="83"/>
      <c r="H229" s="83"/>
      <c r="I229" s="83"/>
      <c r="J229" s="82"/>
      <c r="K229" s="112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81"/>
      <c r="AO229" s="81"/>
      <c r="AP229" s="81"/>
      <c r="AQ229" s="81"/>
      <c r="AR229" s="81"/>
      <c r="AS229" s="81"/>
      <c r="AT229" s="81"/>
      <c r="AU229" s="81"/>
      <c r="AV229" s="81"/>
      <c r="AW229" s="81"/>
      <c r="AX229" s="81"/>
      <c r="AY229" s="81"/>
      <c r="AZ229" s="81"/>
      <c r="BA229" s="81"/>
      <c r="BB229" s="81"/>
      <c r="BC229" s="81"/>
      <c r="BD229" s="81"/>
      <c r="BE229" s="81"/>
      <c r="BF229" s="81"/>
      <c r="BG229" s="81"/>
      <c r="BH229" s="81"/>
    </row>
    <row r="230" spans="1:60" outlineLevel="1">
      <c r="A230" s="110"/>
      <c r="B230" s="94"/>
      <c r="C230" s="135" t="s">
        <v>83</v>
      </c>
      <c r="D230" s="98"/>
      <c r="E230" s="105"/>
      <c r="F230" s="83"/>
      <c r="G230" s="83"/>
      <c r="H230" s="83"/>
      <c r="I230" s="83"/>
      <c r="J230" s="82"/>
      <c r="K230" s="112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  <c r="AQ230" s="81"/>
      <c r="AR230" s="81"/>
      <c r="AS230" s="81"/>
      <c r="AT230" s="81"/>
      <c r="AU230" s="81"/>
      <c r="AV230" s="81"/>
      <c r="AW230" s="81"/>
      <c r="AX230" s="81"/>
      <c r="AY230" s="81"/>
      <c r="AZ230" s="81"/>
      <c r="BA230" s="81"/>
      <c r="BB230" s="81"/>
      <c r="BC230" s="81"/>
      <c r="BD230" s="81"/>
      <c r="BE230" s="81"/>
      <c r="BF230" s="81"/>
      <c r="BG230" s="81"/>
      <c r="BH230" s="81"/>
    </row>
    <row r="231" spans="1:60" ht="13.5" outlineLevel="1" thickBot="1">
      <c r="A231" s="126"/>
      <c r="B231" s="127"/>
      <c r="C231" s="140" t="s">
        <v>232</v>
      </c>
      <c r="D231" s="128"/>
      <c r="E231" s="129">
        <v>55.295999999999999</v>
      </c>
      <c r="F231" s="130"/>
      <c r="G231" s="130"/>
      <c r="H231" s="130"/>
      <c r="I231" s="130"/>
      <c r="J231" s="131"/>
      <c r="K231" s="132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81"/>
      <c r="AS231" s="81"/>
      <c r="AT231" s="81"/>
      <c r="AU231" s="81"/>
      <c r="AV231" s="81"/>
      <c r="AW231" s="81"/>
      <c r="AX231" s="81"/>
      <c r="AY231" s="81"/>
      <c r="AZ231" s="81"/>
      <c r="BA231" s="81"/>
      <c r="BB231" s="81"/>
      <c r="BC231" s="81"/>
      <c r="BD231" s="81"/>
      <c r="BE231" s="81"/>
      <c r="BF231" s="81"/>
      <c r="BG231" s="81"/>
      <c r="BH231" s="81"/>
    </row>
    <row r="232" spans="1:60">
      <c r="D232" s="17"/>
      <c r="AK232">
        <f>SUM(AK1:AK231)</f>
        <v>0</v>
      </c>
      <c r="AL232">
        <f>SUM(AL1:AL231)</f>
        <v>0</v>
      </c>
    </row>
    <row r="233" spans="1:60">
      <c r="D233" s="17"/>
      <c r="G233" s="53">
        <f>F7+F80+F85+F122+F186+F190+F202+F206</f>
        <v>0</v>
      </c>
    </row>
    <row r="234" spans="1:60">
      <c r="D234" s="17"/>
    </row>
    <row r="235" spans="1:60">
      <c r="D235" s="17"/>
    </row>
    <row r="236" spans="1:60">
      <c r="D236" s="17"/>
    </row>
    <row r="237" spans="1:60">
      <c r="D237" s="17"/>
    </row>
    <row r="238" spans="1:60">
      <c r="D238" s="17"/>
    </row>
    <row r="239" spans="1:60">
      <c r="D239" s="17"/>
    </row>
    <row r="240" spans="1:60">
      <c r="D240" s="17"/>
    </row>
    <row r="241" spans="4:4">
      <c r="D241" s="17"/>
    </row>
    <row r="242" spans="4:4">
      <c r="D242" s="17"/>
    </row>
    <row r="243" spans="4:4">
      <c r="D243" s="17"/>
    </row>
    <row r="244" spans="4:4">
      <c r="D244" s="17"/>
    </row>
    <row r="245" spans="4:4">
      <c r="D245" s="17"/>
    </row>
    <row r="246" spans="4:4">
      <c r="D246" s="17"/>
    </row>
    <row r="247" spans="4:4">
      <c r="D247" s="17"/>
    </row>
    <row r="248" spans="4:4">
      <c r="D248" s="17"/>
    </row>
    <row r="249" spans="4:4">
      <c r="D249" s="17"/>
    </row>
    <row r="250" spans="4:4">
      <c r="D250" s="17"/>
    </row>
    <row r="251" spans="4:4">
      <c r="D251" s="17"/>
    </row>
    <row r="252" spans="4:4">
      <c r="D252" s="17"/>
    </row>
    <row r="253" spans="4:4">
      <c r="D253" s="17"/>
    </row>
    <row r="254" spans="4:4">
      <c r="D254" s="17"/>
    </row>
    <row r="255" spans="4:4">
      <c r="D255" s="17"/>
    </row>
    <row r="256" spans="4:4">
      <c r="D256" s="17"/>
    </row>
    <row r="257" spans="4:4">
      <c r="D257" s="17"/>
    </row>
    <row r="258" spans="4:4">
      <c r="D258" s="17"/>
    </row>
    <row r="259" spans="4:4">
      <c r="D259" s="17"/>
    </row>
    <row r="260" spans="4:4">
      <c r="D260" s="17"/>
    </row>
    <row r="261" spans="4:4">
      <c r="D261" s="17"/>
    </row>
    <row r="262" spans="4:4">
      <c r="D262" s="17"/>
    </row>
    <row r="263" spans="4:4">
      <c r="D263" s="17"/>
    </row>
    <row r="264" spans="4:4">
      <c r="D264" s="17"/>
    </row>
    <row r="265" spans="4:4">
      <c r="D265" s="17"/>
    </row>
    <row r="266" spans="4:4">
      <c r="D266" s="17"/>
    </row>
    <row r="267" spans="4:4">
      <c r="D267" s="17"/>
    </row>
    <row r="268" spans="4:4">
      <c r="D268" s="17"/>
    </row>
    <row r="269" spans="4:4">
      <c r="D269" s="17"/>
    </row>
    <row r="270" spans="4:4">
      <c r="D270" s="17"/>
    </row>
    <row r="271" spans="4:4">
      <c r="D271" s="17"/>
    </row>
    <row r="272" spans="4:4">
      <c r="D272" s="17"/>
    </row>
    <row r="273" spans="4:4">
      <c r="D273" s="17"/>
    </row>
    <row r="274" spans="4:4">
      <c r="D274" s="17"/>
    </row>
    <row r="275" spans="4:4">
      <c r="D275" s="17"/>
    </row>
    <row r="276" spans="4:4">
      <c r="D276" s="17"/>
    </row>
    <row r="277" spans="4:4">
      <c r="D277" s="17"/>
    </row>
    <row r="278" spans="4:4">
      <c r="D278" s="17"/>
    </row>
    <row r="279" spans="4:4">
      <c r="D279" s="17"/>
    </row>
    <row r="280" spans="4:4">
      <c r="D280" s="17"/>
    </row>
    <row r="281" spans="4:4">
      <c r="D281" s="17"/>
    </row>
    <row r="282" spans="4:4">
      <c r="D282" s="17"/>
    </row>
    <row r="283" spans="4:4">
      <c r="D283" s="17"/>
    </row>
    <row r="284" spans="4:4">
      <c r="D284" s="17"/>
    </row>
    <row r="285" spans="4:4">
      <c r="D285" s="17"/>
    </row>
    <row r="286" spans="4:4">
      <c r="D286" s="17"/>
    </row>
    <row r="287" spans="4:4">
      <c r="D287" s="17"/>
    </row>
    <row r="288" spans="4:4">
      <c r="D288" s="17"/>
    </row>
    <row r="289" spans="4:4">
      <c r="D289" s="17"/>
    </row>
    <row r="290" spans="4:4">
      <c r="D290" s="17"/>
    </row>
    <row r="291" spans="4:4">
      <c r="D291" s="17"/>
    </row>
    <row r="292" spans="4:4">
      <c r="D292" s="17"/>
    </row>
    <row r="293" spans="4:4">
      <c r="D293" s="17"/>
    </row>
    <row r="294" spans="4:4">
      <c r="D294" s="17"/>
    </row>
    <row r="295" spans="4:4">
      <c r="D295" s="17"/>
    </row>
    <row r="296" spans="4:4">
      <c r="D296" s="17"/>
    </row>
    <row r="297" spans="4:4">
      <c r="D297" s="17"/>
    </row>
    <row r="298" spans="4:4">
      <c r="D298" s="17"/>
    </row>
    <row r="299" spans="4:4">
      <c r="D299" s="17"/>
    </row>
    <row r="300" spans="4:4">
      <c r="D300" s="17"/>
    </row>
    <row r="301" spans="4:4">
      <c r="D301" s="17"/>
    </row>
    <row r="302" spans="4:4">
      <c r="D302" s="17"/>
    </row>
    <row r="303" spans="4:4">
      <c r="D303" s="17"/>
    </row>
    <row r="304" spans="4:4">
      <c r="D304" s="17"/>
    </row>
    <row r="305" spans="4:4">
      <c r="D305" s="17"/>
    </row>
    <row r="306" spans="4:4">
      <c r="D306" s="17"/>
    </row>
    <row r="307" spans="4:4">
      <c r="D307" s="17"/>
    </row>
    <row r="308" spans="4:4">
      <c r="D308" s="17"/>
    </row>
    <row r="309" spans="4:4">
      <c r="D309" s="17"/>
    </row>
    <row r="310" spans="4:4">
      <c r="D310" s="17"/>
    </row>
    <row r="311" spans="4:4">
      <c r="D311" s="17"/>
    </row>
    <row r="312" spans="4:4">
      <c r="D312" s="17"/>
    </row>
    <row r="313" spans="4:4">
      <c r="D313" s="17"/>
    </row>
    <row r="314" spans="4:4">
      <c r="D314" s="17"/>
    </row>
    <row r="315" spans="4:4">
      <c r="D315" s="17"/>
    </row>
    <row r="316" spans="4:4">
      <c r="D316" s="17"/>
    </row>
    <row r="317" spans="4:4">
      <c r="D317" s="17"/>
    </row>
    <row r="318" spans="4:4">
      <c r="D318" s="17"/>
    </row>
    <row r="319" spans="4:4">
      <c r="D319" s="17"/>
    </row>
    <row r="320" spans="4:4">
      <c r="D320" s="17"/>
    </row>
    <row r="321" spans="4:4">
      <c r="D321" s="17"/>
    </row>
    <row r="322" spans="4:4">
      <c r="D322" s="17"/>
    </row>
    <row r="323" spans="4:4">
      <c r="D323" s="17"/>
    </row>
    <row r="324" spans="4:4">
      <c r="D324" s="17"/>
    </row>
    <row r="325" spans="4:4">
      <c r="D325" s="17"/>
    </row>
    <row r="326" spans="4:4">
      <c r="D326" s="17"/>
    </row>
    <row r="327" spans="4:4">
      <c r="D327" s="17"/>
    </row>
    <row r="328" spans="4:4">
      <c r="D328" s="17"/>
    </row>
    <row r="329" spans="4:4">
      <c r="D329" s="17"/>
    </row>
    <row r="330" spans="4:4">
      <c r="D330" s="17"/>
    </row>
    <row r="331" spans="4:4">
      <c r="D331" s="17"/>
    </row>
    <row r="332" spans="4:4">
      <c r="D332" s="17"/>
    </row>
    <row r="333" spans="4:4">
      <c r="D333" s="17"/>
    </row>
    <row r="334" spans="4:4">
      <c r="D334" s="17"/>
    </row>
    <row r="335" spans="4:4">
      <c r="D335" s="17"/>
    </row>
    <row r="336" spans="4:4">
      <c r="D336" s="17"/>
    </row>
    <row r="337" spans="4:4">
      <c r="D337" s="17"/>
    </row>
    <row r="338" spans="4:4">
      <c r="D338" s="17"/>
    </row>
    <row r="339" spans="4:4">
      <c r="D339" s="17"/>
    </row>
    <row r="340" spans="4:4">
      <c r="D340" s="17"/>
    </row>
    <row r="341" spans="4:4">
      <c r="D341" s="17"/>
    </row>
    <row r="342" spans="4:4">
      <c r="D342" s="17"/>
    </row>
    <row r="343" spans="4:4">
      <c r="D343" s="17"/>
    </row>
    <row r="344" spans="4:4">
      <c r="D344" s="17"/>
    </row>
    <row r="345" spans="4:4">
      <c r="D345" s="17"/>
    </row>
    <row r="346" spans="4:4">
      <c r="D346" s="17"/>
    </row>
    <row r="347" spans="4:4">
      <c r="D347" s="17"/>
    </row>
    <row r="348" spans="4:4">
      <c r="D348" s="17"/>
    </row>
    <row r="349" spans="4:4">
      <c r="D349" s="17"/>
    </row>
    <row r="350" spans="4:4">
      <c r="D350" s="17"/>
    </row>
    <row r="351" spans="4:4">
      <c r="D351" s="17"/>
    </row>
    <row r="352" spans="4:4">
      <c r="D352" s="17"/>
    </row>
    <row r="353" spans="4:4">
      <c r="D353" s="17"/>
    </row>
    <row r="354" spans="4:4">
      <c r="D354" s="17"/>
    </row>
    <row r="355" spans="4:4">
      <c r="D355" s="17"/>
    </row>
    <row r="356" spans="4:4">
      <c r="D356" s="17"/>
    </row>
    <row r="357" spans="4:4">
      <c r="D357" s="17"/>
    </row>
    <row r="358" spans="4:4">
      <c r="D358" s="17"/>
    </row>
    <row r="359" spans="4:4">
      <c r="D359" s="17"/>
    </row>
    <row r="360" spans="4:4">
      <c r="D360" s="17"/>
    </row>
    <row r="361" spans="4:4">
      <c r="D361" s="17"/>
    </row>
    <row r="362" spans="4:4">
      <c r="D362" s="17"/>
    </row>
    <row r="363" spans="4:4">
      <c r="D363" s="17"/>
    </row>
    <row r="364" spans="4:4">
      <c r="D364" s="17"/>
    </row>
    <row r="365" spans="4:4">
      <c r="D365" s="17"/>
    </row>
    <row r="366" spans="4:4">
      <c r="D366" s="17"/>
    </row>
    <row r="367" spans="4:4">
      <c r="D367" s="17"/>
    </row>
    <row r="368" spans="4:4">
      <c r="D368" s="17"/>
    </row>
    <row r="369" spans="4:4">
      <c r="D369" s="17"/>
    </row>
    <row r="370" spans="4:4">
      <c r="D370" s="17"/>
    </row>
    <row r="371" spans="4:4">
      <c r="D371" s="17"/>
    </row>
    <row r="372" spans="4:4">
      <c r="D372" s="17"/>
    </row>
    <row r="373" spans="4:4">
      <c r="D373" s="17"/>
    </row>
    <row r="374" spans="4:4">
      <c r="D374" s="17"/>
    </row>
    <row r="375" spans="4:4">
      <c r="D375" s="17"/>
    </row>
    <row r="376" spans="4:4">
      <c r="D376" s="17"/>
    </row>
    <row r="377" spans="4:4">
      <c r="D377" s="17"/>
    </row>
    <row r="378" spans="4:4">
      <c r="D378" s="17"/>
    </row>
    <row r="379" spans="4:4">
      <c r="D379" s="17"/>
    </row>
    <row r="380" spans="4:4">
      <c r="D380" s="17"/>
    </row>
    <row r="381" spans="4:4">
      <c r="D381" s="17"/>
    </row>
    <row r="382" spans="4:4">
      <c r="D382" s="17"/>
    </row>
    <row r="383" spans="4:4">
      <c r="D383" s="17"/>
    </row>
    <row r="384" spans="4:4">
      <c r="D384" s="17"/>
    </row>
    <row r="385" spans="4:4">
      <c r="D385" s="17"/>
    </row>
    <row r="386" spans="4:4">
      <c r="D386" s="17"/>
    </row>
    <row r="387" spans="4:4">
      <c r="D387" s="17"/>
    </row>
    <row r="388" spans="4:4">
      <c r="D388" s="17"/>
    </row>
    <row r="389" spans="4:4">
      <c r="D389" s="17"/>
    </row>
    <row r="390" spans="4:4">
      <c r="D390" s="17"/>
    </row>
    <row r="391" spans="4:4">
      <c r="D391" s="17"/>
    </row>
    <row r="392" spans="4:4">
      <c r="D392" s="17"/>
    </row>
    <row r="393" spans="4:4">
      <c r="D393" s="17"/>
    </row>
    <row r="394" spans="4:4">
      <c r="D394" s="17"/>
    </row>
    <row r="395" spans="4:4">
      <c r="D395" s="17"/>
    </row>
    <row r="396" spans="4:4">
      <c r="D396" s="17"/>
    </row>
    <row r="397" spans="4:4">
      <c r="D397" s="17"/>
    </row>
    <row r="398" spans="4:4">
      <c r="D398" s="17"/>
    </row>
    <row r="399" spans="4:4">
      <c r="D399" s="17"/>
    </row>
    <row r="400" spans="4:4">
      <c r="D400" s="17"/>
    </row>
    <row r="401" spans="4:4">
      <c r="D401" s="17"/>
    </row>
    <row r="402" spans="4:4">
      <c r="D402" s="17"/>
    </row>
    <row r="403" spans="4:4">
      <c r="D403" s="17"/>
    </row>
    <row r="404" spans="4:4">
      <c r="D404" s="17"/>
    </row>
    <row r="405" spans="4:4">
      <c r="D405" s="17"/>
    </row>
    <row r="406" spans="4:4">
      <c r="D406" s="17"/>
    </row>
    <row r="407" spans="4:4">
      <c r="D407" s="17"/>
    </row>
    <row r="408" spans="4:4">
      <c r="D408" s="17"/>
    </row>
    <row r="409" spans="4:4">
      <c r="D409" s="17"/>
    </row>
    <row r="410" spans="4:4">
      <c r="D410" s="17"/>
    </row>
    <row r="411" spans="4:4">
      <c r="D411" s="17"/>
    </row>
    <row r="412" spans="4:4">
      <c r="D412" s="17"/>
    </row>
    <row r="413" spans="4:4">
      <c r="D413" s="17"/>
    </row>
    <row r="414" spans="4:4">
      <c r="D414" s="17"/>
    </row>
    <row r="415" spans="4:4">
      <c r="D415" s="17"/>
    </row>
    <row r="416" spans="4:4">
      <c r="D416" s="17"/>
    </row>
    <row r="417" spans="4:4">
      <c r="D417" s="17"/>
    </row>
    <row r="418" spans="4:4">
      <c r="D418" s="17"/>
    </row>
    <row r="419" spans="4:4">
      <c r="D419" s="17"/>
    </row>
    <row r="420" spans="4:4">
      <c r="D420" s="17"/>
    </row>
    <row r="421" spans="4:4">
      <c r="D421" s="17"/>
    </row>
    <row r="422" spans="4:4">
      <c r="D422" s="17"/>
    </row>
    <row r="423" spans="4:4">
      <c r="D423" s="17"/>
    </row>
    <row r="424" spans="4:4">
      <c r="D424" s="17"/>
    </row>
    <row r="425" spans="4:4">
      <c r="D425" s="17"/>
    </row>
    <row r="426" spans="4:4">
      <c r="D426" s="17"/>
    </row>
    <row r="427" spans="4:4">
      <c r="D427" s="17"/>
    </row>
    <row r="428" spans="4:4">
      <c r="D428" s="17"/>
    </row>
    <row r="429" spans="4:4">
      <c r="D429" s="17"/>
    </row>
    <row r="430" spans="4:4">
      <c r="D430" s="17"/>
    </row>
    <row r="431" spans="4:4">
      <c r="D431" s="17"/>
    </row>
    <row r="432" spans="4:4">
      <c r="D432" s="17"/>
    </row>
    <row r="433" spans="4:4">
      <c r="D433" s="17"/>
    </row>
    <row r="434" spans="4:4">
      <c r="D434" s="17"/>
    </row>
    <row r="435" spans="4:4">
      <c r="D435" s="17"/>
    </row>
    <row r="436" spans="4:4">
      <c r="D436" s="17"/>
    </row>
    <row r="437" spans="4:4">
      <c r="D437" s="17"/>
    </row>
    <row r="438" spans="4:4">
      <c r="D438" s="17"/>
    </row>
    <row r="439" spans="4:4">
      <c r="D439" s="17"/>
    </row>
    <row r="440" spans="4:4">
      <c r="D440" s="17"/>
    </row>
    <row r="441" spans="4:4">
      <c r="D441" s="17"/>
    </row>
    <row r="442" spans="4:4">
      <c r="D442" s="17"/>
    </row>
    <row r="443" spans="4:4">
      <c r="D443" s="17"/>
    </row>
    <row r="444" spans="4:4">
      <c r="D444" s="17"/>
    </row>
    <row r="445" spans="4:4">
      <c r="D445" s="17"/>
    </row>
    <row r="446" spans="4:4">
      <c r="D446" s="17"/>
    </row>
    <row r="447" spans="4:4">
      <c r="D447" s="17"/>
    </row>
    <row r="448" spans="4:4">
      <c r="D448" s="17"/>
    </row>
    <row r="449" spans="4:4">
      <c r="D449" s="17"/>
    </row>
    <row r="450" spans="4:4">
      <c r="D450" s="17"/>
    </row>
    <row r="451" spans="4:4">
      <c r="D451" s="17"/>
    </row>
    <row r="452" spans="4:4">
      <c r="D452" s="17"/>
    </row>
    <row r="453" spans="4:4">
      <c r="D453" s="17"/>
    </row>
    <row r="454" spans="4:4">
      <c r="D454" s="17"/>
    </row>
    <row r="455" spans="4:4">
      <c r="D455" s="17"/>
    </row>
    <row r="456" spans="4:4">
      <c r="D456" s="17"/>
    </row>
    <row r="457" spans="4:4">
      <c r="D457" s="17"/>
    </row>
    <row r="458" spans="4:4">
      <c r="D458" s="17"/>
    </row>
    <row r="459" spans="4:4">
      <c r="D459" s="17"/>
    </row>
    <row r="460" spans="4:4">
      <c r="D460" s="17"/>
    </row>
    <row r="461" spans="4:4">
      <c r="D461" s="17"/>
    </row>
    <row r="462" spans="4:4">
      <c r="D462" s="17"/>
    </row>
    <row r="463" spans="4:4">
      <c r="D463" s="17"/>
    </row>
    <row r="464" spans="4:4">
      <c r="D464" s="17"/>
    </row>
    <row r="465" spans="4:4">
      <c r="D465" s="17"/>
    </row>
    <row r="466" spans="4:4">
      <c r="D466" s="17"/>
    </row>
    <row r="467" spans="4:4">
      <c r="D467" s="17"/>
    </row>
    <row r="468" spans="4:4">
      <c r="D468" s="17"/>
    </row>
    <row r="469" spans="4:4">
      <c r="D469" s="17"/>
    </row>
    <row r="470" spans="4:4">
      <c r="D470" s="17"/>
    </row>
    <row r="471" spans="4:4">
      <c r="D471" s="17"/>
    </row>
    <row r="472" spans="4:4">
      <c r="D472" s="17"/>
    </row>
    <row r="473" spans="4:4">
      <c r="D473" s="17"/>
    </row>
    <row r="474" spans="4:4">
      <c r="D474" s="17"/>
    </row>
    <row r="475" spans="4:4">
      <c r="D475" s="17"/>
    </row>
    <row r="476" spans="4:4">
      <c r="D476" s="17"/>
    </row>
    <row r="477" spans="4:4">
      <c r="D477" s="17"/>
    </row>
    <row r="478" spans="4:4">
      <c r="D478" s="17"/>
    </row>
    <row r="479" spans="4:4">
      <c r="D479" s="17"/>
    </row>
    <row r="480" spans="4:4">
      <c r="D480" s="17"/>
    </row>
    <row r="481" spans="4:4">
      <c r="D481" s="17"/>
    </row>
    <row r="482" spans="4:4">
      <c r="D482" s="17"/>
    </row>
    <row r="483" spans="4:4">
      <c r="D483" s="17"/>
    </row>
    <row r="484" spans="4:4">
      <c r="D484" s="17"/>
    </row>
    <row r="485" spans="4:4">
      <c r="D485" s="17"/>
    </row>
    <row r="486" spans="4:4">
      <c r="D486" s="17"/>
    </row>
    <row r="487" spans="4:4">
      <c r="D487" s="17"/>
    </row>
    <row r="488" spans="4:4">
      <c r="D488" s="17"/>
    </row>
    <row r="489" spans="4:4">
      <c r="D489" s="17"/>
    </row>
    <row r="490" spans="4:4">
      <c r="D490" s="17"/>
    </row>
    <row r="491" spans="4:4">
      <c r="D491" s="17"/>
    </row>
    <row r="492" spans="4:4">
      <c r="D492" s="17"/>
    </row>
    <row r="493" spans="4:4">
      <c r="D493" s="17"/>
    </row>
    <row r="494" spans="4:4">
      <c r="D494" s="17"/>
    </row>
    <row r="495" spans="4:4">
      <c r="D495" s="17"/>
    </row>
    <row r="496" spans="4:4">
      <c r="D496" s="17"/>
    </row>
    <row r="497" spans="4:4">
      <c r="D497" s="17"/>
    </row>
    <row r="498" spans="4:4">
      <c r="D498" s="17"/>
    </row>
    <row r="499" spans="4:4">
      <c r="D499" s="17"/>
    </row>
    <row r="500" spans="4:4">
      <c r="D500" s="17"/>
    </row>
    <row r="501" spans="4:4">
      <c r="D501" s="17"/>
    </row>
    <row r="502" spans="4:4">
      <c r="D502" s="17"/>
    </row>
    <row r="503" spans="4:4">
      <c r="D503" s="17"/>
    </row>
    <row r="504" spans="4:4">
      <c r="D504" s="17"/>
    </row>
    <row r="505" spans="4:4">
      <c r="D505" s="17"/>
    </row>
    <row r="506" spans="4:4">
      <c r="D506" s="17"/>
    </row>
    <row r="507" spans="4:4">
      <c r="D507" s="17"/>
    </row>
    <row r="508" spans="4:4">
      <c r="D508" s="17"/>
    </row>
    <row r="509" spans="4:4">
      <c r="D509" s="17"/>
    </row>
    <row r="510" spans="4:4">
      <c r="D510" s="17"/>
    </row>
    <row r="511" spans="4:4">
      <c r="D511" s="17"/>
    </row>
    <row r="512" spans="4:4">
      <c r="D512" s="17"/>
    </row>
    <row r="513" spans="4:4">
      <c r="D513" s="17"/>
    </row>
    <row r="514" spans="4:4">
      <c r="D514" s="17"/>
    </row>
    <row r="515" spans="4:4">
      <c r="D515" s="17"/>
    </row>
    <row r="516" spans="4:4">
      <c r="D516" s="17"/>
    </row>
    <row r="517" spans="4:4">
      <c r="D517" s="17"/>
    </row>
    <row r="518" spans="4:4">
      <c r="D518" s="17"/>
    </row>
    <row r="519" spans="4:4">
      <c r="D519" s="17"/>
    </row>
    <row r="520" spans="4:4">
      <c r="D520" s="17"/>
    </row>
    <row r="521" spans="4:4">
      <c r="D521" s="17"/>
    </row>
    <row r="522" spans="4:4">
      <c r="D522" s="17"/>
    </row>
    <row r="523" spans="4:4">
      <c r="D523" s="17"/>
    </row>
    <row r="524" spans="4:4">
      <c r="D524" s="17"/>
    </row>
    <row r="525" spans="4:4">
      <c r="D525" s="17"/>
    </row>
    <row r="526" spans="4:4">
      <c r="D526" s="17"/>
    </row>
    <row r="527" spans="4:4">
      <c r="D527" s="17"/>
    </row>
    <row r="528" spans="4:4">
      <c r="D528" s="17"/>
    </row>
    <row r="529" spans="4:4">
      <c r="D529" s="17"/>
    </row>
    <row r="530" spans="4:4">
      <c r="D530" s="17"/>
    </row>
    <row r="531" spans="4:4">
      <c r="D531" s="17"/>
    </row>
    <row r="532" spans="4:4">
      <c r="D532" s="17"/>
    </row>
    <row r="533" spans="4:4">
      <c r="D533" s="17"/>
    </row>
    <row r="534" spans="4:4">
      <c r="D534" s="17"/>
    </row>
    <row r="535" spans="4:4">
      <c r="D535" s="17"/>
    </row>
    <row r="536" spans="4:4">
      <c r="D536" s="17"/>
    </row>
    <row r="537" spans="4:4">
      <c r="D537" s="17"/>
    </row>
    <row r="538" spans="4:4">
      <c r="D538" s="17"/>
    </row>
    <row r="539" spans="4:4">
      <c r="D539" s="17"/>
    </row>
    <row r="540" spans="4:4">
      <c r="D540" s="17"/>
    </row>
    <row r="541" spans="4:4">
      <c r="D541" s="17"/>
    </row>
    <row r="542" spans="4:4">
      <c r="D542" s="17"/>
    </row>
    <row r="543" spans="4:4">
      <c r="D543" s="17"/>
    </row>
    <row r="544" spans="4:4">
      <c r="D544" s="17"/>
    </row>
    <row r="545" spans="4:4">
      <c r="D545" s="17"/>
    </row>
    <row r="546" spans="4:4">
      <c r="D546" s="17"/>
    </row>
    <row r="547" spans="4:4">
      <c r="D547" s="17"/>
    </row>
    <row r="548" spans="4:4">
      <c r="D548" s="17"/>
    </row>
    <row r="549" spans="4:4">
      <c r="D549" s="17"/>
    </row>
    <row r="550" spans="4:4">
      <c r="D550" s="17"/>
    </row>
    <row r="551" spans="4:4">
      <c r="D551" s="17"/>
    </row>
    <row r="552" spans="4:4">
      <c r="D552" s="17"/>
    </row>
    <row r="553" spans="4:4">
      <c r="D553" s="17"/>
    </row>
    <row r="554" spans="4:4">
      <c r="D554" s="17"/>
    </row>
    <row r="555" spans="4:4">
      <c r="D555" s="17"/>
    </row>
    <row r="556" spans="4:4">
      <c r="D556" s="17"/>
    </row>
    <row r="557" spans="4:4">
      <c r="D557" s="17"/>
    </row>
    <row r="558" spans="4:4">
      <c r="D558" s="17"/>
    </row>
    <row r="559" spans="4:4">
      <c r="D559" s="17"/>
    </row>
    <row r="560" spans="4:4">
      <c r="D560" s="17"/>
    </row>
    <row r="561" spans="4:4">
      <c r="D561" s="17"/>
    </row>
    <row r="562" spans="4:4">
      <c r="D562" s="17"/>
    </row>
    <row r="563" spans="4:4">
      <c r="D563" s="17"/>
    </row>
    <row r="564" spans="4:4">
      <c r="D564" s="17"/>
    </row>
    <row r="565" spans="4:4">
      <c r="D565" s="17"/>
    </row>
    <row r="566" spans="4:4">
      <c r="D566" s="17"/>
    </row>
    <row r="567" spans="4:4">
      <c r="D567" s="17"/>
    </row>
    <row r="568" spans="4:4">
      <c r="D568" s="17"/>
    </row>
    <row r="569" spans="4:4">
      <c r="D569" s="17"/>
    </row>
    <row r="570" spans="4:4">
      <c r="D570" s="17"/>
    </row>
    <row r="571" spans="4:4">
      <c r="D571" s="17"/>
    </row>
    <row r="572" spans="4:4">
      <c r="D572" s="17"/>
    </row>
    <row r="573" spans="4:4">
      <c r="D573" s="17"/>
    </row>
    <row r="574" spans="4:4">
      <c r="D574" s="17"/>
    </row>
    <row r="575" spans="4:4">
      <c r="D575" s="17"/>
    </row>
    <row r="576" spans="4:4">
      <c r="D576" s="17"/>
    </row>
    <row r="577" spans="4:4">
      <c r="D577" s="17"/>
    </row>
    <row r="578" spans="4:4">
      <c r="D578" s="17"/>
    </row>
    <row r="579" spans="4:4">
      <c r="D579" s="17"/>
    </row>
    <row r="580" spans="4:4">
      <c r="D580" s="17"/>
    </row>
    <row r="581" spans="4:4">
      <c r="D581" s="17"/>
    </row>
    <row r="582" spans="4:4">
      <c r="D582" s="17"/>
    </row>
    <row r="583" spans="4:4">
      <c r="D583" s="17"/>
    </row>
    <row r="584" spans="4:4">
      <c r="D584" s="17"/>
    </row>
    <row r="585" spans="4:4">
      <c r="D585" s="17"/>
    </row>
    <row r="586" spans="4:4">
      <c r="D586" s="17"/>
    </row>
    <row r="587" spans="4:4">
      <c r="D587" s="17"/>
    </row>
    <row r="588" spans="4:4">
      <c r="D588" s="17"/>
    </row>
    <row r="589" spans="4:4">
      <c r="D589" s="17"/>
    </row>
    <row r="590" spans="4:4">
      <c r="D590" s="17"/>
    </row>
    <row r="591" spans="4:4">
      <c r="D591" s="17"/>
    </row>
    <row r="592" spans="4:4">
      <c r="D592" s="17"/>
    </row>
    <row r="593" spans="4:4">
      <c r="D593" s="17"/>
    </row>
    <row r="594" spans="4:4">
      <c r="D594" s="17"/>
    </row>
    <row r="595" spans="4:4">
      <c r="D595" s="17"/>
    </row>
    <row r="596" spans="4:4">
      <c r="D596" s="17"/>
    </row>
    <row r="597" spans="4:4">
      <c r="D597" s="17"/>
    </row>
    <row r="598" spans="4:4">
      <c r="D598" s="17"/>
    </row>
    <row r="599" spans="4:4">
      <c r="D599" s="17"/>
    </row>
    <row r="600" spans="4:4">
      <c r="D600" s="17"/>
    </row>
    <row r="601" spans="4:4">
      <c r="D601" s="17"/>
    </row>
    <row r="602" spans="4:4">
      <c r="D602" s="17"/>
    </row>
    <row r="603" spans="4:4">
      <c r="D603" s="17"/>
    </row>
    <row r="604" spans="4:4">
      <c r="D604" s="17"/>
    </row>
    <row r="605" spans="4:4">
      <c r="D605" s="17"/>
    </row>
    <row r="606" spans="4:4">
      <c r="D606" s="17"/>
    </row>
    <row r="607" spans="4:4">
      <c r="D607" s="17"/>
    </row>
    <row r="608" spans="4:4">
      <c r="D608" s="17"/>
    </row>
    <row r="609" spans="4:4">
      <c r="D609" s="17"/>
    </row>
    <row r="610" spans="4:4">
      <c r="D610" s="17"/>
    </row>
    <row r="611" spans="4:4">
      <c r="D611" s="17"/>
    </row>
    <row r="612" spans="4:4">
      <c r="D612" s="17"/>
    </row>
    <row r="613" spans="4:4">
      <c r="D613" s="17"/>
    </row>
    <row r="614" spans="4:4">
      <c r="D614" s="17"/>
    </row>
    <row r="615" spans="4:4">
      <c r="D615" s="17"/>
    </row>
    <row r="616" spans="4:4">
      <c r="D616" s="17"/>
    </row>
    <row r="617" spans="4:4">
      <c r="D617" s="17"/>
    </row>
    <row r="618" spans="4:4">
      <c r="D618" s="17"/>
    </row>
    <row r="619" spans="4:4">
      <c r="D619" s="17"/>
    </row>
    <row r="620" spans="4:4">
      <c r="D620" s="17"/>
    </row>
    <row r="621" spans="4:4">
      <c r="D621" s="17"/>
    </row>
    <row r="622" spans="4:4">
      <c r="D622" s="17"/>
    </row>
    <row r="623" spans="4:4">
      <c r="D623" s="17"/>
    </row>
    <row r="624" spans="4:4">
      <c r="D624" s="17"/>
    </row>
    <row r="625" spans="4:4">
      <c r="D625" s="17"/>
    </row>
    <row r="626" spans="4:4">
      <c r="D626" s="17"/>
    </row>
    <row r="627" spans="4:4">
      <c r="D627" s="17"/>
    </row>
    <row r="628" spans="4:4">
      <c r="D628" s="17"/>
    </row>
    <row r="629" spans="4:4">
      <c r="D629" s="17"/>
    </row>
    <row r="630" spans="4:4">
      <c r="D630" s="17"/>
    </row>
    <row r="631" spans="4:4">
      <c r="D631" s="17"/>
    </row>
    <row r="632" spans="4:4">
      <c r="D632" s="17"/>
    </row>
    <row r="633" spans="4:4">
      <c r="D633" s="17"/>
    </row>
    <row r="634" spans="4:4">
      <c r="D634" s="17"/>
    </row>
    <row r="635" spans="4:4">
      <c r="D635" s="17"/>
    </row>
    <row r="636" spans="4:4">
      <c r="D636" s="17"/>
    </row>
    <row r="637" spans="4:4">
      <c r="D637" s="17"/>
    </row>
    <row r="638" spans="4:4">
      <c r="D638" s="17"/>
    </row>
    <row r="639" spans="4:4">
      <c r="D639" s="17"/>
    </row>
    <row r="640" spans="4:4">
      <c r="D640" s="17"/>
    </row>
    <row r="641" spans="4:4">
      <c r="D641" s="17"/>
    </row>
    <row r="642" spans="4:4">
      <c r="D642" s="17"/>
    </row>
    <row r="643" spans="4:4">
      <c r="D643" s="17"/>
    </row>
    <row r="644" spans="4:4">
      <c r="D644" s="17"/>
    </row>
    <row r="645" spans="4:4">
      <c r="D645" s="17"/>
    </row>
    <row r="646" spans="4:4">
      <c r="D646" s="17"/>
    </row>
    <row r="647" spans="4:4">
      <c r="D647" s="17"/>
    </row>
    <row r="648" spans="4:4">
      <c r="D648" s="17"/>
    </row>
    <row r="649" spans="4:4">
      <c r="D649" s="17"/>
    </row>
    <row r="650" spans="4:4">
      <c r="D650" s="17"/>
    </row>
    <row r="651" spans="4:4">
      <c r="D651" s="17"/>
    </row>
    <row r="652" spans="4:4">
      <c r="D652" s="17"/>
    </row>
    <row r="653" spans="4:4">
      <c r="D653" s="17"/>
    </row>
    <row r="654" spans="4:4">
      <c r="D654" s="17"/>
    </row>
    <row r="655" spans="4:4">
      <c r="D655" s="17"/>
    </row>
    <row r="656" spans="4:4">
      <c r="D656" s="17"/>
    </row>
    <row r="657" spans="4:4">
      <c r="D657" s="17"/>
    </row>
    <row r="658" spans="4:4">
      <c r="D658" s="17"/>
    </row>
    <row r="659" spans="4:4">
      <c r="D659" s="17"/>
    </row>
    <row r="660" spans="4:4">
      <c r="D660" s="17"/>
    </row>
    <row r="661" spans="4:4">
      <c r="D661" s="17"/>
    </row>
    <row r="662" spans="4:4">
      <c r="D662" s="17"/>
    </row>
    <row r="663" spans="4:4">
      <c r="D663" s="17"/>
    </row>
    <row r="664" spans="4:4">
      <c r="D664" s="17"/>
    </row>
    <row r="665" spans="4:4">
      <c r="D665" s="17"/>
    </row>
    <row r="666" spans="4:4">
      <c r="D666" s="17"/>
    </row>
    <row r="667" spans="4:4">
      <c r="D667" s="17"/>
    </row>
    <row r="668" spans="4:4">
      <c r="D668" s="17"/>
    </row>
    <row r="669" spans="4:4">
      <c r="D669" s="17"/>
    </row>
    <row r="670" spans="4:4">
      <c r="D670" s="17"/>
    </row>
    <row r="671" spans="4:4">
      <c r="D671" s="17"/>
    </row>
    <row r="672" spans="4:4">
      <c r="D672" s="17"/>
    </row>
    <row r="673" spans="4:4">
      <c r="D673" s="17"/>
    </row>
    <row r="674" spans="4:4">
      <c r="D674" s="17"/>
    </row>
    <row r="675" spans="4:4">
      <c r="D675" s="17"/>
    </row>
    <row r="676" spans="4:4">
      <c r="D676" s="17"/>
    </row>
    <row r="677" spans="4:4">
      <c r="D677" s="17"/>
    </row>
    <row r="678" spans="4:4">
      <c r="D678" s="17"/>
    </row>
    <row r="679" spans="4:4">
      <c r="D679" s="17"/>
    </row>
    <row r="680" spans="4:4">
      <c r="D680" s="17"/>
    </row>
    <row r="681" spans="4:4">
      <c r="D681" s="17"/>
    </row>
    <row r="682" spans="4:4">
      <c r="D682" s="17"/>
    </row>
    <row r="683" spans="4:4">
      <c r="D683" s="17"/>
    </row>
    <row r="684" spans="4:4">
      <c r="D684" s="17"/>
    </row>
    <row r="685" spans="4:4">
      <c r="D685" s="17"/>
    </row>
    <row r="686" spans="4:4">
      <c r="D686" s="17"/>
    </row>
    <row r="687" spans="4:4">
      <c r="D687" s="17"/>
    </row>
    <row r="688" spans="4:4">
      <c r="D688" s="17"/>
    </row>
    <row r="689" spans="4:4">
      <c r="D689" s="17"/>
    </row>
    <row r="690" spans="4:4">
      <c r="D690" s="17"/>
    </row>
    <row r="691" spans="4:4">
      <c r="D691" s="17"/>
    </row>
    <row r="692" spans="4:4">
      <c r="D692" s="17"/>
    </row>
    <row r="693" spans="4:4">
      <c r="D693" s="17"/>
    </row>
    <row r="694" spans="4:4">
      <c r="D694" s="17"/>
    </row>
    <row r="695" spans="4:4">
      <c r="D695" s="17"/>
    </row>
    <row r="696" spans="4:4">
      <c r="D696" s="17"/>
    </row>
    <row r="697" spans="4:4">
      <c r="D697" s="17"/>
    </row>
    <row r="698" spans="4:4">
      <c r="D698" s="17"/>
    </row>
    <row r="699" spans="4:4">
      <c r="D699" s="17"/>
    </row>
    <row r="700" spans="4:4">
      <c r="D700" s="17"/>
    </row>
    <row r="701" spans="4:4">
      <c r="D701" s="17"/>
    </row>
    <row r="702" spans="4:4">
      <c r="D702" s="17"/>
    </row>
    <row r="703" spans="4:4">
      <c r="D703" s="17"/>
    </row>
    <row r="704" spans="4:4">
      <c r="D704" s="17"/>
    </row>
    <row r="705" spans="4:4">
      <c r="D705" s="17"/>
    </row>
    <row r="706" spans="4:4">
      <c r="D706" s="17"/>
    </row>
    <row r="707" spans="4:4">
      <c r="D707" s="17"/>
    </row>
    <row r="708" spans="4:4">
      <c r="D708" s="17"/>
    </row>
    <row r="709" spans="4:4">
      <c r="D709" s="17"/>
    </row>
    <row r="710" spans="4:4">
      <c r="D710" s="17"/>
    </row>
    <row r="711" spans="4:4">
      <c r="D711" s="17"/>
    </row>
    <row r="712" spans="4:4">
      <c r="D712" s="17"/>
    </row>
    <row r="713" spans="4:4">
      <c r="D713" s="17"/>
    </row>
    <row r="714" spans="4:4">
      <c r="D714" s="17"/>
    </row>
    <row r="715" spans="4:4">
      <c r="D715" s="17"/>
    </row>
    <row r="716" spans="4:4">
      <c r="D716" s="17"/>
    </row>
    <row r="717" spans="4:4">
      <c r="D717" s="17"/>
    </row>
    <row r="718" spans="4:4">
      <c r="D718" s="17"/>
    </row>
    <row r="719" spans="4:4">
      <c r="D719" s="17"/>
    </row>
    <row r="720" spans="4:4">
      <c r="D720" s="17"/>
    </row>
    <row r="721" spans="4:4">
      <c r="D721" s="17"/>
    </row>
    <row r="722" spans="4:4">
      <c r="D722" s="17"/>
    </row>
    <row r="723" spans="4:4">
      <c r="D723" s="17"/>
    </row>
    <row r="724" spans="4:4">
      <c r="D724" s="17"/>
    </row>
    <row r="725" spans="4:4">
      <c r="D725" s="17"/>
    </row>
    <row r="726" spans="4:4">
      <c r="D726" s="17"/>
    </row>
    <row r="727" spans="4:4">
      <c r="D727" s="17"/>
    </row>
    <row r="728" spans="4:4">
      <c r="D728" s="17"/>
    </row>
    <row r="729" spans="4:4">
      <c r="D729" s="17"/>
    </row>
    <row r="730" spans="4:4">
      <c r="D730" s="17"/>
    </row>
    <row r="731" spans="4:4">
      <c r="D731" s="17"/>
    </row>
    <row r="732" spans="4:4">
      <c r="D732" s="17"/>
    </row>
    <row r="733" spans="4:4">
      <c r="D733" s="17"/>
    </row>
    <row r="734" spans="4:4">
      <c r="D734" s="17"/>
    </row>
    <row r="735" spans="4:4">
      <c r="D735" s="17"/>
    </row>
    <row r="736" spans="4:4">
      <c r="D736" s="17"/>
    </row>
    <row r="737" spans="4:4">
      <c r="D737" s="17"/>
    </row>
    <row r="738" spans="4:4">
      <c r="D738" s="17"/>
    </row>
    <row r="739" spans="4:4">
      <c r="D739" s="17"/>
    </row>
    <row r="740" spans="4:4">
      <c r="D740" s="17"/>
    </row>
    <row r="741" spans="4:4">
      <c r="D741" s="17"/>
    </row>
    <row r="742" spans="4:4">
      <c r="D742" s="17"/>
    </row>
    <row r="743" spans="4:4">
      <c r="D743" s="17"/>
    </row>
    <row r="744" spans="4:4">
      <c r="D744" s="17"/>
    </row>
    <row r="745" spans="4:4">
      <c r="D745" s="17"/>
    </row>
    <row r="746" spans="4:4">
      <c r="D746" s="17"/>
    </row>
    <row r="747" spans="4:4">
      <c r="D747" s="17"/>
    </row>
    <row r="748" spans="4:4">
      <c r="D748" s="17"/>
    </row>
    <row r="749" spans="4:4">
      <c r="D749" s="17"/>
    </row>
    <row r="750" spans="4:4">
      <c r="D750" s="17"/>
    </row>
    <row r="751" spans="4:4">
      <c r="D751" s="17"/>
    </row>
    <row r="752" spans="4:4">
      <c r="D752" s="17"/>
    </row>
    <row r="753" spans="4:4">
      <c r="D753" s="17"/>
    </row>
    <row r="754" spans="4:4">
      <c r="D754" s="17"/>
    </row>
    <row r="755" spans="4:4">
      <c r="D755" s="17"/>
    </row>
    <row r="756" spans="4:4">
      <c r="D756" s="17"/>
    </row>
    <row r="757" spans="4:4">
      <c r="D757" s="17"/>
    </row>
    <row r="758" spans="4:4">
      <c r="D758" s="17"/>
    </row>
    <row r="759" spans="4:4">
      <c r="D759" s="17"/>
    </row>
    <row r="760" spans="4:4">
      <c r="D760" s="17"/>
    </row>
    <row r="761" spans="4:4">
      <c r="D761" s="17"/>
    </row>
    <row r="762" spans="4:4">
      <c r="D762" s="17"/>
    </row>
    <row r="763" spans="4:4">
      <c r="D763" s="17"/>
    </row>
    <row r="764" spans="4:4">
      <c r="D764" s="17"/>
    </row>
    <row r="765" spans="4:4">
      <c r="D765" s="17"/>
    </row>
    <row r="766" spans="4:4">
      <c r="D766" s="17"/>
    </row>
    <row r="767" spans="4:4">
      <c r="D767" s="17"/>
    </row>
    <row r="768" spans="4:4">
      <c r="D768" s="17"/>
    </row>
    <row r="769" spans="4:4">
      <c r="D769" s="17"/>
    </row>
    <row r="770" spans="4:4">
      <c r="D770" s="17"/>
    </row>
    <row r="771" spans="4:4">
      <c r="D771" s="17"/>
    </row>
    <row r="772" spans="4:4">
      <c r="D772" s="17"/>
    </row>
    <row r="773" spans="4:4">
      <c r="D773" s="17"/>
    </row>
    <row r="774" spans="4:4">
      <c r="D774" s="17"/>
    </row>
    <row r="775" spans="4:4">
      <c r="D775" s="17"/>
    </row>
    <row r="776" spans="4:4">
      <c r="D776" s="17"/>
    </row>
    <row r="777" spans="4:4">
      <c r="D777" s="17"/>
    </row>
    <row r="778" spans="4:4">
      <c r="D778" s="17"/>
    </row>
    <row r="779" spans="4:4">
      <c r="D779" s="17"/>
    </row>
    <row r="780" spans="4:4">
      <c r="D780" s="17"/>
    </row>
    <row r="781" spans="4:4">
      <c r="D781" s="17"/>
    </row>
    <row r="782" spans="4:4">
      <c r="D782" s="17"/>
    </row>
    <row r="783" spans="4:4">
      <c r="D783" s="17"/>
    </row>
    <row r="784" spans="4:4">
      <c r="D784" s="17"/>
    </row>
    <row r="785" spans="4:4">
      <c r="D785" s="17"/>
    </row>
    <row r="786" spans="4:4">
      <c r="D786" s="17"/>
    </row>
    <row r="787" spans="4:4">
      <c r="D787" s="17"/>
    </row>
    <row r="788" spans="4:4">
      <c r="D788" s="17"/>
    </row>
    <row r="789" spans="4:4">
      <c r="D789" s="17"/>
    </row>
    <row r="790" spans="4:4">
      <c r="D790" s="17"/>
    </row>
    <row r="791" spans="4:4">
      <c r="D791" s="17"/>
    </row>
    <row r="792" spans="4:4">
      <c r="D792" s="17"/>
    </row>
    <row r="793" spans="4:4">
      <c r="D793" s="17"/>
    </row>
    <row r="794" spans="4:4">
      <c r="D794" s="17"/>
    </row>
    <row r="795" spans="4:4">
      <c r="D795" s="17"/>
    </row>
    <row r="796" spans="4:4">
      <c r="D796" s="17"/>
    </row>
    <row r="797" spans="4:4">
      <c r="D797" s="17"/>
    </row>
    <row r="798" spans="4:4">
      <c r="D798" s="17"/>
    </row>
    <row r="799" spans="4:4">
      <c r="D799" s="17"/>
    </row>
    <row r="800" spans="4:4">
      <c r="D800" s="17"/>
    </row>
    <row r="801" spans="4:4">
      <c r="D801" s="17"/>
    </row>
    <row r="802" spans="4:4">
      <c r="D802" s="17"/>
    </row>
    <row r="803" spans="4:4">
      <c r="D803" s="17"/>
    </row>
    <row r="804" spans="4:4">
      <c r="D804" s="17"/>
    </row>
    <row r="805" spans="4:4">
      <c r="D805" s="17"/>
    </row>
    <row r="806" spans="4:4">
      <c r="D806" s="17"/>
    </row>
    <row r="807" spans="4:4">
      <c r="D807" s="17"/>
    </row>
    <row r="808" spans="4:4">
      <c r="D808" s="17"/>
    </row>
    <row r="809" spans="4:4">
      <c r="D809" s="17"/>
    </row>
    <row r="810" spans="4:4">
      <c r="D810" s="17"/>
    </row>
    <row r="811" spans="4:4">
      <c r="D811" s="17"/>
    </row>
    <row r="812" spans="4:4">
      <c r="D812" s="17"/>
    </row>
    <row r="813" spans="4:4">
      <c r="D813" s="17"/>
    </row>
    <row r="814" spans="4:4">
      <c r="D814" s="17"/>
    </row>
    <row r="815" spans="4:4">
      <c r="D815" s="17"/>
    </row>
    <row r="816" spans="4:4">
      <c r="D816" s="17"/>
    </row>
    <row r="817" spans="4:4">
      <c r="D817" s="17"/>
    </row>
    <row r="818" spans="4:4">
      <c r="D818" s="17"/>
    </row>
    <row r="819" spans="4:4">
      <c r="D819" s="17"/>
    </row>
    <row r="820" spans="4:4">
      <c r="D820" s="17"/>
    </row>
    <row r="821" spans="4:4">
      <c r="D821" s="17"/>
    </row>
    <row r="822" spans="4:4">
      <c r="D822" s="17"/>
    </row>
    <row r="823" spans="4:4">
      <c r="D823" s="17"/>
    </row>
    <row r="824" spans="4:4">
      <c r="D824" s="17"/>
    </row>
    <row r="825" spans="4:4">
      <c r="D825" s="17"/>
    </row>
    <row r="826" spans="4:4">
      <c r="D826" s="17"/>
    </row>
    <row r="827" spans="4:4">
      <c r="D827" s="17"/>
    </row>
    <row r="828" spans="4:4">
      <c r="D828" s="17"/>
    </row>
    <row r="829" spans="4:4">
      <c r="D829" s="17"/>
    </row>
    <row r="830" spans="4:4">
      <c r="D830" s="17"/>
    </row>
    <row r="831" spans="4:4">
      <c r="D831" s="17"/>
    </row>
    <row r="832" spans="4:4">
      <c r="D832" s="17"/>
    </row>
    <row r="833" spans="4:4">
      <c r="D833" s="17"/>
    </row>
    <row r="834" spans="4:4">
      <c r="D834" s="17"/>
    </row>
    <row r="835" spans="4:4">
      <c r="D835" s="17"/>
    </row>
    <row r="836" spans="4:4">
      <c r="D836" s="17"/>
    </row>
    <row r="837" spans="4:4">
      <c r="D837" s="17"/>
    </row>
    <row r="838" spans="4:4">
      <c r="D838" s="17"/>
    </row>
    <row r="839" spans="4:4">
      <c r="D839" s="17"/>
    </row>
    <row r="840" spans="4:4">
      <c r="D840" s="17"/>
    </row>
    <row r="841" spans="4:4">
      <c r="D841" s="17"/>
    </row>
    <row r="842" spans="4:4">
      <c r="D842" s="17"/>
    </row>
    <row r="843" spans="4:4">
      <c r="D843" s="17"/>
    </row>
    <row r="844" spans="4:4">
      <c r="D844" s="17"/>
    </row>
    <row r="845" spans="4:4">
      <c r="D845" s="17"/>
    </row>
    <row r="846" spans="4:4">
      <c r="D846" s="17"/>
    </row>
    <row r="847" spans="4:4">
      <c r="D847" s="17"/>
    </row>
    <row r="848" spans="4:4">
      <c r="D848" s="17"/>
    </row>
    <row r="849" spans="4:4">
      <c r="D849" s="17"/>
    </row>
    <row r="850" spans="4:4">
      <c r="D850" s="17"/>
    </row>
    <row r="851" spans="4:4">
      <c r="D851" s="17"/>
    </row>
    <row r="852" spans="4:4">
      <c r="D852" s="17"/>
    </row>
    <row r="853" spans="4:4">
      <c r="D853" s="17"/>
    </row>
    <row r="854" spans="4:4">
      <c r="D854" s="17"/>
    </row>
    <row r="855" spans="4:4">
      <c r="D855" s="17"/>
    </row>
    <row r="856" spans="4:4">
      <c r="D856" s="17"/>
    </row>
    <row r="857" spans="4:4">
      <c r="D857" s="17"/>
    </row>
    <row r="858" spans="4:4">
      <c r="D858" s="17"/>
    </row>
    <row r="859" spans="4:4">
      <c r="D859" s="17"/>
    </row>
    <row r="860" spans="4:4">
      <c r="D860" s="17"/>
    </row>
    <row r="861" spans="4:4">
      <c r="D861" s="17"/>
    </row>
    <row r="862" spans="4:4">
      <c r="D862" s="17"/>
    </row>
    <row r="863" spans="4:4">
      <c r="D863" s="17"/>
    </row>
    <row r="864" spans="4:4">
      <c r="D864" s="17"/>
    </row>
    <row r="865" spans="4:4">
      <c r="D865" s="17"/>
    </row>
    <row r="866" spans="4:4">
      <c r="D866" s="17"/>
    </row>
    <row r="867" spans="4:4">
      <c r="D867" s="17"/>
    </row>
    <row r="868" spans="4:4">
      <c r="D868" s="17"/>
    </row>
    <row r="869" spans="4:4">
      <c r="D869" s="17"/>
    </row>
    <row r="870" spans="4:4">
      <c r="D870" s="17"/>
    </row>
    <row r="871" spans="4:4">
      <c r="D871" s="17"/>
    </row>
    <row r="872" spans="4:4">
      <c r="D872" s="17"/>
    </row>
    <row r="873" spans="4:4">
      <c r="D873" s="17"/>
    </row>
    <row r="874" spans="4:4">
      <c r="D874" s="17"/>
    </row>
    <row r="875" spans="4:4">
      <c r="D875" s="17"/>
    </row>
    <row r="876" spans="4:4">
      <c r="D876" s="17"/>
    </row>
    <row r="877" spans="4:4">
      <c r="D877" s="17"/>
    </row>
    <row r="878" spans="4:4">
      <c r="D878" s="17"/>
    </row>
    <row r="879" spans="4:4">
      <c r="D879" s="17"/>
    </row>
    <row r="880" spans="4:4">
      <c r="D880" s="17"/>
    </row>
    <row r="881" spans="4:4">
      <c r="D881" s="17"/>
    </row>
    <row r="882" spans="4:4">
      <c r="D882" s="17"/>
    </row>
    <row r="883" spans="4:4">
      <c r="D883" s="17"/>
    </row>
    <row r="884" spans="4:4">
      <c r="D884" s="17"/>
    </row>
    <row r="885" spans="4:4">
      <c r="D885" s="17"/>
    </row>
    <row r="886" spans="4:4">
      <c r="D886" s="17"/>
    </row>
    <row r="887" spans="4:4">
      <c r="D887" s="17"/>
    </row>
    <row r="888" spans="4:4">
      <c r="D888" s="17"/>
    </row>
    <row r="889" spans="4:4">
      <c r="D889" s="17"/>
    </row>
    <row r="890" spans="4:4">
      <c r="D890" s="17"/>
    </row>
    <row r="891" spans="4:4">
      <c r="D891" s="17"/>
    </row>
    <row r="892" spans="4:4">
      <c r="D892" s="17"/>
    </row>
    <row r="893" spans="4:4">
      <c r="D893" s="17"/>
    </row>
    <row r="894" spans="4:4">
      <c r="D894" s="17"/>
    </row>
    <row r="895" spans="4:4">
      <c r="D895" s="17"/>
    </row>
    <row r="896" spans="4:4">
      <c r="D896" s="17"/>
    </row>
    <row r="897" spans="4:4">
      <c r="D897" s="17"/>
    </row>
    <row r="898" spans="4:4">
      <c r="D898" s="17"/>
    </row>
    <row r="899" spans="4:4">
      <c r="D899" s="17"/>
    </row>
    <row r="900" spans="4:4">
      <c r="D900" s="17"/>
    </row>
    <row r="901" spans="4:4">
      <c r="D901" s="17"/>
    </row>
    <row r="902" spans="4:4">
      <c r="D902" s="17"/>
    </row>
    <row r="903" spans="4:4">
      <c r="D903" s="17"/>
    </row>
    <row r="904" spans="4:4">
      <c r="D904" s="17"/>
    </row>
    <row r="905" spans="4:4">
      <c r="D905" s="17"/>
    </row>
    <row r="906" spans="4:4">
      <c r="D906" s="17"/>
    </row>
    <row r="907" spans="4:4">
      <c r="D907" s="17"/>
    </row>
    <row r="908" spans="4:4">
      <c r="D908" s="17"/>
    </row>
    <row r="909" spans="4:4">
      <c r="D909" s="17"/>
    </row>
    <row r="910" spans="4:4">
      <c r="D910" s="17"/>
    </row>
    <row r="911" spans="4:4">
      <c r="D911" s="17"/>
    </row>
    <row r="912" spans="4:4">
      <c r="D912" s="17"/>
    </row>
    <row r="913" spans="4:4">
      <c r="D913" s="17"/>
    </row>
    <row r="914" spans="4:4">
      <c r="D914" s="17"/>
    </row>
    <row r="915" spans="4:4">
      <c r="D915" s="17"/>
    </row>
    <row r="916" spans="4:4">
      <c r="D916" s="17"/>
    </row>
    <row r="917" spans="4:4">
      <c r="D917" s="17"/>
    </row>
    <row r="918" spans="4:4">
      <c r="D918" s="17"/>
    </row>
    <row r="919" spans="4:4">
      <c r="D919" s="17"/>
    </row>
    <row r="920" spans="4:4">
      <c r="D920" s="17"/>
    </row>
    <row r="921" spans="4:4">
      <c r="D921" s="17"/>
    </row>
    <row r="922" spans="4:4">
      <c r="D922" s="17"/>
    </row>
    <row r="923" spans="4:4">
      <c r="D923" s="17"/>
    </row>
    <row r="924" spans="4:4">
      <c r="D924" s="17"/>
    </row>
    <row r="925" spans="4:4">
      <c r="D925" s="17"/>
    </row>
    <row r="926" spans="4:4">
      <c r="D926" s="17"/>
    </row>
    <row r="927" spans="4:4">
      <c r="D927" s="17"/>
    </row>
    <row r="928" spans="4:4">
      <c r="D928" s="17"/>
    </row>
    <row r="929" spans="4:4">
      <c r="D929" s="17"/>
    </row>
    <row r="930" spans="4:4">
      <c r="D930" s="17"/>
    </row>
    <row r="931" spans="4:4">
      <c r="D931" s="17"/>
    </row>
    <row r="932" spans="4:4">
      <c r="D932" s="17"/>
    </row>
    <row r="933" spans="4:4">
      <c r="D933" s="17"/>
    </row>
    <row r="934" spans="4:4">
      <c r="D934" s="17"/>
    </row>
    <row r="935" spans="4:4">
      <c r="D935" s="17"/>
    </row>
    <row r="936" spans="4:4">
      <c r="D936" s="17"/>
    </row>
    <row r="937" spans="4:4">
      <c r="D937" s="17"/>
    </row>
    <row r="938" spans="4:4">
      <c r="D938" s="17"/>
    </row>
    <row r="939" spans="4:4">
      <c r="D939" s="17"/>
    </row>
    <row r="940" spans="4:4">
      <c r="D940" s="17"/>
    </row>
    <row r="941" spans="4:4">
      <c r="D941" s="17"/>
    </row>
    <row r="942" spans="4:4">
      <c r="D942" s="17"/>
    </row>
    <row r="943" spans="4:4">
      <c r="D943" s="17"/>
    </row>
    <row r="944" spans="4:4">
      <c r="D944" s="17"/>
    </row>
    <row r="945" spans="4:4">
      <c r="D945" s="17"/>
    </row>
    <row r="946" spans="4:4">
      <c r="D946" s="17"/>
    </row>
    <row r="947" spans="4:4">
      <c r="D947" s="17"/>
    </row>
    <row r="948" spans="4:4">
      <c r="D948" s="17"/>
    </row>
    <row r="949" spans="4:4">
      <c r="D949" s="17"/>
    </row>
    <row r="950" spans="4:4">
      <c r="D950" s="17"/>
    </row>
    <row r="951" spans="4:4">
      <c r="D951" s="17"/>
    </row>
    <row r="952" spans="4:4">
      <c r="D952" s="17"/>
    </row>
    <row r="953" spans="4:4">
      <c r="D953" s="17"/>
    </row>
    <row r="954" spans="4:4">
      <c r="D954" s="17"/>
    </row>
    <row r="955" spans="4:4">
      <c r="D955" s="17"/>
    </row>
    <row r="956" spans="4:4">
      <c r="D956" s="17"/>
    </row>
    <row r="957" spans="4:4">
      <c r="D957" s="17"/>
    </row>
    <row r="958" spans="4:4">
      <c r="D958" s="17"/>
    </row>
    <row r="959" spans="4:4">
      <c r="D959" s="17"/>
    </row>
    <row r="960" spans="4:4">
      <c r="D960" s="17"/>
    </row>
    <row r="961" spans="4:4">
      <c r="D961" s="17"/>
    </row>
    <row r="962" spans="4:4">
      <c r="D962" s="17"/>
    </row>
    <row r="963" spans="4:4">
      <c r="D963" s="17"/>
    </row>
    <row r="964" spans="4:4">
      <c r="D964" s="17"/>
    </row>
    <row r="965" spans="4:4">
      <c r="D965" s="17"/>
    </row>
    <row r="966" spans="4:4">
      <c r="D966" s="17"/>
    </row>
    <row r="967" spans="4:4">
      <c r="D967" s="17"/>
    </row>
    <row r="968" spans="4:4">
      <c r="D968" s="17"/>
    </row>
    <row r="969" spans="4:4">
      <c r="D969" s="17"/>
    </row>
    <row r="970" spans="4:4">
      <c r="D970" s="17"/>
    </row>
    <row r="971" spans="4:4">
      <c r="D971" s="17"/>
    </row>
    <row r="972" spans="4:4">
      <c r="D972" s="17"/>
    </row>
    <row r="973" spans="4:4">
      <c r="D973" s="17"/>
    </row>
    <row r="974" spans="4:4">
      <c r="D974" s="17"/>
    </row>
    <row r="975" spans="4:4">
      <c r="D975" s="17"/>
    </row>
    <row r="976" spans="4:4">
      <c r="D976" s="17"/>
    </row>
    <row r="977" spans="4:4">
      <c r="D977" s="17"/>
    </row>
    <row r="978" spans="4:4">
      <c r="D978" s="17"/>
    </row>
    <row r="979" spans="4:4">
      <c r="D979" s="17"/>
    </row>
    <row r="980" spans="4:4">
      <c r="D980" s="17"/>
    </row>
    <row r="981" spans="4:4">
      <c r="D981" s="17"/>
    </row>
    <row r="982" spans="4:4">
      <c r="D982" s="17"/>
    </row>
    <row r="983" spans="4:4">
      <c r="D983" s="17"/>
    </row>
    <row r="984" spans="4:4">
      <c r="D984" s="17"/>
    </row>
    <row r="985" spans="4:4">
      <c r="D985" s="17"/>
    </row>
    <row r="986" spans="4:4">
      <c r="D986" s="17"/>
    </row>
    <row r="987" spans="4:4">
      <c r="D987" s="17"/>
    </row>
    <row r="988" spans="4:4">
      <c r="D988" s="17"/>
    </row>
    <row r="989" spans="4:4">
      <c r="D989" s="17"/>
    </row>
    <row r="990" spans="4:4">
      <c r="D990" s="17"/>
    </row>
    <row r="991" spans="4:4">
      <c r="D991" s="17"/>
    </row>
    <row r="992" spans="4:4">
      <c r="D992" s="17"/>
    </row>
    <row r="993" spans="4:4">
      <c r="D993" s="17"/>
    </row>
    <row r="994" spans="4:4">
      <c r="D994" s="17"/>
    </row>
    <row r="995" spans="4:4">
      <c r="D995" s="17"/>
    </row>
    <row r="996" spans="4:4">
      <c r="D996" s="17"/>
    </row>
    <row r="997" spans="4:4">
      <c r="D997" s="17"/>
    </row>
    <row r="998" spans="4:4">
      <c r="D998" s="17"/>
    </row>
    <row r="999" spans="4:4">
      <c r="D999" s="17"/>
    </row>
    <row r="1000" spans="4:4">
      <c r="D1000" s="17"/>
    </row>
    <row r="1001" spans="4:4">
      <c r="D1001" s="17"/>
    </row>
    <row r="1002" spans="4:4">
      <c r="D1002" s="17"/>
    </row>
    <row r="1003" spans="4:4">
      <c r="D1003" s="17"/>
    </row>
    <row r="1004" spans="4:4">
      <c r="D1004" s="17"/>
    </row>
    <row r="1005" spans="4:4">
      <c r="D1005" s="17"/>
    </row>
    <row r="1006" spans="4:4">
      <c r="D1006" s="17"/>
    </row>
    <row r="1007" spans="4:4">
      <c r="D1007" s="17"/>
    </row>
    <row r="1008" spans="4:4">
      <c r="D1008" s="17"/>
    </row>
    <row r="1009" spans="4:4">
      <c r="D1009" s="17"/>
    </row>
    <row r="1010" spans="4:4">
      <c r="D1010" s="17"/>
    </row>
    <row r="1011" spans="4:4">
      <c r="D1011" s="17"/>
    </row>
    <row r="1012" spans="4:4">
      <c r="D1012" s="17"/>
    </row>
    <row r="1013" spans="4:4">
      <c r="D1013" s="17"/>
    </row>
    <row r="1014" spans="4:4">
      <c r="D1014" s="17"/>
    </row>
    <row r="1015" spans="4:4">
      <c r="D1015" s="17"/>
    </row>
    <row r="1016" spans="4:4">
      <c r="D1016" s="17"/>
    </row>
    <row r="1017" spans="4:4">
      <c r="D1017" s="17"/>
    </row>
    <row r="1018" spans="4:4">
      <c r="D1018" s="17"/>
    </row>
    <row r="1019" spans="4:4">
      <c r="D1019" s="17"/>
    </row>
    <row r="1020" spans="4:4">
      <c r="D1020" s="17"/>
    </row>
    <row r="1021" spans="4:4">
      <c r="D1021" s="17"/>
    </row>
    <row r="1022" spans="4:4">
      <c r="D1022" s="17"/>
    </row>
    <row r="1023" spans="4:4">
      <c r="D1023" s="17"/>
    </row>
    <row r="1024" spans="4:4">
      <c r="D1024" s="17"/>
    </row>
    <row r="1025" spans="4:4">
      <c r="D1025" s="17"/>
    </row>
    <row r="1026" spans="4:4">
      <c r="D1026" s="17"/>
    </row>
    <row r="1027" spans="4:4">
      <c r="D1027" s="17"/>
    </row>
    <row r="1028" spans="4:4">
      <c r="D1028" s="17"/>
    </row>
    <row r="1029" spans="4:4">
      <c r="D1029" s="17"/>
    </row>
    <row r="1030" spans="4:4">
      <c r="D1030" s="17"/>
    </row>
    <row r="1031" spans="4:4">
      <c r="D1031" s="17"/>
    </row>
    <row r="1032" spans="4:4">
      <c r="D1032" s="17"/>
    </row>
    <row r="1033" spans="4:4">
      <c r="D1033" s="17"/>
    </row>
    <row r="1034" spans="4:4">
      <c r="D1034" s="17"/>
    </row>
    <row r="1035" spans="4:4">
      <c r="D1035" s="17"/>
    </row>
    <row r="1036" spans="4:4">
      <c r="D1036" s="17"/>
    </row>
    <row r="1037" spans="4:4">
      <c r="D1037" s="17"/>
    </row>
    <row r="1038" spans="4:4">
      <c r="D1038" s="17"/>
    </row>
    <row r="1039" spans="4:4">
      <c r="D1039" s="17"/>
    </row>
    <row r="1040" spans="4:4">
      <c r="D1040" s="17"/>
    </row>
    <row r="1041" spans="4:4">
      <c r="D1041" s="17"/>
    </row>
    <row r="1042" spans="4:4">
      <c r="D1042" s="17"/>
    </row>
    <row r="1043" spans="4:4">
      <c r="D1043" s="17"/>
    </row>
    <row r="1044" spans="4:4">
      <c r="D1044" s="17"/>
    </row>
    <row r="1045" spans="4:4">
      <c r="D1045" s="17"/>
    </row>
    <row r="1046" spans="4:4">
      <c r="D1046" s="17"/>
    </row>
    <row r="1047" spans="4:4">
      <c r="D1047" s="17"/>
    </row>
    <row r="1048" spans="4:4">
      <c r="D1048" s="17"/>
    </row>
    <row r="1049" spans="4:4">
      <c r="D1049" s="17"/>
    </row>
    <row r="1050" spans="4:4">
      <c r="D1050" s="17"/>
    </row>
    <row r="1051" spans="4:4">
      <c r="D1051" s="17"/>
    </row>
    <row r="1052" spans="4:4">
      <c r="D1052" s="17"/>
    </row>
    <row r="1053" spans="4:4">
      <c r="D1053" s="17"/>
    </row>
    <row r="1054" spans="4:4">
      <c r="D1054" s="17"/>
    </row>
    <row r="1055" spans="4:4">
      <c r="D1055" s="17"/>
    </row>
    <row r="1056" spans="4:4">
      <c r="D1056" s="17"/>
    </row>
    <row r="1057" spans="4:4">
      <c r="D1057" s="17"/>
    </row>
    <row r="1058" spans="4:4">
      <c r="D1058" s="17"/>
    </row>
    <row r="1059" spans="4:4">
      <c r="D1059" s="17"/>
    </row>
    <row r="1060" spans="4:4">
      <c r="D1060" s="17"/>
    </row>
    <row r="1061" spans="4:4">
      <c r="D1061" s="17"/>
    </row>
    <row r="1062" spans="4:4">
      <c r="D1062" s="17"/>
    </row>
    <row r="1063" spans="4:4">
      <c r="D1063" s="17"/>
    </row>
    <row r="1064" spans="4:4">
      <c r="D1064" s="17"/>
    </row>
    <row r="1065" spans="4:4">
      <c r="D1065" s="17"/>
    </row>
    <row r="1066" spans="4:4">
      <c r="D1066" s="17"/>
    </row>
    <row r="1067" spans="4:4">
      <c r="D1067" s="17"/>
    </row>
    <row r="1068" spans="4:4">
      <c r="D1068" s="17"/>
    </row>
    <row r="1069" spans="4:4">
      <c r="D1069" s="17"/>
    </row>
    <row r="1070" spans="4:4">
      <c r="D1070" s="17"/>
    </row>
    <row r="1071" spans="4:4">
      <c r="D1071" s="17"/>
    </row>
    <row r="1072" spans="4:4">
      <c r="D1072" s="17"/>
    </row>
    <row r="1073" spans="4:4">
      <c r="D1073" s="17"/>
    </row>
    <row r="1074" spans="4:4">
      <c r="D1074" s="17"/>
    </row>
    <row r="1075" spans="4:4">
      <c r="D1075" s="17"/>
    </row>
    <row r="1076" spans="4:4">
      <c r="D1076" s="17"/>
    </row>
    <row r="1077" spans="4:4">
      <c r="D1077" s="17"/>
    </row>
    <row r="1078" spans="4:4">
      <c r="D1078" s="17"/>
    </row>
    <row r="1079" spans="4:4">
      <c r="D1079" s="17"/>
    </row>
    <row r="1080" spans="4:4">
      <c r="D1080" s="17"/>
    </row>
    <row r="1081" spans="4:4">
      <c r="D1081" s="17"/>
    </row>
    <row r="1082" spans="4:4">
      <c r="D1082" s="17"/>
    </row>
    <row r="1083" spans="4:4">
      <c r="D1083" s="17"/>
    </row>
    <row r="1084" spans="4:4">
      <c r="D1084" s="17"/>
    </row>
    <row r="1085" spans="4:4">
      <c r="D1085" s="17"/>
    </row>
    <row r="1086" spans="4:4">
      <c r="D1086" s="17"/>
    </row>
    <row r="1087" spans="4:4">
      <c r="D1087" s="17"/>
    </row>
    <row r="1088" spans="4:4">
      <c r="D1088" s="17"/>
    </row>
    <row r="1089" spans="4:4">
      <c r="D1089" s="17"/>
    </row>
    <row r="1090" spans="4:4">
      <c r="D1090" s="17"/>
    </row>
    <row r="1091" spans="4:4">
      <c r="D1091" s="17"/>
    </row>
    <row r="1092" spans="4:4">
      <c r="D1092" s="17"/>
    </row>
    <row r="1093" spans="4:4">
      <c r="D1093" s="17"/>
    </row>
    <row r="1094" spans="4:4">
      <c r="D1094" s="17"/>
    </row>
    <row r="1095" spans="4:4">
      <c r="D1095" s="17"/>
    </row>
    <row r="1096" spans="4:4">
      <c r="D1096" s="17"/>
    </row>
    <row r="1097" spans="4:4">
      <c r="D1097" s="17"/>
    </row>
    <row r="1098" spans="4:4">
      <c r="D1098" s="17"/>
    </row>
    <row r="1099" spans="4:4">
      <c r="D1099" s="17"/>
    </row>
    <row r="1100" spans="4:4">
      <c r="D1100" s="17"/>
    </row>
    <row r="1101" spans="4:4">
      <c r="D1101" s="17"/>
    </row>
    <row r="1102" spans="4:4">
      <c r="D1102" s="17"/>
    </row>
    <row r="1103" spans="4:4">
      <c r="D1103" s="17"/>
    </row>
    <row r="1104" spans="4:4">
      <c r="D1104" s="17"/>
    </row>
    <row r="1105" spans="4:4">
      <c r="D1105" s="17"/>
    </row>
    <row r="1106" spans="4:4">
      <c r="D1106" s="17"/>
    </row>
    <row r="1107" spans="4:4">
      <c r="D1107" s="17"/>
    </row>
    <row r="1108" spans="4:4">
      <c r="D1108" s="17"/>
    </row>
    <row r="1109" spans="4:4">
      <c r="D1109" s="17"/>
    </row>
    <row r="1110" spans="4:4">
      <c r="D1110" s="17"/>
    </row>
    <row r="1111" spans="4:4">
      <c r="D1111" s="17"/>
    </row>
    <row r="1112" spans="4:4">
      <c r="D1112" s="17"/>
    </row>
    <row r="1113" spans="4:4">
      <c r="D1113" s="17"/>
    </row>
    <row r="1114" spans="4:4">
      <c r="D1114" s="17"/>
    </row>
    <row r="1115" spans="4:4">
      <c r="D1115" s="17"/>
    </row>
    <row r="1116" spans="4:4">
      <c r="D1116" s="17"/>
    </row>
    <row r="1117" spans="4:4">
      <c r="D1117" s="17"/>
    </row>
    <row r="1118" spans="4:4">
      <c r="D1118" s="17"/>
    </row>
    <row r="1119" spans="4:4">
      <c r="D1119" s="17"/>
    </row>
    <row r="1120" spans="4:4">
      <c r="D1120" s="17"/>
    </row>
    <row r="1121" spans="4:4">
      <c r="D1121" s="17"/>
    </row>
    <row r="1122" spans="4:4">
      <c r="D1122" s="17"/>
    </row>
    <row r="1123" spans="4:4">
      <c r="D1123" s="17"/>
    </row>
    <row r="1124" spans="4:4">
      <c r="D1124" s="17"/>
    </row>
    <row r="1125" spans="4:4">
      <c r="D1125" s="17"/>
    </row>
    <row r="1126" spans="4:4">
      <c r="D1126" s="17"/>
    </row>
    <row r="1127" spans="4:4">
      <c r="D1127" s="17"/>
    </row>
    <row r="1128" spans="4:4">
      <c r="D1128" s="17"/>
    </row>
    <row r="1129" spans="4:4">
      <c r="D1129" s="17"/>
    </row>
    <row r="1130" spans="4:4">
      <c r="D1130" s="17"/>
    </row>
    <row r="1131" spans="4:4">
      <c r="D1131" s="17"/>
    </row>
    <row r="1132" spans="4:4">
      <c r="D1132" s="17"/>
    </row>
    <row r="1133" spans="4:4">
      <c r="D1133" s="17"/>
    </row>
    <row r="1134" spans="4:4">
      <c r="D1134" s="17"/>
    </row>
    <row r="1135" spans="4:4">
      <c r="D1135" s="17"/>
    </row>
    <row r="1136" spans="4:4">
      <c r="D1136" s="17"/>
    </row>
    <row r="1137" spans="4:4">
      <c r="D1137" s="17"/>
    </row>
    <row r="1138" spans="4:4">
      <c r="D1138" s="17"/>
    </row>
    <row r="1139" spans="4:4">
      <c r="D1139" s="17"/>
    </row>
    <row r="1140" spans="4:4">
      <c r="D1140" s="17"/>
    </row>
    <row r="1141" spans="4:4">
      <c r="D1141" s="17"/>
    </row>
    <row r="1142" spans="4:4">
      <c r="D1142" s="17"/>
    </row>
    <row r="1143" spans="4:4">
      <c r="D1143" s="17"/>
    </row>
    <row r="1144" spans="4:4">
      <c r="D1144" s="17"/>
    </row>
    <row r="1145" spans="4:4">
      <c r="D1145" s="17"/>
    </row>
    <row r="1146" spans="4:4">
      <c r="D1146" s="17"/>
    </row>
    <row r="1147" spans="4:4">
      <c r="D1147" s="17"/>
    </row>
    <row r="1148" spans="4:4">
      <c r="D1148" s="17"/>
    </row>
    <row r="1149" spans="4:4">
      <c r="D1149" s="17"/>
    </row>
    <row r="1150" spans="4:4">
      <c r="D1150" s="17"/>
    </row>
    <row r="1151" spans="4:4">
      <c r="D1151" s="17"/>
    </row>
    <row r="1152" spans="4:4">
      <c r="D1152" s="17"/>
    </row>
    <row r="1153" spans="4:4">
      <c r="D1153" s="17"/>
    </row>
    <row r="1154" spans="4:4">
      <c r="D1154" s="17"/>
    </row>
    <row r="1155" spans="4:4">
      <c r="D1155" s="17"/>
    </row>
    <row r="1156" spans="4:4">
      <c r="D1156" s="17"/>
    </row>
    <row r="1157" spans="4:4">
      <c r="D1157" s="17"/>
    </row>
    <row r="1158" spans="4:4">
      <c r="D1158" s="17"/>
    </row>
    <row r="1159" spans="4:4">
      <c r="D1159" s="17"/>
    </row>
    <row r="1160" spans="4:4">
      <c r="D1160" s="17"/>
    </row>
    <row r="1161" spans="4:4">
      <c r="D1161" s="17"/>
    </row>
    <row r="1162" spans="4:4">
      <c r="D1162" s="17"/>
    </row>
    <row r="1163" spans="4:4">
      <c r="D1163" s="17"/>
    </row>
    <row r="1164" spans="4:4">
      <c r="D1164" s="17"/>
    </row>
    <row r="1165" spans="4:4">
      <c r="D1165" s="17"/>
    </row>
    <row r="1166" spans="4:4">
      <c r="D1166" s="17"/>
    </row>
    <row r="1167" spans="4:4">
      <c r="D1167" s="17"/>
    </row>
    <row r="1168" spans="4:4">
      <c r="D1168" s="17"/>
    </row>
    <row r="1169" spans="4:4">
      <c r="D1169" s="17"/>
    </row>
    <row r="1170" spans="4:4">
      <c r="D1170" s="17"/>
    </row>
    <row r="1171" spans="4:4">
      <c r="D1171" s="17"/>
    </row>
    <row r="1172" spans="4:4">
      <c r="D1172" s="17"/>
    </row>
    <row r="1173" spans="4:4">
      <c r="D1173" s="17"/>
    </row>
    <row r="1174" spans="4:4">
      <c r="D1174" s="17"/>
    </row>
    <row r="1175" spans="4:4">
      <c r="D1175" s="17"/>
    </row>
    <row r="1176" spans="4:4">
      <c r="D1176" s="17"/>
    </row>
    <row r="1177" spans="4:4">
      <c r="D1177" s="17"/>
    </row>
    <row r="1178" spans="4:4">
      <c r="D1178" s="17"/>
    </row>
    <row r="1179" spans="4:4">
      <c r="D1179" s="17"/>
    </row>
    <row r="1180" spans="4:4">
      <c r="D1180" s="17"/>
    </row>
    <row r="1181" spans="4:4">
      <c r="D1181" s="17"/>
    </row>
    <row r="1182" spans="4:4">
      <c r="D1182" s="17"/>
    </row>
    <row r="1183" spans="4:4">
      <c r="D1183" s="17"/>
    </row>
    <row r="1184" spans="4:4">
      <c r="D1184" s="17"/>
    </row>
    <row r="1185" spans="4:4">
      <c r="D1185" s="17"/>
    </row>
    <row r="1186" spans="4:4">
      <c r="D1186" s="17"/>
    </row>
    <row r="1187" spans="4:4">
      <c r="D1187" s="17"/>
    </row>
    <row r="1188" spans="4:4">
      <c r="D1188" s="17"/>
    </row>
    <row r="1189" spans="4:4">
      <c r="D1189" s="17"/>
    </row>
    <row r="1190" spans="4:4">
      <c r="D1190" s="17"/>
    </row>
    <row r="1191" spans="4:4">
      <c r="D1191" s="17"/>
    </row>
    <row r="1192" spans="4:4">
      <c r="D1192" s="17"/>
    </row>
    <row r="1193" spans="4:4">
      <c r="D1193" s="17"/>
    </row>
    <row r="1194" spans="4:4">
      <c r="D1194" s="17"/>
    </row>
    <row r="1195" spans="4:4">
      <c r="D1195" s="17"/>
    </row>
    <row r="1196" spans="4:4">
      <c r="D1196" s="17"/>
    </row>
    <row r="1197" spans="4:4">
      <c r="D1197" s="17"/>
    </row>
    <row r="1198" spans="4:4">
      <c r="D1198" s="17"/>
    </row>
    <row r="1199" spans="4:4">
      <c r="D1199" s="17"/>
    </row>
    <row r="1200" spans="4:4">
      <c r="D1200" s="17"/>
    </row>
    <row r="1201" spans="4:4">
      <c r="D1201" s="17"/>
    </row>
    <row r="1202" spans="4:4">
      <c r="D1202" s="17"/>
    </row>
    <row r="1203" spans="4:4">
      <c r="D1203" s="17"/>
    </row>
    <row r="1204" spans="4:4">
      <c r="D1204" s="17"/>
    </row>
    <row r="1205" spans="4:4">
      <c r="D1205" s="17"/>
    </row>
    <row r="1206" spans="4:4">
      <c r="D1206" s="17"/>
    </row>
    <row r="1207" spans="4:4">
      <c r="D1207" s="17"/>
    </row>
    <row r="1208" spans="4:4">
      <c r="D1208" s="17"/>
    </row>
    <row r="1209" spans="4:4">
      <c r="D1209" s="17"/>
    </row>
    <row r="1210" spans="4:4">
      <c r="D1210" s="17"/>
    </row>
    <row r="1211" spans="4:4">
      <c r="D1211" s="17"/>
    </row>
    <row r="1212" spans="4:4">
      <c r="D1212" s="17"/>
    </row>
    <row r="1213" spans="4:4">
      <c r="D1213" s="17"/>
    </row>
    <row r="1214" spans="4:4">
      <c r="D1214" s="17"/>
    </row>
    <row r="1215" spans="4:4">
      <c r="D1215" s="17"/>
    </row>
    <row r="1216" spans="4:4">
      <c r="D1216" s="17"/>
    </row>
    <row r="1217" spans="4:4">
      <c r="D1217" s="17"/>
    </row>
    <row r="1218" spans="4:4">
      <c r="D1218" s="17"/>
    </row>
    <row r="1219" spans="4:4">
      <c r="D1219" s="17"/>
    </row>
    <row r="1220" spans="4:4">
      <c r="D1220" s="17"/>
    </row>
    <row r="1221" spans="4:4">
      <c r="D1221" s="17"/>
    </row>
    <row r="1222" spans="4:4">
      <c r="D1222" s="17"/>
    </row>
    <row r="1223" spans="4:4">
      <c r="D1223" s="17"/>
    </row>
    <row r="1224" spans="4:4">
      <c r="D1224" s="17"/>
    </row>
    <row r="1225" spans="4:4">
      <c r="D1225" s="17"/>
    </row>
    <row r="1226" spans="4:4">
      <c r="D1226" s="17"/>
    </row>
    <row r="1227" spans="4:4">
      <c r="D1227" s="17"/>
    </row>
    <row r="1228" spans="4:4">
      <c r="D1228" s="17"/>
    </row>
    <row r="1229" spans="4:4">
      <c r="D1229" s="17"/>
    </row>
    <row r="1230" spans="4:4">
      <c r="D1230" s="17"/>
    </row>
    <row r="1231" spans="4:4">
      <c r="D1231" s="17"/>
    </row>
    <row r="1232" spans="4:4">
      <c r="D1232" s="17"/>
    </row>
    <row r="1233" spans="4:4">
      <c r="D1233" s="17"/>
    </row>
    <row r="1234" spans="4:4">
      <c r="D1234" s="17"/>
    </row>
    <row r="1235" spans="4:4">
      <c r="D1235" s="17"/>
    </row>
    <row r="1236" spans="4:4">
      <c r="D1236" s="17"/>
    </row>
    <row r="1237" spans="4:4">
      <c r="D1237" s="17"/>
    </row>
    <row r="1238" spans="4:4">
      <c r="D1238" s="17"/>
    </row>
    <row r="1239" spans="4:4">
      <c r="D1239" s="17"/>
    </row>
    <row r="1240" spans="4:4">
      <c r="D1240" s="17"/>
    </row>
    <row r="1241" spans="4:4">
      <c r="D1241" s="17"/>
    </row>
    <row r="1242" spans="4:4">
      <c r="D1242" s="17"/>
    </row>
    <row r="1243" spans="4:4">
      <c r="D1243" s="17"/>
    </row>
    <row r="1244" spans="4:4">
      <c r="D1244" s="17"/>
    </row>
    <row r="1245" spans="4:4">
      <c r="D1245" s="17"/>
    </row>
    <row r="1246" spans="4:4">
      <c r="D1246" s="17"/>
    </row>
    <row r="1247" spans="4:4">
      <c r="D1247" s="17"/>
    </row>
    <row r="1248" spans="4:4">
      <c r="D1248" s="17"/>
    </row>
    <row r="1249" spans="4:4">
      <c r="D1249" s="17"/>
    </row>
    <row r="1250" spans="4:4">
      <c r="D1250" s="17"/>
    </row>
    <row r="1251" spans="4:4">
      <c r="D1251" s="17"/>
    </row>
    <row r="1252" spans="4:4">
      <c r="D1252" s="17"/>
    </row>
    <row r="1253" spans="4:4">
      <c r="D1253" s="17"/>
    </row>
    <row r="1254" spans="4:4">
      <c r="D1254" s="17"/>
    </row>
    <row r="1255" spans="4:4">
      <c r="D1255" s="17"/>
    </row>
    <row r="1256" spans="4:4">
      <c r="D1256" s="17"/>
    </row>
    <row r="1257" spans="4:4">
      <c r="D1257" s="17"/>
    </row>
    <row r="1258" spans="4:4">
      <c r="D1258" s="17"/>
    </row>
    <row r="1259" spans="4:4">
      <c r="D1259" s="17"/>
    </row>
    <row r="1260" spans="4:4">
      <c r="D1260" s="17"/>
    </row>
    <row r="1261" spans="4:4">
      <c r="D1261" s="17"/>
    </row>
    <row r="1262" spans="4:4">
      <c r="D1262" s="17"/>
    </row>
    <row r="1263" spans="4:4">
      <c r="D1263" s="17"/>
    </row>
    <row r="1264" spans="4:4">
      <c r="D1264" s="17"/>
    </row>
    <row r="1265" spans="4:4">
      <c r="D1265" s="17"/>
    </row>
    <row r="1266" spans="4:4">
      <c r="D1266" s="17"/>
    </row>
    <row r="1267" spans="4:4">
      <c r="D1267" s="17"/>
    </row>
    <row r="1268" spans="4:4">
      <c r="D1268" s="17"/>
    </row>
    <row r="1269" spans="4:4">
      <c r="D1269" s="17"/>
    </row>
    <row r="1270" spans="4:4">
      <c r="D1270" s="17"/>
    </row>
    <row r="1271" spans="4:4">
      <c r="D1271" s="17"/>
    </row>
    <row r="1272" spans="4:4">
      <c r="D1272" s="17"/>
    </row>
    <row r="1273" spans="4:4">
      <c r="D1273" s="17"/>
    </row>
    <row r="1274" spans="4:4">
      <c r="D1274" s="17"/>
    </row>
    <row r="1275" spans="4:4">
      <c r="D1275" s="17"/>
    </row>
    <row r="1276" spans="4:4">
      <c r="D1276" s="17"/>
    </row>
    <row r="1277" spans="4:4">
      <c r="D1277" s="17"/>
    </row>
    <row r="1278" spans="4:4">
      <c r="D1278" s="17"/>
    </row>
    <row r="1279" spans="4:4">
      <c r="D1279" s="17"/>
    </row>
    <row r="1280" spans="4:4">
      <c r="D1280" s="17"/>
    </row>
    <row r="1281" spans="4:4">
      <c r="D1281" s="17"/>
    </row>
    <row r="1282" spans="4:4">
      <c r="D1282" s="17"/>
    </row>
    <row r="1283" spans="4:4">
      <c r="D1283" s="17"/>
    </row>
    <row r="1284" spans="4:4">
      <c r="D1284" s="17"/>
    </row>
    <row r="1285" spans="4:4">
      <c r="D1285" s="17"/>
    </row>
    <row r="1286" spans="4:4">
      <c r="D1286" s="17"/>
    </row>
    <row r="1287" spans="4:4">
      <c r="D1287" s="17"/>
    </row>
    <row r="1288" spans="4:4">
      <c r="D1288" s="17"/>
    </row>
    <row r="1289" spans="4:4">
      <c r="D1289" s="17"/>
    </row>
    <row r="1290" spans="4:4">
      <c r="D1290" s="17"/>
    </row>
    <row r="1291" spans="4:4">
      <c r="D1291" s="17"/>
    </row>
    <row r="1292" spans="4:4">
      <c r="D1292" s="17"/>
    </row>
    <row r="1293" spans="4:4">
      <c r="D1293" s="17"/>
    </row>
    <row r="1294" spans="4:4">
      <c r="D1294" s="17"/>
    </row>
    <row r="1295" spans="4:4">
      <c r="D1295" s="17"/>
    </row>
    <row r="1296" spans="4:4">
      <c r="D1296" s="17"/>
    </row>
    <row r="1297" spans="4:4">
      <c r="D1297" s="17"/>
    </row>
    <row r="1298" spans="4:4">
      <c r="D1298" s="17"/>
    </row>
    <row r="1299" spans="4:4">
      <c r="D1299" s="17"/>
    </row>
    <row r="1300" spans="4:4">
      <c r="D1300" s="17"/>
    </row>
    <row r="1301" spans="4:4">
      <c r="D1301" s="17"/>
    </row>
    <row r="1302" spans="4:4">
      <c r="D1302" s="17"/>
    </row>
    <row r="1303" spans="4:4">
      <c r="D1303" s="17"/>
    </row>
    <row r="1304" spans="4:4">
      <c r="D1304" s="17"/>
    </row>
    <row r="1305" spans="4:4">
      <c r="D1305" s="17"/>
    </row>
    <row r="1306" spans="4:4">
      <c r="D1306" s="17"/>
    </row>
    <row r="1307" spans="4:4">
      <c r="D1307" s="17"/>
    </row>
    <row r="1308" spans="4:4">
      <c r="D1308" s="17"/>
    </row>
    <row r="1309" spans="4:4">
      <c r="D1309" s="17"/>
    </row>
    <row r="1310" spans="4:4">
      <c r="D1310" s="17"/>
    </row>
    <row r="1311" spans="4:4">
      <c r="D1311" s="17"/>
    </row>
    <row r="1312" spans="4:4">
      <c r="D1312" s="17"/>
    </row>
    <row r="1313" spans="4:4">
      <c r="D1313" s="17"/>
    </row>
    <row r="1314" spans="4:4">
      <c r="D1314" s="17"/>
    </row>
    <row r="1315" spans="4:4">
      <c r="D1315" s="17"/>
    </row>
    <row r="1316" spans="4:4">
      <c r="D1316" s="17"/>
    </row>
    <row r="1317" spans="4:4">
      <c r="D1317" s="17"/>
    </row>
    <row r="1318" spans="4:4">
      <c r="D1318" s="17"/>
    </row>
    <row r="1319" spans="4:4">
      <c r="D1319" s="17"/>
    </row>
    <row r="1320" spans="4:4">
      <c r="D1320" s="17"/>
    </row>
    <row r="1321" spans="4:4">
      <c r="D1321" s="17"/>
    </row>
    <row r="1322" spans="4:4">
      <c r="D1322" s="17"/>
    </row>
    <row r="1323" spans="4:4">
      <c r="D1323" s="17"/>
    </row>
    <row r="1324" spans="4:4">
      <c r="D1324" s="17"/>
    </row>
    <row r="1325" spans="4:4">
      <c r="D1325" s="17"/>
    </row>
    <row r="1326" spans="4:4">
      <c r="D1326" s="17"/>
    </row>
    <row r="1327" spans="4:4">
      <c r="D1327" s="17"/>
    </row>
    <row r="1328" spans="4:4">
      <c r="D1328" s="17"/>
    </row>
    <row r="1329" spans="4:4">
      <c r="D1329" s="17"/>
    </row>
    <row r="1330" spans="4:4">
      <c r="D1330" s="17"/>
    </row>
    <row r="1331" spans="4:4">
      <c r="D1331" s="17"/>
    </row>
    <row r="1332" spans="4:4">
      <c r="D1332" s="17"/>
    </row>
    <row r="1333" spans="4:4">
      <c r="D1333" s="17"/>
    </row>
    <row r="1334" spans="4:4">
      <c r="D1334" s="17"/>
    </row>
    <row r="1335" spans="4:4">
      <c r="D1335" s="17"/>
    </row>
    <row r="1336" spans="4:4">
      <c r="D1336" s="17"/>
    </row>
    <row r="1337" spans="4:4">
      <c r="D1337" s="17"/>
    </row>
    <row r="1338" spans="4:4">
      <c r="D1338" s="17"/>
    </row>
    <row r="1339" spans="4:4">
      <c r="D1339" s="17"/>
    </row>
    <row r="1340" spans="4:4">
      <c r="D1340" s="17"/>
    </row>
    <row r="1341" spans="4:4">
      <c r="D1341" s="17"/>
    </row>
    <row r="1342" spans="4:4">
      <c r="D1342" s="17"/>
    </row>
    <row r="1343" spans="4:4">
      <c r="D1343" s="17"/>
    </row>
    <row r="1344" spans="4:4">
      <c r="D1344" s="17"/>
    </row>
    <row r="1345" spans="4:4">
      <c r="D1345" s="17"/>
    </row>
    <row r="1346" spans="4:4">
      <c r="D1346" s="17"/>
    </row>
    <row r="1347" spans="4:4">
      <c r="D1347" s="17"/>
    </row>
    <row r="1348" spans="4:4">
      <c r="D1348" s="17"/>
    </row>
    <row r="1349" spans="4:4">
      <c r="D1349" s="17"/>
    </row>
    <row r="1350" spans="4:4">
      <c r="D1350" s="17"/>
    </row>
    <row r="1351" spans="4:4">
      <c r="D1351" s="17"/>
    </row>
    <row r="1352" spans="4:4">
      <c r="D1352" s="17"/>
    </row>
    <row r="1353" spans="4:4">
      <c r="D1353" s="17"/>
    </row>
    <row r="1354" spans="4:4">
      <c r="D1354" s="17"/>
    </row>
    <row r="1355" spans="4:4">
      <c r="D1355" s="17"/>
    </row>
    <row r="1356" spans="4:4">
      <c r="D1356" s="17"/>
    </row>
    <row r="1357" spans="4:4">
      <c r="D1357" s="17"/>
    </row>
    <row r="1358" spans="4:4">
      <c r="D1358" s="17"/>
    </row>
    <row r="1359" spans="4:4">
      <c r="D1359" s="17"/>
    </row>
    <row r="1360" spans="4:4">
      <c r="D1360" s="17"/>
    </row>
    <row r="1361" spans="4:4">
      <c r="D1361" s="17"/>
    </row>
    <row r="1362" spans="4:4">
      <c r="D1362" s="17"/>
    </row>
    <row r="1363" spans="4:4">
      <c r="D1363" s="17"/>
    </row>
    <row r="1364" spans="4:4">
      <c r="D1364" s="17"/>
    </row>
    <row r="1365" spans="4:4">
      <c r="D1365" s="17"/>
    </row>
    <row r="1366" spans="4:4">
      <c r="D1366" s="17"/>
    </row>
    <row r="1367" spans="4:4">
      <c r="D1367" s="17"/>
    </row>
    <row r="1368" spans="4:4">
      <c r="D1368" s="17"/>
    </row>
    <row r="1369" spans="4:4">
      <c r="D1369" s="17"/>
    </row>
    <row r="1370" spans="4:4">
      <c r="D1370" s="17"/>
    </row>
    <row r="1371" spans="4:4">
      <c r="D1371" s="17"/>
    </row>
    <row r="1372" spans="4:4">
      <c r="D1372" s="17"/>
    </row>
    <row r="1373" spans="4:4">
      <c r="D1373" s="17"/>
    </row>
    <row r="1374" spans="4:4">
      <c r="D1374" s="17"/>
    </row>
    <row r="1375" spans="4:4">
      <c r="D1375" s="17"/>
    </row>
    <row r="1376" spans="4:4">
      <c r="D1376" s="17"/>
    </row>
    <row r="1377" spans="4:4">
      <c r="D1377" s="17"/>
    </row>
    <row r="1378" spans="4:4">
      <c r="D1378" s="17"/>
    </row>
    <row r="1379" spans="4:4">
      <c r="D1379" s="17"/>
    </row>
    <row r="1380" spans="4:4">
      <c r="D1380" s="17"/>
    </row>
    <row r="1381" spans="4:4">
      <c r="D1381" s="17"/>
    </row>
    <row r="1382" spans="4:4">
      <c r="D1382" s="17"/>
    </row>
    <row r="1383" spans="4:4">
      <c r="D1383" s="17"/>
    </row>
    <row r="1384" spans="4:4">
      <c r="D1384" s="17"/>
    </row>
    <row r="1385" spans="4:4">
      <c r="D1385" s="17"/>
    </row>
    <row r="1386" spans="4:4">
      <c r="D1386" s="17"/>
    </row>
    <row r="1387" spans="4:4">
      <c r="D1387" s="17"/>
    </row>
    <row r="1388" spans="4:4">
      <c r="D1388" s="17"/>
    </row>
    <row r="1389" spans="4:4">
      <c r="D1389" s="17"/>
    </row>
    <row r="1390" spans="4:4">
      <c r="D1390" s="17"/>
    </row>
    <row r="1391" spans="4:4">
      <c r="D1391" s="17"/>
    </row>
    <row r="1392" spans="4:4">
      <c r="D1392" s="17"/>
    </row>
    <row r="1393" spans="4:4">
      <c r="D1393" s="17"/>
    </row>
    <row r="1394" spans="4:4">
      <c r="D1394" s="17"/>
    </row>
    <row r="1395" spans="4:4">
      <c r="D1395" s="17"/>
    </row>
    <row r="1396" spans="4:4">
      <c r="D1396" s="17"/>
    </row>
    <row r="1397" spans="4:4">
      <c r="D1397" s="17"/>
    </row>
    <row r="1398" spans="4:4">
      <c r="D1398" s="17"/>
    </row>
    <row r="1399" spans="4:4">
      <c r="D1399" s="17"/>
    </row>
    <row r="1400" spans="4:4">
      <c r="D1400" s="17"/>
    </row>
    <row r="1401" spans="4:4">
      <c r="D1401" s="17"/>
    </row>
    <row r="1402" spans="4:4">
      <c r="D1402" s="17"/>
    </row>
    <row r="1403" spans="4:4">
      <c r="D1403" s="17"/>
    </row>
    <row r="1404" spans="4:4">
      <c r="D1404" s="17"/>
    </row>
    <row r="1405" spans="4:4">
      <c r="D1405" s="17"/>
    </row>
    <row r="1406" spans="4:4">
      <c r="D1406" s="17"/>
    </row>
    <row r="1407" spans="4:4">
      <c r="D1407" s="17"/>
    </row>
    <row r="1408" spans="4:4">
      <c r="D1408" s="17"/>
    </row>
    <row r="1409" spans="4:4">
      <c r="D1409" s="17"/>
    </row>
    <row r="1410" spans="4:4">
      <c r="D1410" s="17"/>
    </row>
    <row r="1411" spans="4:4">
      <c r="D1411" s="17"/>
    </row>
    <row r="1412" spans="4:4">
      <c r="D1412" s="17"/>
    </row>
    <row r="1413" spans="4:4">
      <c r="D1413" s="17"/>
    </row>
    <row r="1414" spans="4:4">
      <c r="D1414" s="17"/>
    </row>
    <row r="1415" spans="4:4">
      <c r="D1415" s="17"/>
    </row>
    <row r="1416" spans="4:4">
      <c r="D1416" s="17"/>
    </row>
    <row r="1417" spans="4:4">
      <c r="D1417" s="17"/>
    </row>
    <row r="1418" spans="4:4">
      <c r="D1418" s="17"/>
    </row>
    <row r="1419" spans="4:4">
      <c r="D1419" s="17"/>
    </row>
    <row r="1420" spans="4:4">
      <c r="D1420" s="17"/>
    </row>
    <row r="1421" spans="4:4">
      <c r="D1421" s="17"/>
    </row>
    <row r="1422" spans="4:4">
      <c r="D1422" s="17"/>
    </row>
    <row r="1423" spans="4:4">
      <c r="D1423" s="17"/>
    </row>
    <row r="1424" spans="4:4">
      <c r="D1424" s="17"/>
    </row>
    <row r="1425" spans="4:4">
      <c r="D1425" s="17"/>
    </row>
    <row r="1426" spans="4:4">
      <c r="D1426" s="17"/>
    </row>
    <row r="1427" spans="4:4">
      <c r="D1427" s="17"/>
    </row>
    <row r="1428" spans="4:4">
      <c r="D1428" s="17"/>
    </row>
    <row r="1429" spans="4:4">
      <c r="D1429" s="17"/>
    </row>
    <row r="1430" spans="4:4">
      <c r="D1430" s="17"/>
    </row>
    <row r="1431" spans="4:4">
      <c r="D1431" s="17"/>
    </row>
    <row r="1432" spans="4:4">
      <c r="D1432" s="17"/>
    </row>
    <row r="1433" spans="4:4">
      <c r="D1433" s="17"/>
    </row>
    <row r="1434" spans="4:4">
      <c r="D1434" s="17"/>
    </row>
    <row r="1435" spans="4:4">
      <c r="D1435" s="17"/>
    </row>
    <row r="1436" spans="4:4">
      <c r="D1436" s="17"/>
    </row>
    <row r="1437" spans="4:4">
      <c r="D1437" s="17"/>
    </row>
    <row r="1438" spans="4:4">
      <c r="D1438" s="17"/>
    </row>
    <row r="1439" spans="4:4">
      <c r="D1439" s="17"/>
    </row>
    <row r="1440" spans="4:4">
      <c r="D1440" s="17"/>
    </row>
    <row r="1441" spans="4:4">
      <c r="D1441" s="17"/>
    </row>
    <row r="1442" spans="4:4">
      <c r="D1442" s="17"/>
    </row>
    <row r="1443" spans="4:4">
      <c r="D1443" s="17"/>
    </row>
    <row r="1444" spans="4:4">
      <c r="D1444" s="17"/>
    </row>
    <row r="1445" spans="4:4">
      <c r="D1445" s="17"/>
    </row>
    <row r="1446" spans="4:4">
      <c r="D1446" s="17"/>
    </row>
    <row r="1447" spans="4:4">
      <c r="D1447" s="17"/>
    </row>
    <row r="1448" spans="4:4">
      <c r="D1448" s="17"/>
    </row>
    <row r="1449" spans="4:4">
      <c r="D1449" s="17"/>
    </row>
    <row r="1450" spans="4:4">
      <c r="D1450" s="17"/>
    </row>
    <row r="1451" spans="4:4">
      <c r="D1451" s="17"/>
    </row>
    <row r="1452" spans="4:4">
      <c r="D1452" s="17"/>
    </row>
    <row r="1453" spans="4:4">
      <c r="D1453" s="17"/>
    </row>
    <row r="1454" spans="4:4">
      <c r="D1454" s="17"/>
    </row>
    <row r="1455" spans="4:4">
      <c r="D1455" s="17"/>
    </row>
    <row r="1456" spans="4:4">
      <c r="D1456" s="17"/>
    </row>
    <row r="1457" spans="4:4">
      <c r="D1457" s="17"/>
    </row>
    <row r="1458" spans="4:4">
      <c r="D1458" s="17"/>
    </row>
    <row r="1459" spans="4:4">
      <c r="D1459" s="17"/>
    </row>
    <row r="1460" spans="4:4">
      <c r="D1460" s="17"/>
    </row>
    <row r="1461" spans="4:4">
      <c r="D1461" s="17"/>
    </row>
    <row r="1462" spans="4:4">
      <c r="D1462" s="17"/>
    </row>
    <row r="1463" spans="4:4">
      <c r="D1463" s="17"/>
    </row>
    <row r="1464" spans="4:4">
      <c r="D1464" s="17"/>
    </row>
    <row r="1465" spans="4:4">
      <c r="D1465" s="17"/>
    </row>
    <row r="1466" spans="4:4">
      <c r="D1466" s="17"/>
    </row>
    <row r="1467" spans="4:4">
      <c r="D1467" s="17"/>
    </row>
    <row r="1468" spans="4:4">
      <c r="D1468" s="17"/>
    </row>
    <row r="1469" spans="4:4">
      <c r="D1469" s="17"/>
    </row>
    <row r="1470" spans="4:4">
      <c r="D1470" s="17"/>
    </row>
    <row r="1471" spans="4:4">
      <c r="D1471" s="17"/>
    </row>
    <row r="1472" spans="4:4">
      <c r="D1472" s="17"/>
    </row>
    <row r="1473" spans="4:4">
      <c r="D1473" s="17"/>
    </row>
    <row r="1474" spans="4:4">
      <c r="D1474" s="17"/>
    </row>
    <row r="1475" spans="4:4">
      <c r="D1475" s="17"/>
    </row>
    <row r="1476" spans="4:4">
      <c r="D1476" s="17"/>
    </row>
    <row r="1477" spans="4:4">
      <c r="D1477" s="17"/>
    </row>
    <row r="1478" spans="4:4">
      <c r="D1478" s="17"/>
    </row>
    <row r="1479" spans="4:4">
      <c r="D1479" s="17"/>
    </row>
    <row r="1480" spans="4:4">
      <c r="D1480" s="17"/>
    </row>
    <row r="1481" spans="4:4">
      <c r="D1481" s="17"/>
    </row>
    <row r="1482" spans="4:4">
      <c r="D1482" s="17"/>
    </row>
    <row r="1483" spans="4:4">
      <c r="D1483" s="17"/>
    </row>
    <row r="1484" spans="4:4">
      <c r="D1484" s="17"/>
    </row>
    <row r="1485" spans="4:4">
      <c r="D1485" s="17"/>
    </row>
    <row r="1486" spans="4:4">
      <c r="D1486" s="17"/>
    </row>
    <row r="1487" spans="4:4">
      <c r="D1487" s="17"/>
    </row>
    <row r="1488" spans="4:4">
      <c r="D1488" s="17"/>
    </row>
    <row r="1489" spans="4:4">
      <c r="D1489" s="17"/>
    </row>
    <row r="1490" spans="4:4">
      <c r="D1490" s="17"/>
    </row>
    <row r="1491" spans="4:4">
      <c r="D1491" s="17"/>
    </row>
    <row r="1492" spans="4:4">
      <c r="D1492" s="17"/>
    </row>
    <row r="1493" spans="4:4">
      <c r="D1493" s="17"/>
    </row>
    <row r="1494" spans="4:4">
      <c r="D1494" s="17"/>
    </row>
    <row r="1495" spans="4:4">
      <c r="D1495" s="17"/>
    </row>
    <row r="1496" spans="4:4">
      <c r="D1496" s="17"/>
    </row>
    <row r="1497" spans="4:4">
      <c r="D1497" s="17"/>
    </row>
    <row r="1498" spans="4:4">
      <c r="D1498" s="17"/>
    </row>
    <row r="1499" spans="4:4">
      <c r="D1499" s="17"/>
    </row>
    <row r="1500" spans="4:4">
      <c r="D1500" s="17"/>
    </row>
    <row r="1501" spans="4:4">
      <c r="D1501" s="17"/>
    </row>
    <row r="1502" spans="4:4">
      <c r="D1502" s="17"/>
    </row>
    <row r="1503" spans="4:4">
      <c r="D1503" s="17"/>
    </row>
    <row r="1504" spans="4:4">
      <c r="D1504" s="17"/>
    </row>
    <row r="1505" spans="4:4">
      <c r="D1505" s="17"/>
    </row>
    <row r="1506" spans="4:4">
      <c r="D1506" s="17"/>
    </row>
    <row r="1507" spans="4:4">
      <c r="D1507" s="17"/>
    </row>
    <row r="1508" spans="4:4">
      <c r="D1508" s="17"/>
    </row>
    <row r="1509" spans="4:4">
      <c r="D1509" s="17"/>
    </row>
    <row r="1510" spans="4:4">
      <c r="D1510" s="17"/>
    </row>
    <row r="1511" spans="4:4">
      <c r="D1511" s="17"/>
    </row>
    <row r="1512" spans="4:4">
      <c r="D1512" s="17"/>
    </row>
    <row r="1513" spans="4:4">
      <c r="D1513" s="17"/>
    </row>
    <row r="1514" spans="4:4">
      <c r="D1514" s="17"/>
    </row>
    <row r="1515" spans="4:4">
      <c r="D1515" s="17"/>
    </row>
    <row r="1516" spans="4:4">
      <c r="D1516" s="17"/>
    </row>
    <row r="1517" spans="4:4">
      <c r="D1517" s="17"/>
    </row>
    <row r="1518" spans="4:4">
      <c r="D1518" s="17"/>
    </row>
    <row r="1519" spans="4:4">
      <c r="D1519" s="17"/>
    </row>
    <row r="1520" spans="4:4">
      <c r="D1520" s="17"/>
    </row>
    <row r="1521" spans="4:4">
      <c r="D1521" s="17"/>
    </row>
    <row r="1522" spans="4:4">
      <c r="D1522" s="17"/>
    </row>
    <row r="1523" spans="4:4">
      <c r="D1523" s="17"/>
    </row>
    <row r="1524" spans="4:4">
      <c r="D1524" s="17"/>
    </row>
    <row r="1525" spans="4:4">
      <c r="D1525" s="17"/>
    </row>
    <row r="1526" spans="4:4">
      <c r="D1526" s="17"/>
    </row>
    <row r="1527" spans="4:4">
      <c r="D1527" s="17"/>
    </row>
    <row r="1528" spans="4:4">
      <c r="D1528" s="17"/>
    </row>
    <row r="1529" spans="4:4">
      <c r="D1529" s="17"/>
    </row>
    <row r="1530" spans="4:4">
      <c r="D1530" s="17"/>
    </row>
    <row r="1531" spans="4:4">
      <c r="D1531" s="17"/>
    </row>
    <row r="1532" spans="4:4">
      <c r="D1532" s="17"/>
    </row>
    <row r="1533" spans="4:4">
      <c r="D1533" s="17"/>
    </row>
    <row r="1534" spans="4:4">
      <c r="D1534" s="17"/>
    </row>
    <row r="1535" spans="4:4">
      <c r="D1535" s="17"/>
    </row>
    <row r="1536" spans="4:4">
      <c r="D1536" s="17"/>
    </row>
    <row r="1537" spans="4:4">
      <c r="D1537" s="17"/>
    </row>
    <row r="1538" spans="4:4">
      <c r="D1538" s="17"/>
    </row>
    <row r="1539" spans="4:4">
      <c r="D1539" s="17"/>
    </row>
    <row r="1540" spans="4:4">
      <c r="D1540" s="17"/>
    </row>
    <row r="1541" spans="4:4">
      <c r="D1541" s="17"/>
    </row>
    <row r="1542" spans="4:4">
      <c r="D1542" s="17"/>
    </row>
    <row r="1543" spans="4:4">
      <c r="D1543" s="17"/>
    </row>
    <row r="1544" spans="4:4">
      <c r="D1544" s="17"/>
    </row>
    <row r="1545" spans="4:4">
      <c r="D1545" s="17"/>
    </row>
    <row r="1546" spans="4:4">
      <c r="D1546" s="17"/>
    </row>
    <row r="1547" spans="4:4">
      <c r="D1547" s="17"/>
    </row>
    <row r="1548" spans="4:4">
      <c r="D1548" s="17"/>
    </row>
    <row r="1549" spans="4:4">
      <c r="D1549" s="17"/>
    </row>
    <row r="1550" spans="4:4">
      <c r="D1550" s="17"/>
    </row>
    <row r="1551" spans="4:4">
      <c r="D1551" s="17"/>
    </row>
    <row r="1552" spans="4:4">
      <c r="D1552" s="17"/>
    </row>
    <row r="1553" spans="4:4">
      <c r="D1553" s="17"/>
    </row>
    <row r="1554" spans="4:4">
      <c r="D1554" s="17"/>
    </row>
    <row r="1555" spans="4:4">
      <c r="D1555" s="17"/>
    </row>
    <row r="1556" spans="4:4">
      <c r="D1556" s="17"/>
    </row>
    <row r="1557" spans="4:4">
      <c r="D1557" s="17"/>
    </row>
    <row r="1558" spans="4:4">
      <c r="D1558" s="17"/>
    </row>
    <row r="1559" spans="4:4">
      <c r="D1559" s="17"/>
    </row>
    <row r="1560" spans="4:4">
      <c r="D1560" s="17"/>
    </row>
    <row r="1561" spans="4:4">
      <c r="D1561" s="17"/>
    </row>
    <row r="1562" spans="4:4">
      <c r="D1562" s="17"/>
    </row>
    <row r="1563" spans="4:4">
      <c r="D1563" s="17"/>
    </row>
    <row r="1564" spans="4:4">
      <c r="D1564" s="17"/>
    </row>
    <row r="1565" spans="4:4">
      <c r="D1565" s="17"/>
    </row>
    <row r="1566" spans="4:4">
      <c r="D1566" s="17"/>
    </row>
    <row r="1567" spans="4:4">
      <c r="D1567" s="17"/>
    </row>
    <row r="1568" spans="4:4">
      <c r="D1568" s="17"/>
    </row>
    <row r="1569" spans="4:4">
      <c r="D1569" s="17"/>
    </row>
    <row r="1570" spans="4:4">
      <c r="D1570" s="17"/>
    </row>
    <row r="1571" spans="4:4">
      <c r="D1571" s="17"/>
    </row>
    <row r="1572" spans="4:4">
      <c r="D1572" s="17"/>
    </row>
    <row r="1573" spans="4:4">
      <c r="D1573" s="17"/>
    </row>
    <row r="1574" spans="4:4">
      <c r="D1574" s="17"/>
    </row>
    <row r="1575" spans="4:4">
      <c r="D1575" s="17"/>
    </row>
    <row r="1576" spans="4:4">
      <c r="D1576" s="17"/>
    </row>
    <row r="1577" spans="4:4">
      <c r="D1577" s="17"/>
    </row>
    <row r="1578" spans="4:4">
      <c r="D1578" s="17"/>
    </row>
    <row r="1579" spans="4:4">
      <c r="D1579" s="17"/>
    </row>
    <row r="1580" spans="4:4">
      <c r="D1580" s="17"/>
    </row>
    <row r="1581" spans="4:4">
      <c r="D1581" s="17"/>
    </row>
    <row r="1582" spans="4:4">
      <c r="D1582" s="17"/>
    </row>
    <row r="1583" spans="4:4">
      <c r="D1583" s="17"/>
    </row>
    <row r="1584" spans="4:4">
      <c r="D1584" s="17"/>
    </row>
    <row r="1585" spans="4:4">
      <c r="D1585" s="17"/>
    </row>
    <row r="1586" spans="4:4">
      <c r="D1586" s="17"/>
    </row>
    <row r="1587" spans="4:4">
      <c r="D1587" s="17"/>
    </row>
    <row r="1588" spans="4:4">
      <c r="D1588" s="17"/>
    </row>
    <row r="1589" spans="4:4">
      <c r="D1589" s="17"/>
    </row>
    <row r="1590" spans="4:4">
      <c r="D1590" s="17"/>
    </row>
    <row r="1591" spans="4:4">
      <c r="D1591" s="17"/>
    </row>
    <row r="1592" spans="4:4">
      <c r="D1592" s="17"/>
    </row>
    <row r="1593" spans="4:4">
      <c r="D1593" s="17"/>
    </row>
    <row r="1594" spans="4:4">
      <c r="D1594" s="17"/>
    </row>
    <row r="1595" spans="4:4">
      <c r="D1595" s="17"/>
    </row>
    <row r="1596" spans="4:4">
      <c r="D1596" s="17"/>
    </row>
    <row r="1597" spans="4:4">
      <c r="D1597" s="17"/>
    </row>
    <row r="1598" spans="4:4">
      <c r="D1598" s="17"/>
    </row>
    <row r="1599" spans="4:4">
      <c r="D1599" s="17"/>
    </row>
    <row r="1600" spans="4:4">
      <c r="D1600" s="17"/>
    </row>
    <row r="1601" spans="4:4">
      <c r="D1601" s="17"/>
    </row>
    <row r="1602" spans="4:4">
      <c r="D1602" s="17"/>
    </row>
    <row r="1603" spans="4:4">
      <c r="D1603" s="17"/>
    </row>
    <row r="1604" spans="4:4">
      <c r="D1604" s="17"/>
    </row>
    <row r="1605" spans="4:4">
      <c r="D1605" s="17"/>
    </row>
    <row r="1606" spans="4:4">
      <c r="D1606" s="17"/>
    </row>
    <row r="1607" spans="4:4">
      <c r="D1607" s="17"/>
    </row>
    <row r="1608" spans="4:4">
      <c r="D1608" s="17"/>
    </row>
    <row r="1609" spans="4:4">
      <c r="D1609" s="17"/>
    </row>
    <row r="1610" spans="4:4">
      <c r="D1610" s="17"/>
    </row>
    <row r="1611" spans="4:4">
      <c r="D1611" s="17"/>
    </row>
    <row r="1612" spans="4:4">
      <c r="D1612" s="17"/>
    </row>
    <row r="1613" spans="4:4">
      <c r="D1613" s="17"/>
    </row>
    <row r="1614" spans="4:4">
      <c r="D1614" s="17"/>
    </row>
    <row r="1615" spans="4:4">
      <c r="D1615" s="17"/>
    </row>
    <row r="1616" spans="4:4">
      <c r="D1616" s="17"/>
    </row>
    <row r="1617" spans="4:4">
      <c r="D1617" s="17"/>
    </row>
    <row r="1618" spans="4:4">
      <c r="D1618" s="17"/>
    </row>
    <row r="1619" spans="4:4">
      <c r="D1619" s="17"/>
    </row>
    <row r="1620" spans="4:4">
      <c r="D1620" s="17"/>
    </row>
    <row r="1621" spans="4:4">
      <c r="D1621" s="17"/>
    </row>
    <row r="1622" spans="4:4">
      <c r="D1622" s="17"/>
    </row>
    <row r="1623" spans="4:4">
      <c r="D1623" s="17"/>
    </row>
    <row r="1624" spans="4:4">
      <c r="D1624" s="17"/>
    </row>
    <row r="1625" spans="4:4">
      <c r="D1625" s="17"/>
    </row>
    <row r="1626" spans="4:4">
      <c r="D1626" s="17"/>
    </row>
    <row r="1627" spans="4:4">
      <c r="D1627" s="17"/>
    </row>
    <row r="1628" spans="4:4">
      <c r="D1628" s="17"/>
    </row>
    <row r="1629" spans="4:4">
      <c r="D1629" s="17"/>
    </row>
    <row r="1630" spans="4:4">
      <c r="D1630" s="17"/>
    </row>
    <row r="1631" spans="4:4">
      <c r="D1631" s="17"/>
    </row>
    <row r="1632" spans="4:4">
      <c r="D1632" s="17"/>
    </row>
    <row r="1633" spans="4:4">
      <c r="D1633" s="17"/>
    </row>
    <row r="1634" spans="4:4">
      <c r="D1634" s="17"/>
    </row>
    <row r="1635" spans="4:4">
      <c r="D1635" s="17"/>
    </row>
    <row r="1636" spans="4:4">
      <c r="D1636" s="17"/>
    </row>
    <row r="1637" spans="4:4">
      <c r="D1637" s="17"/>
    </row>
    <row r="1638" spans="4:4">
      <c r="D1638" s="17"/>
    </row>
    <row r="1639" spans="4:4">
      <c r="D1639" s="17"/>
    </row>
    <row r="1640" spans="4:4">
      <c r="D1640" s="17"/>
    </row>
    <row r="1641" spans="4:4">
      <c r="D1641" s="17"/>
    </row>
    <row r="1642" spans="4:4">
      <c r="D1642" s="17"/>
    </row>
    <row r="1643" spans="4:4">
      <c r="D1643" s="17"/>
    </row>
    <row r="1644" spans="4:4">
      <c r="D1644" s="17"/>
    </row>
    <row r="1645" spans="4:4">
      <c r="D1645" s="17"/>
    </row>
    <row r="1646" spans="4:4">
      <c r="D1646" s="17"/>
    </row>
    <row r="1647" spans="4:4">
      <c r="D1647" s="17"/>
    </row>
    <row r="1648" spans="4:4">
      <c r="D1648" s="17"/>
    </row>
    <row r="1649" spans="4:4">
      <c r="D1649" s="17"/>
    </row>
    <row r="1650" spans="4:4">
      <c r="D1650" s="17"/>
    </row>
    <row r="1651" spans="4:4">
      <c r="D1651" s="17"/>
    </row>
    <row r="1652" spans="4:4">
      <c r="D1652" s="17"/>
    </row>
    <row r="1653" spans="4:4">
      <c r="D1653" s="17"/>
    </row>
    <row r="1654" spans="4:4">
      <c r="D1654" s="17"/>
    </row>
    <row r="1655" spans="4:4">
      <c r="D1655" s="17"/>
    </row>
    <row r="1656" spans="4:4">
      <c r="D1656" s="17"/>
    </row>
    <row r="1657" spans="4:4">
      <c r="D1657" s="17"/>
    </row>
    <row r="1658" spans="4:4">
      <c r="D1658" s="17"/>
    </row>
    <row r="1659" spans="4:4">
      <c r="D1659" s="17"/>
    </row>
    <row r="1660" spans="4:4">
      <c r="D1660" s="17"/>
    </row>
    <row r="1661" spans="4:4">
      <c r="D1661" s="17"/>
    </row>
    <row r="1662" spans="4:4">
      <c r="D1662" s="17"/>
    </row>
    <row r="1663" spans="4:4">
      <c r="D1663" s="17"/>
    </row>
    <row r="1664" spans="4:4">
      <c r="D1664" s="17"/>
    </row>
    <row r="1665" spans="4:4">
      <c r="D1665" s="17"/>
    </row>
    <row r="1666" spans="4:4">
      <c r="D1666" s="17"/>
    </row>
    <row r="1667" spans="4:4">
      <c r="D1667" s="17"/>
    </row>
    <row r="1668" spans="4:4">
      <c r="D1668" s="17"/>
    </row>
    <row r="1669" spans="4:4">
      <c r="D1669" s="17"/>
    </row>
    <row r="1670" spans="4:4">
      <c r="D1670" s="17"/>
    </row>
    <row r="1671" spans="4:4">
      <c r="D1671" s="17"/>
    </row>
    <row r="1672" spans="4:4">
      <c r="D1672" s="17"/>
    </row>
    <row r="1673" spans="4:4">
      <c r="D1673" s="17"/>
    </row>
    <row r="1674" spans="4:4">
      <c r="D1674" s="17"/>
    </row>
    <row r="1675" spans="4:4">
      <c r="D1675" s="17"/>
    </row>
    <row r="1676" spans="4:4">
      <c r="D1676" s="17"/>
    </row>
    <row r="1677" spans="4:4">
      <c r="D1677" s="17"/>
    </row>
    <row r="1678" spans="4:4">
      <c r="D1678" s="17"/>
    </row>
    <row r="1679" spans="4:4">
      <c r="D1679" s="17"/>
    </row>
    <row r="1680" spans="4:4">
      <c r="D1680" s="17"/>
    </row>
    <row r="1681" spans="4:4">
      <c r="D1681" s="17"/>
    </row>
    <row r="1682" spans="4:4">
      <c r="D1682" s="17"/>
    </row>
    <row r="1683" spans="4:4">
      <c r="D1683" s="17"/>
    </row>
    <row r="1684" spans="4:4">
      <c r="D1684" s="17"/>
    </row>
    <row r="1685" spans="4:4">
      <c r="D1685" s="17"/>
    </row>
    <row r="1686" spans="4:4">
      <c r="D1686" s="17"/>
    </row>
    <row r="1687" spans="4:4">
      <c r="D1687" s="17"/>
    </row>
    <row r="1688" spans="4:4">
      <c r="D1688" s="17"/>
    </row>
    <row r="1689" spans="4:4">
      <c r="D1689" s="17"/>
    </row>
    <row r="1690" spans="4:4">
      <c r="D1690" s="17"/>
    </row>
    <row r="1691" spans="4:4">
      <c r="D1691" s="17"/>
    </row>
    <row r="1692" spans="4:4">
      <c r="D1692" s="17"/>
    </row>
    <row r="1693" spans="4:4">
      <c r="D1693" s="17"/>
    </row>
    <row r="1694" spans="4:4">
      <c r="D1694" s="17"/>
    </row>
    <row r="1695" spans="4:4">
      <c r="D1695" s="17"/>
    </row>
    <row r="1696" spans="4:4">
      <c r="D1696" s="17"/>
    </row>
    <row r="1697" spans="4:4">
      <c r="D1697" s="17"/>
    </row>
    <row r="1698" spans="4:4">
      <c r="D1698" s="17"/>
    </row>
    <row r="1699" spans="4:4">
      <c r="D1699" s="17"/>
    </row>
    <row r="1700" spans="4:4">
      <c r="D1700" s="17"/>
    </row>
    <row r="1701" spans="4:4">
      <c r="D1701" s="17"/>
    </row>
    <row r="1702" spans="4:4">
      <c r="D1702" s="17"/>
    </row>
    <row r="1703" spans="4:4">
      <c r="D1703" s="17"/>
    </row>
    <row r="1704" spans="4:4">
      <c r="D1704" s="17"/>
    </row>
    <row r="1705" spans="4:4">
      <c r="D1705" s="17"/>
    </row>
    <row r="1706" spans="4:4">
      <c r="D1706" s="17"/>
    </row>
    <row r="1707" spans="4:4">
      <c r="D1707" s="17"/>
    </row>
    <row r="1708" spans="4:4">
      <c r="D1708" s="17"/>
    </row>
    <row r="1709" spans="4:4">
      <c r="D1709" s="17"/>
    </row>
    <row r="1710" spans="4:4">
      <c r="D1710" s="17"/>
    </row>
    <row r="1711" spans="4:4">
      <c r="D1711" s="17"/>
    </row>
    <row r="1712" spans="4:4">
      <c r="D1712" s="17"/>
    </row>
    <row r="1713" spans="4:4">
      <c r="D1713" s="17"/>
    </row>
    <row r="1714" spans="4:4">
      <c r="D1714" s="17"/>
    </row>
    <row r="1715" spans="4:4">
      <c r="D1715" s="17"/>
    </row>
    <row r="1716" spans="4:4">
      <c r="D1716" s="17"/>
    </row>
    <row r="1717" spans="4:4">
      <c r="D1717" s="17"/>
    </row>
    <row r="1718" spans="4:4">
      <c r="D1718" s="17"/>
    </row>
    <row r="1719" spans="4:4">
      <c r="D1719" s="17"/>
    </row>
    <row r="1720" spans="4:4">
      <c r="D1720" s="17"/>
    </row>
    <row r="1721" spans="4:4">
      <c r="D1721" s="17"/>
    </row>
    <row r="1722" spans="4:4">
      <c r="D1722" s="17"/>
    </row>
    <row r="1723" spans="4:4">
      <c r="D1723" s="17"/>
    </row>
    <row r="1724" spans="4:4">
      <c r="D1724" s="17"/>
    </row>
    <row r="1725" spans="4:4">
      <c r="D1725" s="17"/>
    </row>
    <row r="1726" spans="4:4">
      <c r="D1726" s="17"/>
    </row>
    <row r="1727" spans="4:4">
      <c r="D1727" s="17"/>
    </row>
    <row r="1728" spans="4:4">
      <c r="D1728" s="17"/>
    </row>
    <row r="1729" spans="4:4">
      <c r="D1729" s="17"/>
    </row>
    <row r="1730" spans="4:4">
      <c r="D1730" s="17"/>
    </row>
    <row r="1731" spans="4:4">
      <c r="D1731" s="17"/>
    </row>
    <row r="1732" spans="4:4">
      <c r="D1732" s="17"/>
    </row>
    <row r="1733" spans="4:4">
      <c r="D1733" s="17"/>
    </row>
    <row r="1734" spans="4:4">
      <c r="D1734" s="17"/>
    </row>
    <row r="1735" spans="4:4">
      <c r="D1735" s="17"/>
    </row>
    <row r="1736" spans="4:4">
      <c r="D1736" s="17"/>
    </row>
    <row r="1737" spans="4:4">
      <c r="D1737" s="17"/>
    </row>
    <row r="1738" spans="4:4">
      <c r="D1738" s="17"/>
    </row>
    <row r="1739" spans="4:4">
      <c r="D1739" s="17"/>
    </row>
    <row r="1740" spans="4:4">
      <c r="D1740" s="17"/>
    </row>
    <row r="1741" spans="4:4">
      <c r="D1741" s="17"/>
    </row>
    <row r="1742" spans="4:4">
      <c r="D1742" s="17"/>
    </row>
    <row r="1743" spans="4:4">
      <c r="D1743" s="17"/>
    </row>
    <row r="1744" spans="4:4">
      <c r="D1744" s="17"/>
    </row>
    <row r="1745" spans="4:4">
      <c r="D1745" s="17"/>
    </row>
    <row r="1746" spans="4:4">
      <c r="D1746" s="17"/>
    </row>
    <row r="1747" spans="4:4">
      <c r="D1747" s="17"/>
    </row>
    <row r="1748" spans="4:4">
      <c r="D1748" s="17"/>
    </row>
    <row r="1749" spans="4:4">
      <c r="D1749" s="17"/>
    </row>
    <row r="1750" spans="4:4">
      <c r="D1750" s="17"/>
    </row>
    <row r="1751" spans="4:4">
      <c r="D1751" s="17"/>
    </row>
    <row r="1752" spans="4:4">
      <c r="D1752" s="17"/>
    </row>
    <row r="1753" spans="4:4">
      <c r="D1753" s="17"/>
    </row>
    <row r="1754" spans="4:4">
      <c r="D1754" s="17"/>
    </row>
    <row r="1755" spans="4:4">
      <c r="D1755" s="17"/>
    </row>
    <row r="1756" spans="4:4">
      <c r="D1756" s="17"/>
    </row>
    <row r="1757" spans="4:4">
      <c r="D1757" s="17"/>
    </row>
    <row r="1758" spans="4:4">
      <c r="D1758" s="17"/>
    </row>
    <row r="1759" spans="4:4">
      <c r="D1759" s="17"/>
    </row>
    <row r="1760" spans="4:4">
      <c r="D1760" s="17"/>
    </row>
    <row r="1761" spans="4:4">
      <c r="D1761" s="17"/>
    </row>
    <row r="1762" spans="4:4">
      <c r="D1762" s="17"/>
    </row>
    <row r="1763" spans="4:4">
      <c r="D1763" s="17"/>
    </row>
    <row r="1764" spans="4:4">
      <c r="D1764" s="17"/>
    </row>
    <row r="1765" spans="4:4">
      <c r="D1765" s="17"/>
    </row>
    <row r="1766" spans="4:4">
      <c r="D1766" s="17"/>
    </row>
    <row r="1767" spans="4:4">
      <c r="D1767" s="17"/>
    </row>
    <row r="1768" spans="4:4">
      <c r="D1768" s="17"/>
    </row>
    <row r="1769" spans="4:4">
      <c r="D1769" s="17"/>
    </row>
    <row r="1770" spans="4:4">
      <c r="D1770" s="17"/>
    </row>
    <row r="1771" spans="4:4">
      <c r="D1771" s="17"/>
    </row>
    <row r="1772" spans="4:4">
      <c r="D1772" s="17"/>
    </row>
    <row r="1773" spans="4:4">
      <c r="D1773" s="17"/>
    </row>
    <row r="1774" spans="4:4">
      <c r="D1774" s="17"/>
    </row>
    <row r="1775" spans="4:4">
      <c r="D1775" s="17"/>
    </row>
    <row r="1776" spans="4:4">
      <c r="D1776" s="17"/>
    </row>
    <row r="1777" spans="4:4">
      <c r="D1777" s="17"/>
    </row>
    <row r="1778" spans="4:4">
      <c r="D1778" s="17"/>
    </row>
    <row r="1779" spans="4:4">
      <c r="D1779" s="17"/>
    </row>
    <row r="1780" spans="4:4">
      <c r="D1780" s="17"/>
    </row>
    <row r="1781" spans="4:4">
      <c r="D1781" s="17"/>
    </row>
    <row r="1782" spans="4:4">
      <c r="D1782" s="17"/>
    </row>
    <row r="1783" spans="4:4">
      <c r="D1783" s="17"/>
    </row>
    <row r="1784" spans="4:4">
      <c r="D1784" s="17"/>
    </row>
    <row r="1785" spans="4:4">
      <c r="D1785" s="17"/>
    </row>
    <row r="1786" spans="4:4">
      <c r="D1786" s="17"/>
    </row>
    <row r="1787" spans="4:4">
      <c r="D1787" s="17"/>
    </row>
    <row r="1788" spans="4:4">
      <c r="D1788" s="17"/>
    </row>
    <row r="1789" spans="4:4">
      <c r="D1789" s="17"/>
    </row>
    <row r="1790" spans="4:4">
      <c r="D1790" s="17"/>
    </row>
    <row r="1791" spans="4:4">
      <c r="D1791" s="17"/>
    </row>
    <row r="1792" spans="4:4">
      <c r="D1792" s="17"/>
    </row>
    <row r="1793" spans="4:4">
      <c r="D1793" s="17"/>
    </row>
    <row r="1794" spans="4:4">
      <c r="D1794" s="17"/>
    </row>
    <row r="1795" spans="4:4">
      <c r="D1795" s="17"/>
    </row>
    <row r="1796" spans="4:4">
      <c r="D1796" s="17"/>
    </row>
    <row r="1797" spans="4:4">
      <c r="D1797" s="17"/>
    </row>
    <row r="1798" spans="4:4">
      <c r="D1798" s="17"/>
    </row>
    <row r="1799" spans="4:4">
      <c r="D1799" s="17"/>
    </row>
    <row r="1800" spans="4:4">
      <c r="D1800" s="17"/>
    </row>
    <row r="1801" spans="4:4">
      <c r="D1801" s="17"/>
    </row>
    <row r="1802" spans="4:4">
      <c r="D1802" s="17"/>
    </row>
    <row r="1803" spans="4:4">
      <c r="D1803" s="17"/>
    </row>
    <row r="1804" spans="4:4">
      <c r="D1804" s="17"/>
    </row>
    <row r="1805" spans="4:4">
      <c r="D1805" s="17"/>
    </row>
    <row r="1806" spans="4:4">
      <c r="D1806" s="17"/>
    </row>
    <row r="1807" spans="4:4">
      <c r="D1807" s="17"/>
    </row>
    <row r="1808" spans="4:4">
      <c r="D1808" s="17"/>
    </row>
    <row r="1809" spans="4:4">
      <c r="D1809" s="17"/>
    </row>
    <row r="1810" spans="4:4">
      <c r="D1810" s="17"/>
    </row>
    <row r="1811" spans="4:4">
      <c r="D1811" s="17"/>
    </row>
    <row r="1812" spans="4:4">
      <c r="D1812" s="17"/>
    </row>
    <row r="1813" spans="4:4">
      <c r="D1813" s="17"/>
    </row>
    <row r="1814" spans="4:4">
      <c r="D1814" s="17"/>
    </row>
    <row r="1815" spans="4:4">
      <c r="D1815" s="17"/>
    </row>
    <row r="1816" spans="4:4">
      <c r="D1816" s="17"/>
    </row>
    <row r="1817" spans="4:4">
      <c r="D1817" s="17"/>
    </row>
    <row r="1818" spans="4:4">
      <c r="D1818" s="17"/>
    </row>
    <row r="1819" spans="4:4">
      <c r="D1819" s="17"/>
    </row>
    <row r="1820" spans="4:4">
      <c r="D1820" s="17"/>
    </row>
    <row r="1821" spans="4:4">
      <c r="D1821" s="17"/>
    </row>
    <row r="1822" spans="4:4">
      <c r="D1822" s="17"/>
    </row>
    <row r="1823" spans="4:4">
      <c r="D1823" s="17"/>
    </row>
    <row r="1824" spans="4:4">
      <c r="D1824" s="17"/>
    </row>
    <row r="1825" spans="4:4">
      <c r="D1825" s="17"/>
    </row>
    <row r="1826" spans="4:4">
      <c r="D1826" s="17"/>
    </row>
    <row r="1827" spans="4:4">
      <c r="D1827" s="17"/>
    </row>
    <row r="1828" spans="4:4">
      <c r="D1828" s="17"/>
    </row>
    <row r="1829" spans="4:4">
      <c r="D1829" s="17"/>
    </row>
    <row r="1830" spans="4:4">
      <c r="D1830" s="17"/>
    </row>
    <row r="1831" spans="4:4">
      <c r="D1831" s="17"/>
    </row>
    <row r="1832" spans="4:4">
      <c r="D1832" s="17"/>
    </row>
    <row r="1833" spans="4:4">
      <c r="D1833" s="17"/>
    </row>
    <row r="1834" spans="4:4">
      <c r="D1834" s="17"/>
    </row>
    <row r="1835" spans="4:4">
      <c r="D1835" s="17"/>
    </row>
    <row r="1836" spans="4:4">
      <c r="D1836" s="17"/>
    </row>
    <row r="1837" spans="4:4">
      <c r="D1837" s="17"/>
    </row>
    <row r="1838" spans="4:4">
      <c r="D1838" s="17"/>
    </row>
    <row r="1839" spans="4:4">
      <c r="D1839" s="17"/>
    </row>
    <row r="1840" spans="4:4">
      <c r="D1840" s="17"/>
    </row>
    <row r="1841" spans="4:4">
      <c r="D1841" s="17"/>
    </row>
    <row r="1842" spans="4:4">
      <c r="D1842" s="17"/>
    </row>
    <row r="1843" spans="4:4">
      <c r="D1843" s="17"/>
    </row>
    <row r="1844" spans="4:4">
      <c r="D1844" s="17"/>
    </row>
    <row r="1845" spans="4:4">
      <c r="D1845" s="17"/>
    </row>
    <row r="1846" spans="4:4">
      <c r="D1846" s="17"/>
    </row>
    <row r="1847" spans="4:4">
      <c r="D1847" s="17"/>
    </row>
    <row r="1848" spans="4:4">
      <c r="D1848" s="17"/>
    </row>
    <row r="1849" spans="4:4">
      <c r="D1849" s="17"/>
    </row>
    <row r="1850" spans="4:4">
      <c r="D1850" s="17"/>
    </row>
    <row r="1851" spans="4:4">
      <c r="D1851" s="17"/>
    </row>
    <row r="1852" spans="4:4">
      <c r="D1852" s="17"/>
    </row>
    <row r="1853" spans="4:4">
      <c r="D1853" s="17"/>
    </row>
    <row r="1854" spans="4:4">
      <c r="D1854" s="17"/>
    </row>
    <row r="1855" spans="4:4">
      <c r="D1855" s="17"/>
    </row>
    <row r="1856" spans="4:4">
      <c r="D1856" s="17"/>
    </row>
    <row r="1857" spans="4:4">
      <c r="D1857" s="17"/>
    </row>
    <row r="1858" spans="4:4">
      <c r="D1858" s="17"/>
    </row>
    <row r="1859" spans="4:4">
      <c r="D1859" s="17"/>
    </row>
    <row r="1860" spans="4:4">
      <c r="D1860" s="17"/>
    </row>
    <row r="1861" spans="4:4">
      <c r="D1861" s="17"/>
    </row>
    <row r="1862" spans="4:4">
      <c r="D1862" s="17"/>
    </row>
    <row r="1863" spans="4:4">
      <c r="D1863" s="17"/>
    </row>
    <row r="1864" spans="4:4">
      <c r="D1864" s="17"/>
    </row>
    <row r="1865" spans="4:4">
      <c r="D1865" s="17"/>
    </row>
    <row r="1866" spans="4:4">
      <c r="D1866" s="17"/>
    </row>
    <row r="1867" spans="4:4">
      <c r="D1867" s="17"/>
    </row>
    <row r="1868" spans="4:4">
      <c r="D1868" s="17"/>
    </row>
    <row r="1869" spans="4:4">
      <c r="D1869" s="17"/>
    </row>
    <row r="1870" spans="4:4">
      <c r="D1870" s="17"/>
    </row>
    <row r="1871" spans="4:4">
      <c r="D1871" s="17"/>
    </row>
    <row r="1872" spans="4:4">
      <c r="D1872" s="17"/>
    </row>
    <row r="1873" spans="4:4">
      <c r="D1873" s="17"/>
    </row>
    <row r="1874" spans="4:4">
      <c r="D1874" s="17"/>
    </row>
    <row r="1875" spans="4:4">
      <c r="D1875" s="17"/>
    </row>
    <row r="1876" spans="4:4">
      <c r="D1876" s="17"/>
    </row>
    <row r="1877" spans="4:4">
      <c r="D1877" s="17"/>
    </row>
    <row r="1878" spans="4:4">
      <c r="D1878" s="17"/>
    </row>
    <row r="1879" spans="4:4">
      <c r="D1879" s="17"/>
    </row>
    <row r="1880" spans="4:4">
      <c r="D1880" s="17"/>
    </row>
    <row r="1881" spans="4:4">
      <c r="D1881" s="17"/>
    </row>
    <row r="1882" spans="4:4">
      <c r="D1882" s="17"/>
    </row>
    <row r="1883" spans="4:4">
      <c r="D1883" s="17"/>
    </row>
    <row r="1884" spans="4:4">
      <c r="D1884" s="17"/>
    </row>
    <row r="1885" spans="4:4">
      <c r="D1885" s="17"/>
    </row>
    <row r="1886" spans="4:4">
      <c r="D1886" s="17"/>
    </row>
    <row r="1887" spans="4:4">
      <c r="D1887" s="17"/>
    </row>
    <row r="1888" spans="4:4">
      <c r="D1888" s="17"/>
    </row>
    <row r="1889" spans="4:4">
      <c r="D1889" s="17"/>
    </row>
    <row r="1890" spans="4:4">
      <c r="D1890" s="17"/>
    </row>
    <row r="1891" spans="4:4">
      <c r="D1891" s="17"/>
    </row>
    <row r="1892" spans="4:4">
      <c r="D1892" s="17"/>
    </row>
    <row r="1893" spans="4:4">
      <c r="D1893" s="17"/>
    </row>
    <row r="1894" spans="4:4">
      <c r="D1894" s="17"/>
    </row>
    <row r="1895" spans="4:4">
      <c r="D1895" s="17"/>
    </row>
    <row r="1896" spans="4:4">
      <c r="D1896" s="17"/>
    </row>
    <row r="1897" spans="4:4">
      <c r="D1897" s="17"/>
    </row>
    <row r="1898" spans="4:4">
      <c r="D1898" s="17"/>
    </row>
    <row r="1899" spans="4:4">
      <c r="D1899" s="17"/>
    </row>
    <row r="1900" spans="4:4">
      <c r="D1900" s="17"/>
    </row>
    <row r="1901" spans="4:4">
      <c r="D1901" s="17"/>
    </row>
    <row r="1902" spans="4:4">
      <c r="D1902" s="17"/>
    </row>
    <row r="1903" spans="4:4">
      <c r="D1903" s="17"/>
    </row>
    <row r="1904" spans="4:4">
      <c r="D1904" s="17"/>
    </row>
    <row r="1905" spans="4:4">
      <c r="D1905" s="17"/>
    </row>
    <row r="1906" spans="4:4">
      <c r="D1906" s="17"/>
    </row>
    <row r="1907" spans="4:4">
      <c r="D1907" s="17"/>
    </row>
    <row r="1908" spans="4:4">
      <c r="D1908" s="17"/>
    </row>
    <row r="1909" spans="4:4">
      <c r="D1909" s="17"/>
    </row>
    <row r="1910" spans="4:4">
      <c r="D1910" s="17"/>
    </row>
    <row r="1911" spans="4:4">
      <c r="D1911" s="17"/>
    </row>
    <row r="1912" spans="4:4">
      <c r="D1912" s="17"/>
    </row>
    <row r="1913" spans="4:4">
      <c r="D1913" s="17"/>
    </row>
    <row r="1914" spans="4:4">
      <c r="D1914" s="17"/>
    </row>
    <row r="1915" spans="4:4">
      <c r="D1915" s="17"/>
    </row>
    <row r="1916" spans="4:4">
      <c r="D1916" s="17"/>
    </row>
    <row r="1917" spans="4:4">
      <c r="D1917" s="17"/>
    </row>
    <row r="1918" spans="4:4">
      <c r="D1918" s="17"/>
    </row>
    <row r="1919" spans="4:4">
      <c r="D1919" s="17"/>
    </row>
    <row r="1920" spans="4:4">
      <c r="D1920" s="17"/>
    </row>
    <row r="1921" spans="4:4">
      <c r="D1921" s="17"/>
    </row>
    <row r="1922" spans="4:4">
      <c r="D1922" s="17"/>
    </row>
    <row r="1923" spans="4:4">
      <c r="D1923" s="17"/>
    </row>
    <row r="1924" spans="4:4">
      <c r="D1924" s="17"/>
    </row>
    <row r="1925" spans="4:4">
      <c r="D1925" s="17"/>
    </row>
    <row r="1926" spans="4:4">
      <c r="D1926" s="17"/>
    </row>
    <row r="1927" spans="4:4">
      <c r="D1927" s="17"/>
    </row>
    <row r="1928" spans="4:4">
      <c r="D1928" s="17"/>
    </row>
    <row r="1929" spans="4:4">
      <c r="D1929" s="17"/>
    </row>
    <row r="1930" spans="4:4">
      <c r="D1930" s="17"/>
    </row>
    <row r="1931" spans="4:4">
      <c r="D1931" s="17"/>
    </row>
    <row r="1932" spans="4:4">
      <c r="D1932" s="17"/>
    </row>
    <row r="1933" spans="4:4">
      <c r="D1933" s="17"/>
    </row>
    <row r="1934" spans="4:4">
      <c r="D1934" s="17"/>
    </row>
    <row r="1935" spans="4:4">
      <c r="D1935" s="17"/>
    </row>
    <row r="1936" spans="4:4">
      <c r="D1936" s="17"/>
    </row>
    <row r="1937" spans="4:4">
      <c r="D1937" s="17"/>
    </row>
    <row r="1938" spans="4:4">
      <c r="D1938" s="17"/>
    </row>
    <row r="1939" spans="4:4">
      <c r="D1939" s="17"/>
    </row>
    <row r="1940" spans="4:4">
      <c r="D1940" s="17"/>
    </row>
    <row r="1941" spans="4:4">
      <c r="D1941" s="17"/>
    </row>
    <row r="1942" spans="4:4">
      <c r="D1942" s="17"/>
    </row>
    <row r="1943" spans="4:4">
      <c r="D1943" s="17"/>
    </row>
    <row r="1944" spans="4:4">
      <c r="D1944" s="17"/>
    </row>
    <row r="1945" spans="4:4">
      <c r="D1945" s="17"/>
    </row>
    <row r="1946" spans="4:4">
      <c r="D1946" s="17"/>
    </row>
    <row r="1947" spans="4:4">
      <c r="D1947" s="17"/>
    </row>
    <row r="1948" spans="4:4">
      <c r="D1948" s="17"/>
    </row>
    <row r="1949" spans="4:4">
      <c r="D1949" s="17"/>
    </row>
    <row r="1950" spans="4:4">
      <c r="D1950" s="17"/>
    </row>
    <row r="1951" spans="4:4">
      <c r="D1951" s="17"/>
    </row>
    <row r="1952" spans="4:4">
      <c r="D1952" s="17"/>
    </row>
    <row r="1953" spans="4:4">
      <c r="D1953" s="17"/>
    </row>
    <row r="1954" spans="4:4">
      <c r="D1954" s="17"/>
    </row>
    <row r="1955" spans="4:4">
      <c r="D1955" s="17"/>
    </row>
    <row r="1956" spans="4:4">
      <c r="D1956" s="17"/>
    </row>
    <row r="1957" spans="4:4">
      <c r="D1957" s="17"/>
    </row>
    <row r="1958" spans="4:4">
      <c r="D1958" s="17"/>
    </row>
    <row r="1959" spans="4:4">
      <c r="D1959" s="17"/>
    </row>
    <row r="1960" spans="4:4">
      <c r="D1960" s="17"/>
    </row>
    <row r="1961" spans="4:4">
      <c r="D1961" s="17"/>
    </row>
    <row r="1962" spans="4:4">
      <c r="D1962" s="17"/>
    </row>
    <row r="1963" spans="4:4">
      <c r="D1963" s="17"/>
    </row>
    <row r="1964" spans="4:4">
      <c r="D1964" s="17"/>
    </row>
    <row r="1965" spans="4:4">
      <c r="D1965" s="17"/>
    </row>
    <row r="1966" spans="4:4">
      <c r="D1966" s="17"/>
    </row>
    <row r="1967" spans="4:4">
      <c r="D1967" s="17"/>
    </row>
    <row r="1968" spans="4:4">
      <c r="D1968" s="17"/>
    </row>
    <row r="1969" spans="4:4">
      <c r="D1969" s="17"/>
    </row>
    <row r="1970" spans="4:4">
      <c r="D1970" s="17"/>
    </row>
    <row r="1971" spans="4:4">
      <c r="D1971" s="17"/>
    </row>
    <row r="1972" spans="4:4">
      <c r="D1972" s="17"/>
    </row>
    <row r="1973" spans="4:4">
      <c r="D1973" s="17"/>
    </row>
    <row r="1974" spans="4:4">
      <c r="D1974" s="17"/>
    </row>
    <row r="1975" spans="4:4">
      <c r="D1975" s="17"/>
    </row>
    <row r="1976" spans="4:4">
      <c r="D1976" s="17"/>
    </row>
    <row r="1977" spans="4:4">
      <c r="D1977" s="17"/>
    </row>
    <row r="1978" spans="4:4">
      <c r="D1978" s="17"/>
    </row>
    <row r="1979" spans="4:4">
      <c r="D1979" s="17"/>
    </row>
    <row r="1980" spans="4:4">
      <c r="D1980" s="17"/>
    </row>
    <row r="1981" spans="4:4">
      <c r="D1981" s="17"/>
    </row>
    <row r="1982" spans="4:4">
      <c r="D1982" s="17"/>
    </row>
    <row r="1983" spans="4:4">
      <c r="D1983" s="17"/>
    </row>
    <row r="1984" spans="4:4">
      <c r="D1984" s="17"/>
    </row>
    <row r="1985" spans="4:4">
      <c r="D1985" s="17"/>
    </row>
    <row r="1986" spans="4:4">
      <c r="D1986" s="17"/>
    </row>
    <row r="1987" spans="4:4">
      <c r="D1987" s="17"/>
    </row>
    <row r="1988" spans="4:4">
      <c r="D1988" s="17"/>
    </row>
    <row r="1989" spans="4:4">
      <c r="D1989" s="17"/>
    </row>
    <row r="1990" spans="4:4">
      <c r="D1990" s="17"/>
    </row>
    <row r="1991" spans="4:4">
      <c r="D1991" s="17"/>
    </row>
    <row r="1992" spans="4:4">
      <c r="D1992" s="17"/>
    </row>
    <row r="1993" spans="4:4">
      <c r="D1993" s="17"/>
    </row>
    <row r="1994" spans="4:4">
      <c r="D1994" s="17"/>
    </row>
    <row r="1995" spans="4:4">
      <c r="D1995" s="17"/>
    </row>
    <row r="1996" spans="4:4">
      <c r="D1996" s="17"/>
    </row>
    <row r="1997" spans="4:4">
      <c r="D1997" s="17"/>
    </row>
    <row r="1998" spans="4:4">
      <c r="D1998" s="17"/>
    </row>
    <row r="1999" spans="4:4">
      <c r="D1999" s="17"/>
    </row>
    <row r="2000" spans="4:4">
      <c r="D2000" s="17"/>
    </row>
    <row r="2001" spans="4:4">
      <c r="D2001" s="17"/>
    </row>
    <row r="2002" spans="4:4">
      <c r="D2002" s="17"/>
    </row>
    <row r="2003" spans="4:4">
      <c r="D2003" s="17"/>
    </row>
    <row r="2004" spans="4:4">
      <c r="D2004" s="17"/>
    </row>
    <row r="2005" spans="4:4">
      <c r="D2005" s="17"/>
    </row>
    <row r="2006" spans="4:4">
      <c r="D2006" s="17"/>
    </row>
    <row r="2007" spans="4:4">
      <c r="D2007" s="17"/>
    </row>
    <row r="2008" spans="4:4">
      <c r="D2008" s="17"/>
    </row>
    <row r="2009" spans="4:4">
      <c r="D2009" s="17"/>
    </row>
    <row r="2010" spans="4:4">
      <c r="D2010" s="17"/>
    </row>
    <row r="2011" spans="4:4">
      <c r="D2011" s="17"/>
    </row>
    <row r="2012" spans="4:4">
      <c r="D2012" s="17"/>
    </row>
    <row r="2013" spans="4:4">
      <c r="D2013" s="17"/>
    </row>
    <row r="2014" spans="4:4">
      <c r="D2014" s="17"/>
    </row>
    <row r="2015" spans="4:4">
      <c r="D2015" s="17"/>
    </row>
    <row r="2016" spans="4:4">
      <c r="D2016" s="17"/>
    </row>
    <row r="2017" spans="4:4">
      <c r="D2017" s="17"/>
    </row>
    <row r="2018" spans="4:4">
      <c r="D2018" s="17"/>
    </row>
    <row r="2019" spans="4:4">
      <c r="D2019" s="17"/>
    </row>
    <row r="2020" spans="4:4">
      <c r="D2020" s="17"/>
    </row>
    <row r="2021" spans="4:4">
      <c r="D2021" s="17"/>
    </row>
    <row r="2022" spans="4:4">
      <c r="D2022" s="17"/>
    </row>
    <row r="2023" spans="4:4">
      <c r="D2023" s="17"/>
    </row>
    <row r="2024" spans="4:4">
      <c r="D2024" s="17"/>
    </row>
    <row r="2025" spans="4:4">
      <c r="D2025" s="17"/>
    </row>
    <row r="2026" spans="4:4">
      <c r="D2026" s="17"/>
    </row>
    <row r="2027" spans="4:4">
      <c r="D2027" s="17"/>
    </row>
    <row r="2028" spans="4:4">
      <c r="D2028" s="17"/>
    </row>
    <row r="2029" spans="4:4">
      <c r="D2029" s="17"/>
    </row>
    <row r="2030" spans="4:4">
      <c r="D2030" s="17"/>
    </row>
    <row r="2031" spans="4:4">
      <c r="D2031" s="17"/>
    </row>
    <row r="2032" spans="4:4">
      <c r="D2032" s="17"/>
    </row>
    <row r="2033" spans="4:4">
      <c r="D2033" s="17"/>
    </row>
    <row r="2034" spans="4:4">
      <c r="D2034" s="17"/>
    </row>
    <row r="2035" spans="4:4">
      <c r="D2035" s="17"/>
    </row>
    <row r="2036" spans="4:4">
      <c r="D2036" s="17"/>
    </row>
    <row r="2037" spans="4:4">
      <c r="D2037" s="17"/>
    </row>
    <row r="2038" spans="4:4">
      <c r="D2038" s="17"/>
    </row>
    <row r="2039" spans="4:4">
      <c r="D2039" s="17"/>
    </row>
    <row r="2040" spans="4:4">
      <c r="D2040" s="17"/>
    </row>
    <row r="2041" spans="4:4">
      <c r="D2041" s="17"/>
    </row>
    <row r="2042" spans="4:4">
      <c r="D2042" s="17"/>
    </row>
    <row r="2043" spans="4:4">
      <c r="D2043" s="17"/>
    </row>
    <row r="2044" spans="4:4">
      <c r="D2044" s="17"/>
    </row>
    <row r="2045" spans="4:4">
      <c r="D2045" s="17"/>
    </row>
    <row r="2046" spans="4:4">
      <c r="D2046" s="17"/>
    </row>
    <row r="2047" spans="4:4">
      <c r="D2047" s="17"/>
    </row>
    <row r="2048" spans="4:4">
      <c r="D2048" s="17"/>
    </row>
    <row r="2049" spans="4:4">
      <c r="D2049" s="17"/>
    </row>
    <row r="2050" spans="4:4">
      <c r="D2050" s="17"/>
    </row>
    <row r="2051" spans="4:4">
      <c r="D2051" s="17"/>
    </row>
    <row r="2052" spans="4:4">
      <c r="D2052" s="17"/>
    </row>
    <row r="2053" spans="4:4">
      <c r="D2053" s="17"/>
    </row>
    <row r="2054" spans="4:4">
      <c r="D2054" s="17"/>
    </row>
    <row r="2055" spans="4:4">
      <c r="D2055" s="17"/>
    </row>
    <row r="2056" spans="4:4">
      <c r="D2056" s="17"/>
    </row>
    <row r="2057" spans="4:4">
      <c r="D2057" s="17"/>
    </row>
    <row r="2058" spans="4:4">
      <c r="D2058" s="17"/>
    </row>
    <row r="2059" spans="4:4">
      <c r="D2059" s="17"/>
    </row>
    <row r="2060" spans="4:4">
      <c r="D2060" s="17"/>
    </row>
    <row r="2061" spans="4:4">
      <c r="D2061" s="17"/>
    </row>
    <row r="2062" spans="4:4">
      <c r="D2062" s="17"/>
    </row>
    <row r="2063" spans="4:4">
      <c r="D2063" s="17"/>
    </row>
    <row r="2064" spans="4:4">
      <c r="D2064" s="17"/>
    </row>
    <row r="2065" spans="4:4">
      <c r="D2065" s="17"/>
    </row>
    <row r="2066" spans="4:4">
      <c r="D2066" s="17"/>
    </row>
    <row r="2067" spans="4:4">
      <c r="D2067" s="17"/>
    </row>
    <row r="2068" spans="4:4">
      <c r="D2068" s="17"/>
    </row>
    <row r="2069" spans="4:4">
      <c r="D2069" s="17"/>
    </row>
    <row r="2070" spans="4:4">
      <c r="D2070" s="17"/>
    </row>
    <row r="2071" spans="4:4">
      <c r="D2071" s="17"/>
    </row>
    <row r="2072" spans="4:4">
      <c r="D2072" s="17"/>
    </row>
    <row r="2073" spans="4:4">
      <c r="D2073" s="17"/>
    </row>
    <row r="2074" spans="4:4">
      <c r="D2074" s="17"/>
    </row>
    <row r="2075" spans="4:4">
      <c r="D2075" s="17"/>
    </row>
    <row r="2076" spans="4:4">
      <c r="D2076" s="17"/>
    </row>
    <row r="2077" spans="4:4">
      <c r="D2077" s="17"/>
    </row>
    <row r="2078" spans="4:4">
      <c r="D2078" s="17"/>
    </row>
    <row r="2079" spans="4:4">
      <c r="D2079" s="17"/>
    </row>
    <row r="2080" spans="4:4">
      <c r="D2080" s="17"/>
    </row>
    <row r="2081" spans="4:4">
      <c r="D2081" s="17"/>
    </row>
    <row r="2082" spans="4:4">
      <c r="D2082" s="17"/>
    </row>
    <row r="2083" spans="4:4">
      <c r="D2083" s="17"/>
    </row>
    <row r="2084" spans="4:4">
      <c r="D2084" s="17"/>
    </row>
    <row r="2085" spans="4:4">
      <c r="D2085" s="17"/>
    </row>
    <row r="2086" spans="4:4">
      <c r="D2086" s="17"/>
    </row>
    <row r="2087" spans="4:4">
      <c r="D2087" s="17"/>
    </row>
    <row r="2088" spans="4:4">
      <c r="D2088" s="17"/>
    </row>
    <row r="2089" spans="4:4">
      <c r="D2089" s="17"/>
    </row>
    <row r="2090" spans="4:4">
      <c r="D2090" s="17"/>
    </row>
    <row r="2091" spans="4:4">
      <c r="D2091" s="17"/>
    </row>
    <row r="2092" spans="4:4">
      <c r="D2092" s="17"/>
    </row>
    <row r="2093" spans="4:4">
      <c r="D2093" s="17"/>
    </row>
    <row r="2094" spans="4:4">
      <c r="D2094" s="17"/>
    </row>
    <row r="2095" spans="4:4">
      <c r="D2095" s="17"/>
    </row>
    <row r="2096" spans="4:4">
      <c r="D2096" s="17"/>
    </row>
    <row r="2097" spans="4:4">
      <c r="D2097" s="17"/>
    </row>
    <row r="2098" spans="4:4">
      <c r="D2098" s="17"/>
    </row>
    <row r="2099" spans="4:4">
      <c r="D2099" s="17"/>
    </row>
    <row r="2100" spans="4:4">
      <c r="D2100" s="17"/>
    </row>
    <row r="2101" spans="4:4">
      <c r="D2101" s="17"/>
    </row>
    <row r="2102" spans="4:4">
      <c r="D2102" s="17"/>
    </row>
    <row r="2103" spans="4:4">
      <c r="D2103" s="17"/>
    </row>
    <row r="2104" spans="4:4">
      <c r="D2104" s="17"/>
    </row>
    <row r="2105" spans="4:4">
      <c r="D2105" s="17"/>
    </row>
    <row r="2106" spans="4:4">
      <c r="D2106" s="17"/>
    </row>
    <row r="2107" spans="4:4">
      <c r="D2107" s="17"/>
    </row>
    <row r="2108" spans="4:4">
      <c r="D2108" s="17"/>
    </row>
    <row r="2109" spans="4:4">
      <c r="D2109" s="17"/>
    </row>
    <row r="2110" spans="4:4">
      <c r="D2110" s="17"/>
    </row>
    <row r="2111" spans="4:4">
      <c r="D2111" s="17"/>
    </row>
    <row r="2112" spans="4:4">
      <c r="D2112" s="17"/>
    </row>
    <row r="2113" spans="4:4">
      <c r="D2113" s="17"/>
    </row>
    <row r="2114" spans="4:4">
      <c r="D2114" s="17"/>
    </row>
    <row r="2115" spans="4:4">
      <c r="D2115" s="17"/>
    </row>
    <row r="2116" spans="4:4">
      <c r="D2116" s="17"/>
    </row>
    <row r="2117" spans="4:4">
      <c r="D2117" s="17"/>
    </row>
    <row r="2118" spans="4:4">
      <c r="D2118" s="17"/>
    </row>
    <row r="2119" spans="4:4">
      <c r="D2119" s="17"/>
    </row>
    <row r="2120" spans="4:4">
      <c r="D2120" s="17"/>
    </row>
    <row r="2121" spans="4:4">
      <c r="D2121" s="17"/>
    </row>
    <row r="2122" spans="4:4">
      <c r="D2122" s="17"/>
    </row>
    <row r="2123" spans="4:4">
      <c r="D2123" s="17"/>
    </row>
    <row r="2124" spans="4:4">
      <c r="D2124" s="17"/>
    </row>
    <row r="2125" spans="4:4">
      <c r="D2125" s="17"/>
    </row>
    <row r="2126" spans="4:4">
      <c r="D2126" s="17"/>
    </row>
    <row r="2127" spans="4:4">
      <c r="D2127" s="17"/>
    </row>
    <row r="2128" spans="4:4">
      <c r="D2128" s="17"/>
    </row>
    <row r="2129" spans="4:4">
      <c r="D2129" s="17"/>
    </row>
    <row r="2130" spans="4:4">
      <c r="D2130" s="17"/>
    </row>
    <row r="2131" spans="4:4">
      <c r="D2131" s="17"/>
    </row>
    <row r="2132" spans="4:4">
      <c r="D2132" s="17"/>
    </row>
    <row r="2133" spans="4:4">
      <c r="D2133" s="17"/>
    </row>
    <row r="2134" spans="4:4">
      <c r="D2134" s="17"/>
    </row>
    <row r="2135" spans="4:4">
      <c r="D2135" s="17"/>
    </row>
    <row r="2136" spans="4:4">
      <c r="D2136" s="17"/>
    </row>
    <row r="2137" spans="4:4">
      <c r="D2137" s="17"/>
    </row>
    <row r="2138" spans="4:4">
      <c r="D2138" s="17"/>
    </row>
    <row r="2139" spans="4:4">
      <c r="D2139" s="17"/>
    </row>
    <row r="2140" spans="4:4">
      <c r="D2140" s="17"/>
    </row>
    <row r="2141" spans="4:4">
      <c r="D2141" s="17"/>
    </row>
    <row r="2142" spans="4:4">
      <c r="D2142" s="17"/>
    </row>
    <row r="2143" spans="4:4">
      <c r="D2143" s="17"/>
    </row>
    <row r="2144" spans="4:4">
      <c r="D2144" s="17"/>
    </row>
    <row r="2145" spans="4:4">
      <c r="D2145" s="17"/>
    </row>
    <row r="2146" spans="4:4">
      <c r="D2146" s="17"/>
    </row>
    <row r="2147" spans="4:4">
      <c r="D2147" s="17"/>
    </row>
    <row r="2148" spans="4:4">
      <c r="D2148" s="17"/>
    </row>
    <row r="2149" spans="4:4">
      <c r="D2149" s="17"/>
    </row>
    <row r="2150" spans="4:4">
      <c r="D2150" s="17"/>
    </row>
    <row r="2151" spans="4:4">
      <c r="D2151" s="17"/>
    </row>
    <row r="2152" spans="4:4">
      <c r="D2152" s="17"/>
    </row>
    <row r="2153" spans="4:4">
      <c r="D2153" s="17"/>
    </row>
    <row r="2154" spans="4:4">
      <c r="D2154" s="17"/>
    </row>
    <row r="2155" spans="4:4">
      <c r="D2155" s="17"/>
    </row>
    <row r="2156" spans="4:4">
      <c r="D2156" s="17"/>
    </row>
    <row r="2157" spans="4:4">
      <c r="D2157" s="17"/>
    </row>
    <row r="2158" spans="4:4">
      <c r="D2158" s="17"/>
    </row>
    <row r="2159" spans="4:4">
      <c r="D2159" s="17"/>
    </row>
    <row r="2160" spans="4:4">
      <c r="D2160" s="17"/>
    </row>
    <row r="2161" spans="4:4">
      <c r="D2161" s="17"/>
    </row>
    <row r="2162" spans="4:4">
      <c r="D2162" s="17"/>
    </row>
    <row r="2163" spans="4:4">
      <c r="D2163" s="17"/>
    </row>
    <row r="2164" spans="4:4">
      <c r="D2164" s="17"/>
    </row>
    <row r="2165" spans="4:4">
      <c r="D2165" s="17"/>
    </row>
    <row r="2166" spans="4:4">
      <c r="D2166" s="17"/>
    </row>
    <row r="2167" spans="4:4">
      <c r="D2167" s="17"/>
    </row>
    <row r="2168" spans="4:4">
      <c r="D2168" s="17"/>
    </row>
    <row r="2169" spans="4:4">
      <c r="D2169" s="17"/>
    </row>
    <row r="2170" spans="4:4">
      <c r="D2170" s="17"/>
    </row>
    <row r="2171" spans="4:4">
      <c r="D2171" s="17"/>
    </row>
    <row r="2172" spans="4:4">
      <c r="D2172" s="17"/>
    </row>
    <row r="2173" spans="4:4">
      <c r="D2173" s="17"/>
    </row>
    <row r="2174" spans="4:4">
      <c r="D2174" s="17"/>
    </row>
    <row r="2175" spans="4:4">
      <c r="D2175" s="17"/>
    </row>
    <row r="2176" spans="4:4">
      <c r="D2176" s="17"/>
    </row>
    <row r="2177" spans="4:4">
      <c r="D2177" s="17"/>
    </row>
    <row r="2178" spans="4:4">
      <c r="D2178" s="17"/>
    </row>
    <row r="2179" spans="4:4">
      <c r="D2179" s="17"/>
    </row>
    <row r="2180" spans="4:4">
      <c r="D2180" s="17"/>
    </row>
    <row r="2181" spans="4:4">
      <c r="D2181" s="17"/>
    </row>
    <row r="2182" spans="4:4">
      <c r="D2182" s="17"/>
    </row>
    <row r="2183" spans="4:4">
      <c r="D2183" s="17"/>
    </row>
    <row r="2184" spans="4:4">
      <c r="D2184" s="17"/>
    </row>
    <row r="2185" spans="4:4">
      <c r="D2185" s="17"/>
    </row>
    <row r="2186" spans="4:4">
      <c r="D2186" s="17"/>
    </row>
    <row r="2187" spans="4:4">
      <c r="D2187" s="17"/>
    </row>
    <row r="2188" spans="4:4">
      <c r="D2188" s="17"/>
    </row>
    <row r="2189" spans="4:4">
      <c r="D2189" s="17"/>
    </row>
    <row r="2190" spans="4:4">
      <c r="D2190" s="17"/>
    </row>
    <row r="2191" spans="4:4">
      <c r="D2191" s="17"/>
    </row>
    <row r="2192" spans="4:4">
      <c r="D2192" s="17"/>
    </row>
    <row r="2193" spans="4:4">
      <c r="D2193" s="17"/>
    </row>
    <row r="2194" spans="4:4">
      <c r="D2194" s="17"/>
    </row>
    <row r="2195" spans="4:4">
      <c r="D2195" s="17"/>
    </row>
    <row r="2196" spans="4:4">
      <c r="D2196" s="17"/>
    </row>
    <row r="2197" spans="4:4">
      <c r="D2197" s="17"/>
    </row>
    <row r="2198" spans="4:4">
      <c r="D2198" s="17"/>
    </row>
    <row r="2199" spans="4:4">
      <c r="D2199" s="17"/>
    </row>
    <row r="2200" spans="4:4">
      <c r="D2200" s="17"/>
    </row>
    <row r="2201" spans="4:4">
      <c r="D2201" s="17"/>
    </row>
    <row r="2202" spans="4:4">
      <c r="D2202" s="17"/>
    </row>
    <row r="2203" spans="4:4">
      <c r="D2203" s="17"/>
    </row>
    <row r="2204" spans="4:4">
      <c r="D2204" s="17"/>
    </row>
    <row r="2205" spans="4:4">
      <c r="D2205" s="17"/>
    </row>
    <row r="2206" spans="4:4">
      <c r="D2206" s="17"/>
    </row>
    <row r="2207" spans="4:4">
      <c r="D2207" s="17"/>
    </row>
    <row r="2208" spans="4:4">
      <c r="D2208" s="17"/>
    </row>
    <row r="2209" spans="4:4">
      <c r="D2209" s="17"/>
    </row>
    <row r="2210" spans="4:4">
      <c r="D2210" s="17"/>
    </row>
    <row r="2211" spans="4:4">
      <c r="D2211" s="17"/>
    </row>
    <row r="2212" spans="4:4">
      <c r="D2212" s="17"/>
    </row>
    <row r="2213" spans="4:4">
      <c r="D2213" s="17"/>
    </row>
    <row r="2214" spans="4:4">
      <c r="D2214" s="17"/>
    </row>
    <row r="2215" spans="4:4">
      <c r="D2215" s="17"/>
    </row>
    <row r="2216" spans="4:4">
      <c r="D2216" s="17"/>
    </row>
    <row r="2217" spans="4:4">
      <c r="D2217" s="17"/>
    </row>
    <row r="2218" spans="4:4">
      <c r="D2218" s="17"/>
    </row>
    <row r="2219" spans="4:4">
      <c r="D2219" s="17"/>
    </row>
    <row r="2220" spans="4:4">
      <c r="D2220" s="17"/>
    </row>
    <row r="2221" spans="4:4">
      <c r="D2221" s="17"/>
    </row>
    <row r="2222" spans="4:4">
      <c r="D2222" s="17"/>
    </row>
    <row r="2223" spans="4:4">
      <c r="D2223" s="17"/>
    </row>
    <row r="2224" spans="4:4">
      <c r="D2224" s="17"/>
    </row>
    <row r="2225" spans="4:4">
      <c r="D2225" s="17"/>
    </row>
    <row r="2226" spans="4:4">
      <c r="D2226" s="17"/>
    </row>
    <row r="2227" spans="4:4">
      <c r="D2227" s="17"/>
    </row>
    <row r="2228" spans="4:4">
      <c r="D2228" s="17"/>
    </row>
    <row r="2229" spans="4:4">
      <c r="D2229" s="17"/>
    </row>
    <row r="2230" spans="4:4">
      <c r="D2230" s="17"/>
    </row>
    <row r="2231" spans="4:4">
      <c r="D2231" s="17"/>
    </row>
    <row r="2232" spans="4:4">
      <c r="D2232" s="17"/>
    </row>
    <row r="2233" spans="4:4">
      <c r="D2233" s="17"/>
    </row>
    <row r="2234" spans="4:4">
      <c r="D2234" s="17"/>
    </row>
    <row r="2235" spans="4:4">
      <c r="D2235" s="17"/>
    </row>
    <row r="2236" spans="4:4">
      <c r="D2236" s="17"/>
    </row>
    <row r="2237" spans="4:4">
      <c r="D2237" s="17"/>
    </row>
    <row r="2238" spans="4:4">
      <c r="D2238" s="17"/>
    </row>
    <row r="2239" spans="4:4">
      <c r="D2239" s="17"/>
    </row>
    <row r="2240" spans="4:4">
      <c r="D2240" s="17"/>
    </row>
    <row r="2241" spans="4:4">
      <c r="D2241" s="17"/>
    </row>
    <row r="2242" spans="4:4">
      <c r="D2242" s="17"/>
    </row>
    <row r="2243" spans="4:4">
      <c r="D2243" s="17"/>
    </row>
    <row r="2244" spans="4:4">
      <c r="D2244" s="17"/>
    </row>
    <row r="2245" spans="4:4">
      <c r="D2245" s="17"/>
    </row>
    <row r="2246" spans="4:4">
      <c r="D2246" s="17"/>
    </row>
    <row r="2247" spans="4:4">
      <c r="D2247" s="17"/>
    </row>
    <row r="2248" spans="4:4">
      <c r="D2248" s="17"/>
    </row>
    <row r="2249" spans="4:4">
      <c r="D2249" s="17"/>
    </row>
    <row r="2250" spans="4:4">
      <c r="D2250" s="17"/>
    </row>
    <row r="2251" spans="4:4">
      <c r="D2251" s="17"/>
    </row>
    <row r="2252" spans="4:4">
      <c r="D2252" s="17"/>
    </row>
    <row r="2253" spans="4:4">
      <c r="D2253" s="17"/>
    </row>
    <row r="2254" spans="4:4">
      <c r="D2254" s="17"/>
    </row>
    <row r="2255" spans="4:4">
      <c r="D2255" s="17"/>
    </row>
    <row r="2256" spans="4:4">
      <c r="D2256" s="17"/>
    </row>
    <row r="2257" spans="4:4">
      <c r="D2257" s="17"/>
    </row>
    <row r="2258" spans="4:4">
      <c r="D2258" s="17"/>
    </row>
    <row r="2259" spans="4:4">
      <c r="D2259" s="17"/>
    </row>
    <row r="2260" spans="4:4">
      <c r="D2260" s="17"/>
    </row>
    <row r="2261" spans="4:4">
      <c r="D2261" s="17"/>
    </row>
    <row r="2262" spans="4:4">
      <c r="D2262" s="17"/>
    </row>
    <row r="2263" spans="4:4">
      <c r="D2263" s="17"/>
    </row>
    <row r="2264" spans="4:4">
      <c r="D2264" s="17"/>
    </row>
    <row r="2265" spans="4:4">
      <c r="D2265" s="17"/>
    </row>
    <row r="2266" spans="4:4">
      <c r="D2266" s="17"/>
    </row>
    <row r="2267" spans="4:4">
      <c r="D2267" s="17"/>
    </row>
    <row r="2268" spans="4:4">
      <c r="D2268" s="17"/>
    </row>
    <row r="2269" spans="4:4">
      <c r="D2269" s="17"/>
    </row>
    <row r="2270" spans="4:4">
      <c r="D2270" s="17"/>
    </row>
    <row r="2271" spans="4:4">
      <c r="D2271" s="17"/>
    </row>
    <row r="2272" spans="4:4">
      <c r="D2272" s="17"/>
    </row>
    <row r="2273" spans="4:4">
      <c r="D2273" s="17"/>
    </row>
    <row r="2274" spans="4:4">
      <c r="D2274" s="17"/>
    </row>
    <row r="2275" spans="4:4">
      <c r="D2275" s="17"/>
    </row>
    <row r="2276" spans="4:4">
      <c r="D2276" s="17"/>
    </row>
    <row r="2277" spans="4:4">
      <c r="D2277" s="17"/>
    </row>
    <row r="2278" spans="4:4">
      <c r="D2278" s="17"/>
    </row>
    <row r="2279" spans="4:4">
      <c r="D2279" s="17"/>
    </row>
    <row r="2280" spans="4:4">
      <c r="D2280" s="17"/>
    </row>
    <row r="2281" spans="4:4">
      <c r="D2281" s="17"/>
    </row>
    <row r="2282" spans="4:4">
      <c r="D2282" s="17"/>
    </row>
    <row r="2283" spans="4:4">
      <c r="D2283" s="17"/>
    </row>
    <row r="2284" spans="4:4">
      <c r="D2284" s="17"/>
    </row>
    <row r="2285" spans="4:4">
      <c r="D2285" s="17"/>
    </row>
    <row r="2286" spans="4:4">
      <c r="D2286" s="17"/>
    </row>
    <row r="2287" spans="4:4">
      <c r="D2287" s="17"/>
    </row>
    <row r="2288" spans="4:4">
      <c r="D2288" s="17"/>
    </row>
    <row r="2289" spans="4:4">
      <c r="D2289" s="17"/>
    </row>
    <row r="2290" spans="4:4">
      <c r="D2290" s="17"/>
    </row>
    <row r="2291" spans="4:4">
      <c r="D2291" s="17"/>
    </row>
    <row r="2292" spans="4:4">
      <c r="D2292" s="17"/>
    </row>
    <row r="2293" spans="4:4">
      <c r="D2293" s="17"/>
    </row>
    <row r="2294" spans="4:4">
      <c r="D2294" s="17"/>
    </row>
    <row r="2295" spans="4:4">
      <c r="D2295" s="17"/>
    </row>
    <row r="2296" spans="4:4">
      <c r="D2296" s="17"/>
    </row>
    <row r="2297" spans="4:4">
      <c r="D2297" s="17"/>
    </row>
    <row r="2298" spans="4:4">
      <c r="D2298" s="17"/>
    </row>
    <row r="2299" spans="4:4">
      <c r="D2299" s="17"/>
    </row>
    <row r="2300" spans="4:4">
      <c r="D2300" s="17"/>
    </row>
    <row r="2301" spans="4:4">
      <c r="D2301" s="17"/>
    </row>
    <row r="2302" spans="4:4">
      <c r="D2302" s="17"/>
    </row>
    <row r="2303" spans="4:4">
      <c r="D2303" s="17"/>
    </row>
    <row r="2304" spans="4:4">
      <c r="D2304" s="17"/>
    </row>
    <row r="2305" spans="4:4">
      <c r="D2305" s="17"/>
    </row>
    <row r="2306" spans="4:4">
      <c r="D2306" s="17"/>
    </row>
    <row r="2307" spans="4:4">
      <c r="D2307" s="17"/>
    </row>
    <row r="2308" spans="4:4">
      <c r="D2308" s="17"/>
    </row>
    <row r="2309" spans="4:4">
      <c r="D2309" s="17"/>
    </row>
    <row r="2310" spans="4:4">
      <c r="D2310" s="17"/>
    </row>
    <row r="2311" spans="4:4">
      <c r="D2311" s="17"/>
    </row>
    <row r="2312" spans="4:4">
      <c r="D2312" s="17"/>
    </row>
    <row r="2313" spans="4:4">
      <c r="D2313" s="17"/>
    </row>
    <row r="2314" spans="4:4">
      <c r="D2314" s="17"/>
    </row>
    <row r="2315" spans="4:4">
      <c r="D2315" s="17"/>
    </row>
    <row r="2316" spans="4:4">
      <c r="D2316" s="17"/>
    </row>
    <row r="2317" spans="4:4">
      <c r="D2317" s="17"/>
    </row>
    <row r="2318" spans="4:4">
      <c r="D2318" s="17"/>
    </row>
    <row r="2319" spans="4:4">
      <c r="D2319" s="17"/>
    </row>
    <row r="2320" spans="4:4">
      <c r="D2320" s="17"/>
    </row>
    <row r="2321" spans="4:4">
      <c r="D2321" s="17"/>
    </row>
    <row r="2322" spans="4:4">
      <c r="D2322" s="17"/>
    </row>
    <row r="2323" spans="4:4">
      <c r="D2323" s="17"/>
    </row>
    <row r="2324" spans="4:4">
      <c r="D2324" s="17"/>
    </row>
    <row r="2325" spans="4:4">
      <c r="D2325" s="17"/>
    </row>
    <row r="2326" spans="4:4">
      <c r="D2326" s="17"/>
    </row>
    <row r="2327" spans="4:4">
      <c r="D2327" s="17"/>
    </row>
    <row r="2328" spans="4:4">
      <c r="D2328" s="17"/>
    </row>
    <row r="2329" spans="4:4">
      <c r="D2329" s="17"/>
    </row>
    <row r="2330" spans="4:4">
      <c r="D2330" s="17"/>
    </row>
    <row r="2331" spans="4:4">
      <c r="D2331" s="17"/>
    </row>
    <row r="2332" spans="4:4">
      <c r="D2332" s="17"/>
    </row>
    <row r="2333" spans="4:4">
      <c r="D2333" s="17"/>
    </row>
    <row r="2334" spans="4:4">
      <c r="D2334" s="17"/>
    </row>
    <row r="2335" spans="4:4">
      <c r="D2335" s="17"/>
    </row>
    <row r="2336" spans="4:4">
      <c r="D2336" s="17"/>
    </row>
    <row r="2337" spans="4:4">
      <c r="D2337" s="17"/>
    </row>
    <row r="2338" spans="4:4">
      <c r="D2338" s="17"/>
    </row>
    <row r="2339" spans="4:4">
      <c r="D2339" s="17"/>
    </row>
    <row r="2340" spans="4:4">
      <c r="D2340" s="17"/>
    </row>
    <row r="2341" spans="4:4">
      <c r="D2341" s="17"/>
    </row>
    <row r="2342" spans="4:4">
      <c r="D2342" s="17"/>
    </row>
    <row r="2343" spans="4:4">
      <c r="D2343" s="17"/>
    </row>
    <row r="2344" spans="4:4">
      <c r="D2344" s="17"/>
    </row>
    <row r="2345" spans="4:4">
      <c r="D2345" s="17"/>
    </row>
    <row r="2346" spans="4:4">
      <c r="D2346" s="17"/>
    </row>
    <row r="2347" spans="4:4">
      <c r="D2347" s="17"/>
    </row>
    <row r="2348" spans="4:4">
      <c r="D2348" s="17"/>
    </row>
    <row r="2349" spans="4:4">
      <c r="D2349" s="17"/>
    </row>
    <row r="2350" spans="4:4">
      <c r="D2350" s="17"/>
    </row>
    <row r="2351" spans="4:4">
      <c r="D2351" s="17"/>
    </row>
    <row r="2352" spans="4:4">
      <c r="D2352" s="17"/>
    </row>
    <row r="2353" spans="4:4">
      <c r="D2353" s="17"/>
    </row>
    <row r="2354" spans="4:4">
      <c r="D2354" s="17"/>
    </row>
    <row r="2355" spans="4:4">
      <c r="D2355" s="17"/>
    </row>
    <row r="2356" spans="4:4">
      <c r="D2356" s="17"/>
    </row>
    <row r="2357" spans="4:4">
      <c r="D2357" s="17"/>
    </row>
    <row r="2358" spans="4:4">
      <c r="D2358" s="17"/>
    </row>
    <row r="2359" spans="4:4">
      <c r="D2359" s="17"/>
    </row>
    <row r="2360" spans="4:4">
      <c r="D2360" s="17"/>
    </row>
    <row r="2361" spans="4:4">
      <c r="D2361" s="17"/>
    </row>
    <row r="2362" spans="4:4">
      <c r="D2362" s="17"/>
    </row>
    <row r="2363" spans="4:4">
      <c r="D2363" s="17"/>
    </row>
    <row r="2364" spans="4:4">
      <c r="D2364" s="17"/>
    </row>
    <row r="2365" spans="4:4">
      <c r="D2365" s="17"/>
    </row>
    <row r="2366" spans="4:4">
      <c r="D2366" s="17"/>
    </row>
    <row r="2367" spans="4:4">
      <c r="D2367" s="17"/>
    </row>
    <row r="2368" spans="4:4">
      <c r="D2368" s="17"/>
    </row>
    <row r="2369" spans="4:4">
      <c r="D2369" s="17"/>
    </row>
    <row r="2370" spans="4:4">
      <c r="D2370" s="17"/>
    </row>
    <row r="2371" spans="4:4">
      <c r="D2371" s="17"/>
    </row>
    <row r="2372" spans="4:4">
      <c r="D2372" s="17"/>
    </row>
    <row r="2373" spans="4:4">
      <c r="D2373" s="17"/>
    </row>
    <row r="2374" spans="4:4">
      <c r="D2374" s="17"/>
    </row>
    <row r="2375" spans="4:4">
      <c r="D2375" s="17"/>
    </row>
    <row r="2376" spans="4:4">
      <c r="D2376" s="17"/>
    </row>
    <row r="2377" spans="4:4">
      <c r="D2377" s="17"/>
    </row>
    <row r="2378" spans="4:4">
      <c r="D2378" s="17"/>
    </row>
    <row r="2379" spans="4:4">
      <c r="D2379" s="17"/>
    </row>
    <row r="2380" spans="4:4">
      <c r="D2380" s="17"/>
    </row>
    <row r="2381" spans="4:4">
      <c r="D2381" s="17"/>
    </row>
    <row r="2382" spans="4:4">
      <c r="D2382" s="17"/>
    </row>
    <row r="2383" spans="4:4">
      <c r="D2383" s="17"/>
    </row>
    <row r="2384" spans="4:4">
      <c r="D2384" s="17"/>
    </row>
    <row r="2385" spans="4:4">
      <c r="D2385" s="17"/>
    </row>
    <row r="2386" spans="4:4">
      <c r="D2386" s="17"/>
    </row>
    <row r="2387" spans="4:4">
      <c r="D2387" s="17"/>
    </row>
    <row r="2388" spans="4:4">
      <c r="D2388" s="17"/>
    </row>
    <row r="2389" spans="4:4">
      <c r="D2389" s="17"/>
    </row>
    <row r="2390" spans="4:4">
      <c r="D2390" s="17"/>
    </row>
    <row r="2391" spans="4:4">
      <c r="D2391" s="17"/>
    </row>
    <row r="2392" spans="4:4">
      <c r="D2392" s="17"/>
    </row>
    <row r="2393" spans="4:4">
      <c r="D2393" s="17"/>
    </row>
    <row r="2394" spans="4:4">
      <c r="D2394" s="17"/>
    </row>
    <row r="2395" spans="4:4">
      <c r="D2395" s="17"/>
    </row>
    <row r="2396" spans="4:4">
      <c r="D2396" s="17"/>
    </row>
    <row r="2397" spans="4:4">
      <c r="D2397" s="17"/>
    </row>
    <row r="2398" spans="4:4">
      <c r="D2398" s="17"/>
    </row>
    <row r="2399" spans="4:4">
      <c r="D2399" s="17"/>
    </row>
    <row r="2400" spans="4:4">
      <c r="D2400" s="17"/>
    </row>
    <row r="2401" spans="4:4">
      <c r="D2401" s="17"/>
    </row>
    <row r="2402" spans="4:4">
      <c r="D2402" s="17"/>
    </row>
    <row r="2403" spans="4:4">
      <c r="D2403" s="17"/>
    </row>
    <row r="2404" spans="4:4">
      <c r="D2404" s="17"/>
    </row>
    <row r="2405" spans="4:4">
      <c r="D2405" s="17"/>
    </row>
    <row r="2406" spans="4:4">
      <c r="D2406" s="17"/>
    </row>
    <row r="2407" spans="4:4">
      <c r="D2407" s="17"/>
    </row>
    <row r="2408" spans="4:4">
      <c r="D2408" s="17"/>
    </row>
    <row r="2409" spans="4:4">
      <c r="D2409" s="17"/>
    </row>
    <row r="2410" spans="4:4">
      <c r="D2410" s="17"/>
    </row>
    <row r="2411" spans="4:4">
      <c r="D2411" s="17"/>
    </row>
    <row r="2412" spans="4:4">
      <c r="D2412" s="17"/>
    </row>
    <row r="2413" spans="4:4">
      <c r="D2413" s="17"/>
    </row>
    <row r="2414" spans="4:4">
      <c r="D2414" s="17"/>
    </row>
    <row r="2415" spans="4:4">
      <c r="D2415" s="17"/>
    </row>
    <row r="2416" spans="4:4">
      <c r="D2416" s="17"/>
    </row>
    <row r="2417" spans="4:4">
      <c r="D2417" s="17"/>
    </row>
    <row r="2418" spans="4:4">
      <c r="D2418" s="17"/>
    </row>
    <row r="2419" spans="4:4">
      <c r="D2419" s="17"/>
    </row>
    <row r="2420" spans="4:4">
      <c r="D2420" s="17"/>
    </row>
    <row r="2421" spans="4:4">
      <c r="D2421" s="17"/>
    </row>
    <row r="2422" spans="4:4">
      <c r="D2422" s="17"/>
    </row>
    <row r="2423" spans="4:4">
      <c r="D2423" s="17"/>
    </row>
    <row r="2424" spans="4:4">
      <c r="D2424" s="17"/>
    </row>
    <row r="2425" spans="4:4">
      <c r="D2425" s="17"/>
    </row>
    <row r="2426" spans="4:4">
      <c r="D2426" s="17"/>
    </row>
    <row r="2427" spans="4:4">
      <c r="D2427" s="17"/>
    </row>
    <row r="2428" spans="4:4">
      <c r="D2428" s="17"/>
    </row>
    <row r="2429" spans="4:4">
      <c r="D2429" s="17"/>
    </row>
    <row r="2430" spans="4:4">
      <c r="D2430" s="17"/>
    </row>
    <row r="2431" spans="4:4">
      <c r="D2431" s="17"/>
    </row>
    <row r="2432" spans="4:4">
      <c r="D2432" s="17"/>
    </row>
    <row r="2433" spans="4:4">
      <c r="D2433" s="17"/>
    </row>
    <row r="2434" spans="4:4">
      <c r="D2434" s="17"/>
    </row>
    <row r="2435" spans="4:4">
      <c r="D2435" s="17"/>
    </row>
    <row r="2436" spans="4:4">
      <c r="D2436" s="17"/>
    </row>
    <row r="2437" spans="4:4">
      <c r="D2437" s="17"/>
    </row>
    <row r="2438" spans="4:4">
      <c r="D2438" s="17"/>
    </row>
    <row r="2439" spans="4:4">
      <c r="D2439" s="17"/>
    </row>
    <row r="2440" spans="4:4">
      <c r="D2440" s="17"/>
    </row>
    <row r="2441" spans="4:4">
      <c r="D2441" s="17"/>
    </row>
    <row r="2442" spans="4:4">
      <c r="D2442" s="17"/>
    </row>
    <row r="2443" spans="4:4">
      <c r="D2443" s="17"/>
    </row>
    <row r="2444" spans="4:4">
      <c r="D2444" s="17"/>
    </row>
    <row r="2445" spans="4:4">
      <c r="D2445" s="17"/>
    </row>
    <row r="2446" spans="4:4">
      <c r="D2446" s="17"/>
    </row>
    <row r="2447" spans="4:4">
      <c r="D2447" s="17"/>
    </row>
    <row r="2448" spans="4:4">
      <c r="D2448" s="17"/>
    </row>
    <row r="2449" spans="4:4">
      <c r="D2449" s="17"/>
    </row>
    <row r="2450" spans="4:4">
      <c r="D2450" s="17"/>
    </row>
    <row r="2451" spans="4:4">
      <c r="D2451" s="17"/>
    </row>
    <row r="2452" spans="4:4">
      <c r="D2452" s="17"/>
    </row>
    <row r="2453" spans="4:4">
      <c r="D2453" s="17"/>
    </row>
    <row r="2454" spans="4:4">
      <c r="D2454" s="17"/>
    </row>
    <row r="2455" spans="4:4">
      <c r="D2455" s="17"/>
    </row>
    <row r="2456" spans="4:4">
      <c r="D2456" s="17"/>
    </row>
    <row r="2457" spans="4:4">
      <c r="D2457" s="17"/>
    </row>
    <row r="2458" spans="4:4">
      <c r="D2458" s="17"/>
    </row>
    <row r="2459" spans="4:4">
      <c r="D2459" s="17"/>
    </row>
    <row r="2460" spans="4:4">
      <c r="D2460" s="17"/>
    </row>
    <row r="2461" spans="4:4">
      <c r="D2461" s="17"/>
    </row>
    <row r="2462" spans="4:4">
      <c r="D2462" s="17"/>
    </row>
    <row r="2463" spans="4:4">
      <c r="D2463" s="17"/>
    </row>
    <row r="2464" spans="4:4">
      <c r="D2464" s="17"/>
    </row>
    <row r="2465" spans="4:4">
      <c r="D2465" s="17"/>
    </row>
    <row r="2466" spans="4:4">
      <c r="D2466" s="17"/>
    </row>
    <row r="2467" spans="4:4">
      <c r="D2467" s="17"/>
    </row>
    <row r="2468" spans="4:4">
      <c r="D2468" s="17"/>
    </row>
    <row r="2469" spans="4:4">
      <c r="D2469" s="17"/>
    </row>
    <row r="2470" spans="4:4">
      <c r="D2470" s="17"/>
    </row>
    <row r="2471" spans="4:4">
      <c r="D2471" s="17"/>
    </row>
    <row r="2472" spans="4:4">
      <c r="D2472" s="17"/>
    </row>
    <row r="2473" spans="4:4">
      <c r="D2473" s="17"/>
    </row>
    <row r="2474" spans="4:4">
      <c r="D2474" s="17"/>
    </row>
    <row r="2475" spans="4:4">
      <c r="D2475" s="17"/>
    </row>
    <row r="2476" spans="4:4">
      <c r="D2476" s="17"/>
    </row>
    <row r="2477" spans="4:4">
      <c r="D2477" s="17"/>
    </row>
    <row r="2478" spans="4:4">
      <c r="D2478" s="17"/>
    </row>
    <row r="2479" spans="4:4">
      <c r="D2479" s="17"/>
    </row>
    <row r="2480" spans="4:4">
      <c r="D2480" s="17"/>
    </row>
    <row r="2481" spans="4:4">
      <c r="D2481" s="17"/>
    </row>
    <row r="2482" spans="4:4">
      <c r="D2482" s="17"/>
    </row>
    <row r="2483" spans="4:4">
      <c r="D2483" s="17"/>
    </row>
    <row r="2484" spans="4:4">
      <c r="D2484" s="17"/>
    </row>
    <row r="2485" spans="4:4">
      <c r="D2485" s="17"/>
    </row>
    <row r="2486" spans="4:4">
      <c r="D2486" s="17"/>
    </row>
    <row r="2487" spans="4:4">
      <c r="D2487" s="17"/>
    </row>
    <row r="2488" spans="4:4">
      <c r="D2488" s="17"/>
    </row>
    <row r="2489" spans="4:4">
      <c r="D2489" s="17"/>
    </row>
    <row r="2490" spans="4:4">
      <c r="D2490" s="17"/>
    </row>
    <row r="2491" spans="4:4">
      <c r="D2491" s="17"/>
    </row>
    <row r="2492" spans="4:4">
      <c r="D2492" s="17"/>
    </row>
    <row r="2493" spans="4:4">
      <c r="D2493" s="17"/>
    </row>
    <row r="2494" spans="4:4">
      <c r="D2494" s="17"/>
    </row>
    <row r="2495" spans="4:4">
      <c r="D2495" s="17"/>
    </row>
    <row r="2496" spans="4:4">
      <c r="D2496" s="17"/>
    </row>
    <row r="2497" spans="4:4">
      <c r="D2497" s="17"/>
    </row>
    <row r="2498" spans="4:4">
      <c r="D2498" s="17"/>
    </row>
    <row r="2499" spans="4:4">
      <c r="D2499" s="17"/>
    </row>
    <row r="2500" spans="4:4">
      <c r="D2500" s="17"/>
    </row>
    <row r="2501" spans="4:4">
      <c r="D2501" s="17"/>
    </row>
    <row r="2502" spans="4:4">
      <c r="D2502" s="17"/>
    </row>
    <row r="2503" spans="4:4">
      <c r="D2503" s="17"/>
    </row>
    <row r="2504" spans="4:4">
      <c r="D2504" s="17"/>
    </row>
    <row r="2505" spans="4:4">
      <c r="D2505" s="17"/>
    </row>
    <row r="2506" spans="4:4">
      <c r="D2506" s="17"/>
    </row>
    <row r="2507" spans="4:4">
      <c r="D2507" s="17"/>
    </row>
    <row r="2508" spans="4:4">
      <c r="D2508" s="17"/>
    </row>
    <row r="2509" spans="4:4">
      <c r="D2509" s="17"/>
    </row>
    <row r="2510" spans="4:4">
      <c r="D2510" s="17"/>
    </row>
    <row r="2511" spans="4:4">
      <c r="D2511" s="17"/>
    </row>
    <row r="2512" spans="4:4">
      <c r="D2512" s="17"/>
    </row>
    <row r="2513" spans="4:4">
      <c r="D2513" s="17"/>
    </row>
    <row r="2514" spans="4:4">
      <c r="D2514" s="17"/>
    </row>
    <row r="2515" spans="4:4">
      <c r="D2515" s="17"/>
    </row>
    <row r="2516" spans="4:4">
      <c r="D2516" s="17"/>
    </row>
    <row r="2517" spans="4:4">
      <c r="D2517" s="17"/>
    </row>
    <row r="2518" spans="4:4">
      <c r="D2518" s="17"/>
    </row>
    <row r="2519" spans="4:4">
      <c r="D2519" s="17"/>
    </row>
    <row r="2520" spans="4:4">
      <c r="D2520" s="17"/>
    </row>
    <row r="2521" spans="4:4">
      <c r="D2521" s="17"/>
    </row>
    <row r="2522" spans="4:4">
      <c r="D2522" s="17"/>
    </row>
    <row r="2523" spans="4:4">
      <c r="D2523" s="17"/>
    </row>
    <row r="2524" spans="4:4">
      <c r="D2524" s="17"/>
    </row>
    <row r="2525" spans="4:4">
      <c r="D2525" s="17"/>
    </row>
    <row r="2526" spans="4:4">
      <c r="D2526" s="17"/>
    </row>
    <row r="2527" spans="4:4">
      <c r="D2527" s="17"/>
    </row>
    <row r="2528" spans="4:4">
      <c r="D2528" s="17"/>
    </row>
    <row r="2529" spans="4:4">
      <c r="D2529" s="17"/>
    </row>
    <row r="2530" spans="4:4">
      <c r="D2530" s="17"/>
    </row>
    <row r="2531" spans="4:4">
      <c r="D2531" s="17"/>
    </row>
    <row r="2532" spans="4:4">
      <c r="D2532" s="17"/>
    </row>
    <row r="2533" spans="4:4">
      <c r="D2533" s="17"/>
    </row>
    <row r="2534" spans="4:4">
      <c r="D2534" s="17"/>
    </row>
    <row r="2535" spans="4:4">
      <c r="D2535" s="17"/>
    </row>
    <row r="2536" spans="4:4">
      <c r="D2536" s="17"/>
    </row>
    <row r="2537" spans="4:4">
      <c r="D2537" s="17"/>
    </row>
    <row r="2538" spans="4:4">
      <c r="D2538" s="17"/>
    </row>
    <row r="2539" spans="4:4">
      <c r="D2539" s="17"/>
    </row>
    <row r="2540" spans="4:4">
      <c r="D2540" s="17"/>
    </row>
    <row r="2541" spans="4:4">
      <c r="D2541" s="17"/>
    </row>
    <row r="2542" spans="4:4">
      <c r="D2542" s="17"/>
    </row>
    <row r="2543" spans="4:4">
      <c r="D2543" s="17"/>
    </row>
    <row r="2544" spans="4:4">
      <c r="D2544" s="17"/>
    </row>
    <row r="2545" spans="4:4">
      <c r="D2545" s="17"/>
    </row>
    <row r="2546" spans="4:4">
      <c r="D2546" s="17"/>
    </row>
    <row r="2547" spans="4:4">
      <c r="D2547" s="17"/>
    </row>
    <row r="2548" spans="4:4">
      <c r="D2548" s="17"/>
    </row>
    <row r="2549" spans="4:4">
      <c r="D2549" s="17"/>
    </row>
    <row r="2550" spans="4:4">
      <c r="D2550" s="17"/>
    </row>
    <row r="2551" spans="4:4">
      <c r="D2551" s="17"/>
    </row>
    <row r="2552" spans="4:4">
      <c r="D2552" s="17"/>
    </row>
    <row r="2553" spans="4:4">
      <c r="D2553" s="17"/>
    </row>
    <row r="2554" spans="4:4">
      <c r="D2554" s="17"/>
    </row>
    <row r="2555" spans="4:4">
      <c r="D2555" s="17"/>
    </row>
    <row r="2556" spans="4:4">
      <c r="D2556" s="17"/>
    </row>
    <row r="2557" spans="4:4">
      <c r="D2557" s="17"/>
    </row>
    <row r="2558" spans="4:4">
      <c r="D2558" s="17"/>
    </row>
    <row r="2559" spans="4:4">
      <c r="D2559" s="17"/>
    </row>
    <row r="2560" spans="4:4">
      <c r="D2560" s="17"/>
    </row>
    <row r="2561" spans="4:4">
      <c r="D2561" s="17"/>
    </row>
    <row r="2562" spans="4:4">
      <c r="D2562" s="17"/>
    </row>
    <row r="2563" spans="4:4">
      <c r="D2563" s="17"/>
    </row>
    <row r="2564" spans="4:4">
      <c r="D2564" s="17"/>
    </row>
    <row r="2565" spans="4:4">
      <c r="D2565" s="17"/>
    </row>
    <row r="2566" spans="4:4">
      <c r="D2566" s="17"/>
    </row>
    <row r="2567" spans="4:4">
      <c r="D2567" s="17"/>
    </row>
    <row r="2568" spans="4:4">
      <c r="D2568" s="17"/>
    </row>
    <row r="2569" spans="4:4">
      <c r="D2569" s="17"/>
    </row>
    <row r="2570" spans="4:4">
      <c r="D2570" s="17"/>
    </row>
    <row r="2571" spans="4:4">
      <c r="D2571" s="17"/>
    </row>
    <row r="2572" spans="4:4">
      <c r="D2572" s="17"/>
    </row>
    <row r="2573" spans="4:4">
      <c r="D2573" s="17"/>
    </row>
    <row r="2574" spans="4:4">
      <c r="D2574" s="17"/>
    </row>
    <row r="2575" spans="4:4">
      <c r="D2575" s="17"/>
    </row>
    <row r="2576" spans="4:4">
      <c r="D2576" s="17"/>
    </row>
    <row r="2577" spans="4:4">
      <c r="D2577" s="17"/>
    </row>
    <row r="2578" spans="4:4">
      <c r="D2578" s="17"/>
    </row>
    <row r="2579" spans="4:4">
      <c r="D2579" s="17"/>
    </row>
    <row r="2580" spans="4:4">
      <c r="D2580" s="17"/>
    </row>
    <row r="2581" spans="4:4">
      <c r="D2581" s="17"/>
    </row>
    <row r="2582" spans="4:4">
      <c r="D2582" s="17"/>
    </row>
    <row r="2583" spans="4:4">
      <c r="D2583" s="17"/>
    </row>
    <row r="2584" spans="4:4">
      <c r="D2584" s="17"/>
    </row>
    <row r="2585" spans="4:4">
      <c r="D2585" s="17"/>
    </row>
    <row r="2586" spans="4:4">
      <c r="D2586" s="17"/>
    </row>
    <row r="2587" spans="4:4">
      <c r="D2587" s="17"/>
    </row>
    <row r="2588" spans="4:4">
      <c r="D2588" s="17"/>
    </row>
    <row r="2589" spans="4:4">
      <c r="D2589" s="17"/>
    </row>
    <row r="2590" spans="4:4">
      <c r="D2590" s="17"/>
    </row>
    <row r="2591" spans="4:4">
      <c r="D2591" s="17"/>
    </row>
    <row r="2592" spans="4:4">
      <c r="D2592" s="17"/>
    </row>
    <row r="2593" spans="4:4">
      <c r="D2593" s="17"/>
    </row>
    <row r="2594" spans="4:4">
      <c r="D2594" s="17"/>
    </row>
    <row r="2595" spans="4:4">
      <c r="D2595" s="17"/>
    </row>
    <row r="2596" spans="4:4">
      <c r="D2596" s="17"/>
    </row>
    <row r="2597" spans="4:4">
      <c r="D2597" s="17"/>
    </row>
    <row r="2598" spans="4:4">
      <c r="D2598" s="17"/>
    </row>
    <row r="2599" spans="4:4">
      <c r="D2599" s="17"/>
    </row>
    <row r="2600" spans="4:4">
      <c r="D2600" s="17"/>
    </row>
    <row r="2601" spans="4:4">
      <c r="D2601" s="17"/>
    </row>
    <row r="2602" spans="4:4">
      <c r="D2602" s="17"/>
    </row>
    <row r="2603" spans="4:4">
      <c r="D2603" s="17"/>
    </row>
    <row r="2604" spans="4:4">
      <c r="D2604" s="17"/>
    </row>
    <row r="2605" spans="4:4">
      <c r="D2605" s="17"/>
    </row>
    <row r="2606" spans="4:4">
      <c r="D2606" s="17"/>
    </row>
    <row r="2607" spans="4:4">
      <c r="D2607" s="17"/>
    </row>
    <row r="2608" spans="4:4">
      <c r="D2608" s="17"/>
    </row>
    <row r="2609" spans="4:4">
      <c r="D2609" s="17"/>
    </row>
    <row r="2610" spans="4:4">
      <c r="D2610" s="17"/>
    </row>
    <row r="2611" spans="4:4">
      <c r="D2611" s="17"/>
    </row>
    <row r="2612" spans="4:4">
      <c r="D2612" s="17"/>
    </row>
    <row r="2613" spans="4:4">
      <c r="D2613" s="17"/>
    </row>
    <row r="2614" spans="4:4">
      <c r="D2614" s="17"/>
    </row>
    <row r="2615" spans="4:4">
      <c r="D2615" s="17"/>
    </row>
    <row r="2616" spans="4:4">
      <c r="D2616" s="17"/>
    </row>
    <row r="2617" spans="4:4">
      <c r="D2617" s="17"/>
    </row>
    <row r="2618" spans="4:4">
      <c r="D2618" s="17"/>
    </row>
    <row r="2619" spans="4:4">
      <c r="D2619" s="17"/>
    </row>
    <row r="2620" spans="4:4">
      <c r="D2620" s="17"/>
    </row>
    <row r="2621" spans="4:4">
      <c r="D2621" s="17"/>
    </row>
    <row r="2622" spans="4:4">
      <c r="D2622" s="17"/>
    </row>
    <row r="2623" spans="4:4">
      <c r="D2623" s="17"/>
    </row>
    <row r="2624" spans="4:4">
      <c r="D2624" s="17"/>
    </row>
    <row r="2625" spans="4:4">
      <c r="D2625" s="17"/>
    </row>
    <row r="2626" spans="4:4">
      <c r="D2626" s="17"/>
    </row>
    <row r="2627" spans="4:4">
      <c r="D2627" s="17"/>
    </row>
    <row r="2628" spans="4:4">
      <c r="D2628" s="17"/>
    </row>
    <row r="2629" spans="4:4">
      <c r="D2629" s="17"/>
    </row>
    <row r="2630" spans="4:4">
      <c r="D2630" s="17"/>
    </row>
    <row r="2631" spans="4:4">
      <c r="D2631" s="17"/>
    </row>
    <row r="2632" spans="4:4">
      <c r="D2632" s="17"/>
    </row>
    <row r="2633" spans="4:4">
      <c r="D2633" s="17"/>
    </row>
    <row r="2634" spans="4:4">
      <c r="D2634" s="17"/>
    </row>
    <row r="2635" spans="4:4">
      <c r="D2635" s="17"/>
    </row>
    <row r="2636" spans="4:4">
      <c r="D2636" s="17"/>
    </row>
    <row r="2637" spans="4:4">
      <c r="D2637" s="17"/>
    </row>
    <row r="2638" spans="4:4">
      <c r="D2638" s="17"/>
    </row>
    <row r="2639" spans="4:4">
      <c r="D2639" s="17"/>
    </row>
    <row r="2640" spans="4:4">
      <c r="D2640" s="17"/>
    </row>
    <row r="2641" spans="4:4">
      <c r="D2641" s="17"/>
    </row>
    <row r="2642" spans="4:4">
      <c r="D2642" s="17"/>
    </row>
    <row r="2643" spans="4:4">
      <c r="D2643" s="17"/>
    </row>
    <row r="2644" spans="4:4">
      <c r="D2644" s="17"/>
    </row>
    <row r="2645" spans="4:4">
      <c r="D2645" s="17"/>
    </row>
    <row r="2646" spans="4:4">
      <c r="D2646" s="17"/>
    </row>
    <row r="2647" spans="4:4">
      <c r="D2647" s="17"/>
    </row>
    <row r="2648" spans="4:4">
      <c r="D2648" s="17"/>
    </row>
    <row r="2649" spans="4:4">
      <c r="D2649" s="17"/>
    </row>
    <row r="2650" spans="4:4">
      <c r="D2650" s="17"/>
    </row>
    <row r="2651" spans="4:4">
      <c r="D2651" s="17"/>
    </row>
    <row r="2652" spans="4:4">
      <c r="D2652" s="17"/>
    </row>
    <row r="2653" spans="4:4">
      <c r="D2653" s="17"/>
    </row>
    <row r="2654" spans="4:4">
      <c r="D2654" s="17"/>
    </row>
    <row r="2655" spans="4:4">
      <c r="D2655" s="17"/>
    </row>
    <row r="2656" spans="4:4">
      <c r="D2656" s="17"/>
    </row>
    <row r="2657" spans="4:4">
      <c r="D2657" s="17"/>
    </row>
    <row r="2658" spans="4:4">
      <c r="D2658" s="17"/>
    </row>
    <row r="2659" spans="4:4">
      <c r="D2659" s="17"/>
    </row>
    <row r="2660" spans="4:4">
      <c r="D2660" s="17"/>
    </row>
    <row r="2661" spans="4:4">
      <c r="D2661" s="17"/>
    </row>
    <row r="2662" spans="4:4">
      <c r="D2662" s="17"/>
    </row>
    <row r="2663" spans="4:4">
      <c r="D2663" s="17"/>
    </row>
    <row r="2664" spans="4:4">
      <c r="D2664" s="17"/>
    </row>
    <row r="2665" spans="4:4">
      <c r="D2665" s="17"/>
    </row>
    <row r="2666" spans="4:4">
      <c r="D2666" s="17"/>
    </row>
    <row r="2667" spans="4:4">
      <c r="D2667" s="17"/>
    </row>
    <row r="2668" spans="4:4">
      <c r="D2668" s="17"/>
    </row>
    <row r="2669" spans="4:4">
      <c r="D2669" s="17"/>
    </row>
    <row r="2670" spans="4:4">
      <c r="D2670" s="17"/>
    </row>
    <row r="2671" spans="4:4">
      <c r="D2671" s="17"/>
    </row>
    <row r="2672" spans="4:4">
      <c r="D2672" s="17"/>
    </row>
    <row r="2673" spans="4:4">
      <c r="D2673" s="17"/>
    </row>
    <row r="2674" spans="4:4">
      <c r="D2674" s="17"/>
    </row>
    <row r="2675" spans="4:4">
      <c r="D2675" s="17"/>
    </row>
    <row r="2676" spans="4:4">
      <c r="D2676" s="17"/>
    </row>
    <row r="2677" spans="4:4">
      <c r="D2677" s="17"/>
    </row>
    <row r="2678" spans="4:4">
      <c r="D2678" s="17"/>
    </row>
    <row r="2679" spans="4:4">
      <c r="D2679" s="17"/>
    </row>
    <row r="2680" spans="4:4">
      <c r="D2680" s="17"/>
    </row>
    <row r="2681" spans="4:4">
      <c r="D2681" s="17"/>
    </row>
    <row r="2682" spans="4:4">
      <c r="D2682" s="17"/>
    </row>
    <row r="2683" spans="4:4">
      <c r="D2683" s="17"/>
    </row>
    <row r="2684" spans="4:4">
      <c r="D2684" s="17"/>
    </row>
    <row r="2685" spans="4:4">
      <c r="D2685" s="17"/>
    </row>
    <row r="2686" spans="4:4">
      <c r="D2686" s="17"/>
    </row>
    <row r="2687" spans="4:4">
      <c r="D2687" s="17"/>
    </row>
    <row r="2688" spans="4:4">
      <c r="D2688" s="17"/>
    </row>
    <row r="2689" spans="4:4">
      <c r="D2689" s="17"/>
    </row>
    <row r="2690" spans="4:4">
      <c r="D2690" s="17"/>
    </row>
    <row r="2691" spans="4:4">
      <c r="D2691" s="17"/>
    </row>
    <row r="2692" spans="4:4">
      <c r="D2692" s="17"/>
    </row>
    <row r="2693" spans="4:4">
      <c r="D2693" s="17"/>
    </row>
    <row r="2694" spans="4:4">
      <c r="D2694" s="17"/>
    </row>
    <row r="2695" spans="4:4">
      <c r="D2695" s="17"/>
    </row>
    <row r="2696" spans="4:4">
      <c r="D2696" s="17"/>
    </row>
    <row r="2697" spans="4:4">
      <c r="D2697" s="17"/>
    </row>
    <row r="2698" spans="4:4">
      <c r="D2698" s="17"/>
    </row>
    <row r="2699" spans="4:4">
      <c r="D2699" s="17"/>
    </row>
    <row r="2700" spans="4:4">
      <c r="D2700" s="17"/>
    </row>
    <row r="2701" spans="4:4">
      <c r="D2701" s="17"/>
    </row>
    <row r="2702" spans="4:4">
      <c r="D2702" s="17"/>
    </row>
    <row r="2703" spans="4:4">
      <c r="D2703" s="17"/>
    </row>
    <row r="2704" spans="4:4">
      <c r="D2704" s="17"/>
    </row>
    <row r="2705" spans="4:4">
      <c r="D2705" s="17"/>
    </row>
    <row r="2706" spans="4:4">
      <c r="D2706" s="17"/>
    </row>
    <row r="2707" spans="4:4">
      <c r="D2707" s="17"/>
    </row>
    <row r="2708" spans="4:4">
      <c r="D2708" s="17"/>
    </row>
    <row r="2709" spans="4:4">
      <c r="D2709" s="17"/>
    </row>
    <row r="2710" spans="4:4">
      <c r="D2710" s="17"/>
    </row>
    <row r="2711" spans="4:4">
      <c r="D2711" s="17"/>
    </row>
    <row r="2712" spans="4:4">
      <c r="D2712" s="17"/>
    </row>
    <row r="2713" spans="4:4">
      <c r="D2713" s="17"/>
    </row>
    <row r="2714" spans="4:4">
      <c r="D2714" s="17"/>
    </row>
    <row r="2715" spans="4:4">
      <c r="D2715" s="17"/>
    </row>
    <row r="2716" spans="4:4">
      <c r="D2716" s="17"/>
    </row>
    <row r="2717" spans="4:4">
      <c r="D2717" s="17"/>
    </row>
    <row r="2718" spans="4:4">
      <c r="D2718" s="17"/>
    </row>
    <row r="2719" spans="4:4">
      <c r="D2719" s="17"/>
    </row>
    <row r="2720" spans="4:4">
      <c r="D2720" s="17"/>
    </row>
    <row r="2721" spans="4:4">
      <c r="D2721" s="17"/>
    </row>
    <row r="2722" spans="4:4">
      <c r="D2722" s="17"/>
    </row>
    <row r="2723" spans="4:4">
      <c r="D2723" s="17"/>
    </row>
    <row r="2724" spans="4:4">
      <c r="D2724" s="17"/>
    </row>
    <row r="2725" spans="4:4">
      <c r="D2725" s="17"/>
    </row>
    <row r="2726" spans="4:4">
      <c r="D2726" s="17"/>
    </row>
    <row r="2727" spans="4:4">
      <c r="D2727" s="17"/>
    </row>
    <row r="2728" spans="4:4">
      <c r="D2728" s="17"/>
    </row>
    <row r="2729" spans="4:4">
      <c r="D2729" s="17"/>
    </row>
    <row r="2730" spans="4:4">
      <c r="D2730" s="17"/>
    </row>
    <row r="2731" spans="4:4">
      <c r="D2731" s="17"/>
    </row>
    <row r="2732" spans="4:4">
      <c r="D2732" s="17"/>
    </row>
    <row r="2733" spans="4:4">
      <c r="D2733" s="17"/>
    </row>
    <row r="2734" spans="4:4">
      <c r="D2734" s="17"/>
    </row>
    <row r="2735" spans="4:4">
      <c r="D2735" s="17"/>
    </row>
    <row r="2736" spans="4:4">
      <c r="D2736" s="17"/>
    </row>
    <row r="2737" spans="4:4">
      <c r="D2737" s="17"/>
    </row>
    <row r="2738" spans="4:4">
      <c r="D2738" s="17"/>
    </row>
    <row r="2739" spans="4:4">
      <c r="D2739" s="17"/>
    </row>
    <row r="2740" spans="4:4">
      <c r="D2740" s="17"/>
    </row>
    <row r="2741" spans="4:4">
      <c r="D2741" s="17"/>
    </row>
    <row r="2742" spans="4:4">
      <c r="D2742" s="17"/>
    </row>
    <row r="2743" spans="4:4">
      <c r="D2743" s="17"/>
    </row>
    <row r="2744" spans="4:4">
      <c r="D2744" s="17"/>
    </row>
    <row r="2745" spans="4:4">
      <c r="D2745" s="17"/>
    </row>
    <row r="2746" spans="4:4">
      <c r="D2746" s="17"/>
    </row>
    <row r="2747" spans="4:4">
      <c r="D2747" s="17"/>
    </row>
    <row r="2748" spans="4:4">
      <c r="D2748" s="17"/>
    </row>
    <row r="2749" spans="4:4">
      <c r="D2749" s="17"/>
    </row>
    <row r="2750" spans="4:4">
      <c r="D2750" s="17"/>
    </row>
    <row r="2751" spans="4:4">
      <c r="D2751" s="17"/>
    </row>
    <row r="2752" spans="4:4">
      <c r="D2752" s="17"/>
    </row>
    <row r="2753" spans="4:4">
      <c r="D2753" s="17"/>
    </row>
    <row r="2754" spans="4:4">
      <c r="D2754" s="17"/>
    </row>
    <row r="2755" spans="4:4">
      <c r="D2755" s="17"/>
    </row>
    <row r="2756" spans="4:4">
      <c r="D2756" s="17"/>
    </row>
    <row r="2757" spans="4:4">
      <c r="D2757" s="17"/>
    </row>
    <row r="2758" spans="4:4">
      <c r="D2758" s="17"/>
    </row>
    <row r="2759" spans="4:4">
      <c r="D2759" s="17"/>
    </row>
    <row r="2760" spans="4:4">
      <c r="D2760" s="17"/>
    </row>
    <row r="2761" spans="4:4">
      <c r="D2761" s="17"/>
    </row>
    <row r="2762" spans="4:4">
      <c r="D2762" s="17"/>
    </row>
    <row r="2763" spans="4:4">
      <c r="D2763" s="17"/>
    </row>
    <row r="2764" spans="4:4">
      <c r="D2764" s="17"/>
    </row>
    <row r="2765" spans="4:4">
      <c r="D2765" s="17"/>
    </row>
    <row r="2766" spans="4:4">
      <c r="D2766" s="17"/>
    </row>
    <row r="2767" spans="4:4">
      <c r="D2767" s="17"/>
    </row>
    <row r="2768" spans="4:4">
      <c r="D2768" s="17"/>
    </row>
    <row r="2769" spans="4:4">
      <c r="D2769" s="17"/>
    </row>
    <row r="2770" spans="4:4">
      <c r="D2770" s="17"/>
    </row>
    <row r="2771" spans="4:4">
      <c r="D2771" s="17"/>
    </row>
    <row r="2772" spans="4:4">
      <c r="D2772" s="17"/>
    </row>
    <row r="2773" spans="4:4">
      <c r="D2773" s="17"/>
    </row>
    <row r="2774" spans="4:4">
      <c r="D2774" s="17"/>
    </row>
    <row r="2775" spans="4:4">
      <c r="D2775" s="17"/>
    </row>
    <row r="2776" spans="4:4">
      <c r="D2776" s="17"/>
    </row>
    <row r="2777" spans="4:4">
      <c r="D2777" s="17"/>
    </row>
    <row r="2778" spans="4:4">
      <c r="D2778" s="17"/>
    </row>
    <row r="2779" spans="4:4">
      <c r="D2779" s="17"/>
    </row>
    <row r="2780" spans="4:4">
      <c r="D2780" s="17"/>
    </row>
    <row r="2781" spans="4:4">
      <c r="D2781" s="17"/>
    </row>
    <row r="2782" spans="4:4">
      <c r="D2782" s="17"/>
    </row>
    <row r="2783" spans="4:4">
      <c r="D2783" s="17"/>
    </row>
    <row r="2784" spans="4:4">
      <c r="D2784" s="17"/>
    </row>
    <row r="2785" spans="4:4">
      <c r="D2785" s="17"/>
    </row>
    <row r="2786" spans="4:4">
      <c r="D2786" s="17"/>
    </row>
    <row r="2787" spans="4:4">
      <c r="D2787" s="17"/>
    </row>
    <row r="2788" spans="4:4">
      <c r="D2788" s="17"/>
    </row>
    <row r="2789" spans="4:4">
      <c r="D2789" s="17"/>
    </row>
    <row r="2790" spans="4:4">
      <c r="D2790" s="17"/>
    </row>
    <row r="2791" spans="4:4">
      <c r="D2791" s="17"/>
    </row>
    <row r="2792" spans="4:4">
      <c r="D2792" s="17"/>
    </row>
    <row r="2793" spans="4:4">
      <c r="D2793" s="17"/>
    </row>
    <row r="2794" spans="4:4">
      <c r="D2794" s="17"/>
    </row>
    <row r="2795" spans="4:4">
      <c r="D2795" s="17"/>
    </row>
    <row r="2796" spans="4:4">
      <c r="D2796" s="17"/>
    </row>
    <row r="2797" spans="4:4">
      <c r="D2797" s="17"/>
    </row>
    <row r="2798" spans="4:4">
      <c r="D2798" s="17"/>
    </row>
    <row r="2799" spans="4:4">
      <c r="D2799" s="17"/>
    </row>
    <row r="2800" spans="4:4">
      <c r="D2800" s="17"/>
    </row>
    <row r="2801" spans="4:4">
      <c r="D2801" s="17"/>
    </row>
    <row r="2802" spans="4:4">
      <c r="D2802" s="17"/>
    </row>
    <row r="2803" spans="4:4">
      <c r="D2803" s="17"/>
    </row>
    <row r="2804" spans="4:4">
      <c r="D2804" s="17"/>
    </row>
    <row r="2805" spans="4:4">
      <c r="D2805" s="17"/>
    </row>
    <row r="2806" spans="4:4">
      <c r="D2806" s="17"/>
    </row>
    <row r="2807" spans="4:4">
      <c r="D2807" s="17"/>
    </row>
    <row r="2808" spans="4:4">
      <c r="D2808" s="17"/>
    </row>
    <row r="2809" spans="4:4">
      <c r="D2809" s="17"/>
    </row>
    <row r="2810" spans="4:4">
      <c r="D2810" s="17"/>
    </row>
    <row r="2811" spans="4:4">
      <c r="D2811" s="17"/>
    </row>
    <row r="2812" spans="4:4">
      <c r="D2812" s="17"/>
    </row>
    <row r="2813" spans="4:4">
      <c r="D2813" s="17"/>
    </row>
    <row r="2814" spans="4:4">
      <c r="D2814" s="17"/>
    </row>
    <row r="2815" spans="4:4">
      <c r="D2815" s="17"/>
    </row>
    <row r="2816" spans="4:4">
      <c r="D2816" s="17"/>
    </row>
    <row r="2817" spans="4:4">
      <c r="D2817" s="17"/>
    </row>
    <row r="2818" spans="4:4">
      <c r="D2818" s="17"/>
    </row>
    <row r="2819" spans="4:4">
      <c r="D2819" s="17"/>
    </row>
    <row r="2820" spans="4:4">
      <c r="D2820" s="17"/>
    </row>
    <row r="2821" spans="4:4">
      <c r="D2821" s="17"/>
    </row>
    <row r="2822" spans="4:4">
      <c r="D2822" s="17"/>
    </row>
    <row r="2823" spans="4:4">
      <c r="D2823" s="17"/>
    </row>
    <row r="2824" spans="4:4">
      <c r="D2824" s="17"/>
    </row>
    <row r="2825" spans="4:4">
      <c r="D2825" s="17"/>
    </row>
    <row r="2826" spans="4:4">
      <c r="D2826" s="17"/>
    </row>
    <row r="2827" spans="4:4">
      <c r="D2827" s="17"/>
    </row>
    <row r="2828" spans="4:4">
      <c r="D2828" s="17"/>
    </row>
    <row r="2829" spans="4:4">
      <c r="D2829" s="17"/>
    </row>
    <row r="2830" spans="4:4">
      <c r="D2830" s="17"/>
    </row>
    <row r="2831" spans="4:4">
      <c r="D2831" s="17"/>
    </row>
    <row r="2832" spans="4:4">
      <c r="D2832" s="17"/>
    </row>
    <row r="2833" spans="4:4">
      <c r="D2833" s="17"/>
    </row>
    <row r="2834" spans="4:4">
      <c r="D2834" s="17"/>
    </row>
    <row r="2835" spans="4:4">
      <c r="D2835" s="17"/>
    </row>
    <row r="2836" spans="4:4">
      <c r="D2836" s="17"/>
    </row>
    <row r="2837" spans="4:4">
      <c r="D2837" s="17"/>
    </row>
    <row r="2838" spans="4:4">
      <c r="D2838" s="17"/>
    </row>
    <row r="2839" spans="4:4">
      <c r="D2839" s="17"/>
    </row>
    <row r="2840" spans="4:4">
      <c r="D2840" s="17"/>
    </row>
    <row r="2841" spans="4:4">
      <c r="D2841" s="17"/>
    </row>
    <row r="2842" spans="4:4">
      <c r="D2842" s="17"/>
    </row>
    <row r="2843" spans="4:4">
      <c r="D2843" s="17"/>
    </row>
    <row r="2844" spans="4:4">
      <c r="D2844" s="17"/>
    </row>
    <row r="2845" spans="4:4">
      <c r="D2845" s="17"/>
    </row>
    <row r="2846" spans="4:4">
      <c r="D2846" s="17"/>
    </row>
    <row r="2847" spans="4:4">
      <c r="D2847" s="17"/>
    </row>
    <row r="2848" spans="4:4">
      <c r="D2848" s="17"/>
    </row>
    <row r="2849" spans="4:4">
      <c r="D2849" s="17"/>
    </row>
    <row r="2850" spans="4:4">
      <c r="D2850" s="17"/>
    </row>
    <row r="2851" spans="4:4">
      <c r="D2851" s="17"/>
    </row>
    <row r="2852" spans="4:4">
      <c r="D2852" s="17"/>
    </row>
    <row r="2853" spans="4:4">
      <c r="D2853" s="17"/>
    </row>
    <row r="2854" spans="4:4">
      <c r="D2854" s="17"/>
    </row>
    <row r="2855" spans="4:4">
      <c r="D2855" s="17"/>
    </row>
    <row r="2856" spans="4:4">
      <c r="D2856" s="17"/>
    </row>
    <row r="2857" spans="4:4">
      <c r="D2857" s="17"/>
    </row>
    <row r="2858" spans="4:4">
      <c r="D2858" s="17"/>
    </row>
    <row r="2859" spans="4:4">
      <c r="D2859" s="17"/>
    </row>
    <row r="2860" spans="4:4">
      <c r="D2860" s="17"/>
    </row>
    <row r="2861" spans="4:4">
      <c r="D2861" s="17"/>
    </row>
    <row r="2862" spans="4:4">
      <c r="D2862" s="17"/>
    </row>
    <row r="2863" spans="4:4">
      <c r="D2863" s="17"/>
    </row>
    <row r="2864" spans="4:4">
      <c r="D2864" s="17"/>
    </row>
    <row r="2865" spans="4:4">
      <c r="D2865" s="17"/>
    </row>
    <row r="2866" spans="4:4">
      <c r="D2866" s="17"/>
    </row>
    <row r="2867" spans="4:4">
      <c r="D2867" s="17"/>
    </row>
    <row r="2868" spans="4:4">
      <c r="D2868" s="17"/>
    </row>
    <row r="2869" spans="4:4">
      <c r="D2869" s="17"/>
    </row>
    <row r="2870" spans="4:4">
      <c r="D2870" s="17"/>
    </row>
    <row r="2871" spans="4:4">
      <c r="D2871" s="17"/>
    </row>
    <row r="2872" spans="4:4">
      <c r="D2872" s="17"/>
    </row>
    <row r="2873" spans="4:4">
      <c r="D2873" s="17"/>
    </row>
    <row r="2874" spans="4:4">
      <c r="D2874" s="17"/>
    </row>
    <row r="2875" spans="4:4">
      <c r="D2875" s="17"/>
    </row>
    <row r="2876" spans="4:4">
      <c r="D2876" s="17"/>
    </row>
    <row r="2877" spans="4:4">
      <c r="D2877" s="17"/>
    </row>
    <row r="2878" spans="4:4">
      <c r="D2878" s="17"/>
    </row>
    <row r="2879" spans="4:4">
      <c r="D2879" s="17"/>
    </row>
    <row r="2880" spans="4:4">
      <c r="D2880" s="17"/>
    </row>
    <row r="2881" spans="4:4">
      <c r="D2881" s="17"/>
    </row>
    <row r="2882" spans="4:4">
      <c r="D2882" s="17"/>
    </row>
    <row r="2883" spans="4:4">
      <c r="D2883" s="17"/>
    </row>
    <row r="2884" spans="4:4">
      <c r="D2884" s="17"/>
    </row>
    <row r="2885" spans="4:4">
      <c r="D2885" s="17"/>
    </row>
    <row r="2886" spans="4:4">
      <c r="D2886" s="17"/>
    </row>
    <row r="2887" spans="4:4">
      <c r="D2887" s="17"/>
    </row>
    <row r="2888" spans="4:4">
      <c r="D2888" s="17"/>
    </row>
    <row r="2889" spans="4:4">
      <c r="D2889" s="17"/>
    </row>
    <row r="2890" spans="4:4">
      <c r="D2890" s="17"/>
    </row>
    <row r="2891" spans="4:4">
      <c r="D2891" s="17"/>
    </row>
    <row r="2892" spans="4:4">
      <c r="D2892" s="17"/>
    </row>
    <row r="2893" spans="4:4">
      <c r="D2893" s="17"/>
    </row>
    <row r="2894" spans="4:4">
      <c r="D2894" s="17"/>
    </row>
    <row r="2895" spans="4:4">
      <c r="D2895" s="17"/>
    </row>
    <row r="2896" spans="4:4">
      <c r="D2896" s="17"/>
    </row>
    <row r="2897" spans="4:4">
      <c r="D2897" s="17"/>
    </row>
    <row r="2898" spans="4:4">
      <c r="D2898" s="17"/>
    </row>
    <row r="2899" spans="4:4">
      <c r="D2899" s="17"/>
    </row>
    <row r="2900" spans="4:4">
      <c r="D2900" s="17"/>
    </row>
    <row r="2901" spans="4:4">
      <c r="D2901" s="17"/>
    </row>
    <row r="2902" spans="4:4">
      <c r="D2902" s="17"/>
    </row>
    <row r="2903" spans="4:4">
      <c r="D2903" s="17"/>
    </row>
    <row r="2904" spans="4:4">
      <c r="D2904" s="17"/>
    </row>
    <row r="2905" spans="4:4">
      <c r="D2905" s="17"/>
    </row>
    <row r="2906" spans="4:4">
      <c r="D2906" s="17"/>
    </row>
    <row r="2907" spans="4:4">
      <c r="D2907" s="17"/>
    </row>
    <row r="2908" spans="4:4">
      <c r="D2908" s="17"/>
    </row>
    <row r="2909" spans="4:4">
      <c r="D2909" s="17"/>
    </row>
    <row r="2910" spans="4:4">
      <c r="D2910" s="17"/>
    </row>
    <row r="2911" spans="4:4">
      <c r="D2911" s="17"/>
    </row>
    <row r="2912" spans="4:4">
      <c r="D2912" s="17"/>
    </row>
    <row r="2913" spans="4:4">
      <c r="D2913" s="17"/>
    </row>
    <row r="2914" spans="4:4">
      <c r="D2914" s="17"/>
    </row>
    <row r="2915" spans="4:4">
      <c r="D2915" s="17"/>
    </row>
    <row r="2916" spans="4:4">
      <c r="D2916" s="17"/>
    </row>
    <row r="2917" spans="4:4">
      <c r="D2917" s="17"/>
    </row>
    <row r="2918" spans="4:4">
      <c r="D2918" s="17"/>
    </row>
    <row r="2919" spans="4:4">
      <c r="D2919" s="17"/>
    </row>
    <row r="2920" spans="4:4">
      <c r="D2920" s="17"/>
    </row>
    <row r="2921" spans="4:4">
      <c r="D2921" s="17"/>
    </row>
    <row r="2922" spans="4:4">
      <c r="D2922" s="17"/>
    </row>
    <row r="2923" spans="4:4">
      <c r="D2923" s="17"/>
    </row>
    <row r="2924" spans="4:4">
      <c r="D2924" s="17"/>
    </row>
    <row r="2925" spans="4:4">
      <c r="D2925" s="17"/>
    </row>
    <row r="2926" spans="4:4">
      <c r="D2926" s="17"/>
    </row>
    <row r="2927" spans="4:4">
      <c r="D2927" s="17"/>
    </row>
    <row r="2928" spans="4:4">
      <c r="D2928" s="17"/>
    </row>
    <row r="2929" spans="4:4">
      <c r="D2929" s="17"/>
    </row>
    <row r="2930" spans="4:4">
      <c r="D2930" s="17"/>
    </row>
    <row r="2931" spans="4:4">
      <c r="D2931" s="17"/>
    </row>
    <row r="2932" spans="4:4">
      <c r="D2932" s="17"/>
    </row>
    <row r="2933" spans="4:4">
      <c r="D2933" s="17"/>
    </row>
    <row r="2934" spans="4:4">
      <c r="D2934" s="17"/>
    </row>
    <row r="2935" spans="4:4">
      <c r="D2935" s="17"/>
    </row>
    <row r="2936" spans="4:4">
      <c r="D2936" s="17"/>
    </row>
    <row r="2937" spans="4:4">
      <c r="D2937" s="17"/>
    </row>
    <row r="2938" spans="4:4">
      <c r="D2938" s="17"/>
    </row>
    <row r="2939" spans="4:4">
      <c r="D2939" s="17"/>
    </row>
    <row r="2940" spans="4:4">
      <c r="D2940" s="17"/>
    </row>
    <row r="2941" spans="4:4">
      <c r="D2941" s="17"/>
    </row>
    <row r="2942" spans="4:4">
      <c r="D2942" s="17"/>
    </row>
    <row r="2943" spans="4:4">
      <c r="D2943" s="17"/>
    </row>
    <row r="2944" spans="4:4">
      <c r="D2944" s="17"/>
    </row>
    <row r="2945" spans="4:4">
      <c r="D2945" s="17"/>
    </row>
    <row r="2946" spans="4:4">
      <c r="D2946" s="17"/>
    </row>
    <row r="2947" spans="4:4">
      <c r="D2947" s="17"/>
    </row>
    <row r="2948" spans="4:4">
      <c r="D2948" s="17"/>
    </row>
    <row r="2949" spans="4:4">
      <c r="D2949" s="17"/>
    </row>
    <row r="2950" spans="4:4">
      <c r="D2950" s="17"/>
    </row>
    <row r="2951" spans="4:4">
      <c r="D2951" s="17"/>
    </row>
    <row r="2952" spans="4:4">
      <c r="D2952" s="17"/>
    </row>
    <row r="2953" spans="4:4">
      <c r="D2953" s="17"/>
    </row>
    <row r="2954" spans="4:4">
      <c r="D2954" s="17"/>
    </row>
    <row r="2955" spans="4:4">
      <c r="D2955" s="17"/>
    </row>
    <row r="2956" spans="4:4">
      <c r="D2956" s="17"/>
    </row>
    <row r="2957" spans="4:4">
      <c r="D2957" s="17"/>
    </row>
    <row r="2958" spans="4:4">
      <c r="D2958" s="17"/>
    </row>
    <row r="2959" spans="4:4">
      <c r="D2959" s="17"/>
    </row>
    <row r="2960" spans="4:4">
      <c r="D2960" s="17"/>
    </row>
    <row r="2961" spans="4:4">
      <c r="D2961" s="17"/>
    </row>
    <row r="2962" spans="4:4">
      <c r="D2962" s="17"/>
    </row>
    <row r="2963" spans="4:4">
      <c r="D2963" s="17"/>
    </row>
    <row r="2964" spans="4:4">
      <c r="D2964" s="17"/>
    </row>
    <row r="2965" spans="4:4">
      <c r="D2965" s="17"/>
    </row>
    <row r="2966" spans="4:4">
      <c r="D2966" s="17"/>
    </row>
    <row r="2967" spans="4:4">
      <c r="D2967" s="17"/>
    </row>
    <row r="2968" spans="4:4">
      <c r="D2968" s="17"/>
    </row>
    <row r="2969" spans="4:4">
      <c r="D2969" s="17"/>
    </row>
    <row r="2970" spans="4:4">
      <c r="D2970" s="17"/>
    </row>
    <row r="2971" spans="4:4">
      <c r="D2971" s="17"/>
    </row>
    <row r="2972" spans="4:4">
      <c r="D2972" s="17"/>
    </row>
    <row r="2973" spans="4:4">
      <c r="D2973" s="17"/>
    </row>
    <row r="2974" spans="4:4">
      <c r="D2974" s="17"/>
    </row>
    <row r="2975" spans="4:4">
      <c r="D2975" s="17"/>
    </row>
    <row r="2976" spans="4:4">
      <c r="D2976" s="17"/>
    </row>
    <row r="2977" spans="4:4">
      <c r="D2977" s="17"/>
    </row>
    <row r="2978" spans="4:4">
      <c r="D2978" s="17"/>
    </row>
    <row r="2979" spans="4:4">
      <c r="D2979" s="17"/>
    </row>
    <row r="2980" spans="4:4">
      <c r="D2980" s="17"/>
    </row>
    <row r="2981" spans="4:4">
      <c r="D2981" s="17"/>
    </row>
    <row r="2982" spans="4:4">
      <c r="D2982" s="17"/>
    </row>
    <row r="2983" spans="4:4">
      <c r="D2983" s="17"/>
    </row>
    <row r="2984" spans="4:4">
      <c r="D2984" s="17"/>
    </row>
    <row r="2985" spans="4:4">
      <c r="D2985" s="17"/>
    </row>
    <row r="2986" spans="4:4">
      <c r="D2986" s="17"/>
    </row>
    <row r="2987" spans="4:4">
      <c r="D2987" s="17"/>
    </row>
    <row r="2988" spans="4:4">
      <c r="D2988" s="17"/>
    </row>
    <row r="2989" spans="4:4">
      <c r="D2989" s="17"/>
    </row>
    <row r="2990" spans="4:4">
      <c r="D2990" s="17"/>
    </row>
    <row r="2991" spans="4:4">
      <c r="D2991" s="17"/>
    </row>
    <row r="2992" spans="4:4">
      <c r="D2992" s="17"/>
    </row>
    <row r="2993" spans="4:4">
      <c r="D2993" s="17"/>
    </row>
    <row r="2994" spans="4:4">
      <c r="D2994" s="17"/>
    </row>
    <row r="2995" spans="4:4">
      <c r="D2995" s="17"/>
    </row>
    <row r="2996" spans="4:4">
      <c r="D2996" s="17"/>
    </row>
    <row r="2997" spans="4:4">
      <c r="D2997" s="17"/>
    </row>
    <row r="2998" spans="4:4">
      <c r="D2998" s="17"/>
    </row>
    <row r="2999" spans="4:4">
      <c r="D2999" s="17"/>
    </row>
    <row r="3000" spans="4:4">
      <c r="D3000" s="17"/>
    </row>
    <row r="3001" spans="4:4">
      <c r="D3001" s="17"/>
    </row>
    <row r="3002" spans="4:4">
      <c r="D3002" s="17"/>
    </row>
    <row r="3003" spans="4:4">
      <c r="D3003" s="17"/>
    </row>
    <row r="3004" spans="4:4">
      <c r="D3004" s="17"/>
    </row>
    <row r="3005" spans="4:4">
      <c r="D3005" s="17"/>
    </row>
    <row r="3006" spans="4:4">
      <c r="D3006" s="17"/>
    </row>
    <row r="3007" spans="4:4">
      <c r="D3007" s="17"/>
    </row>
    <row r="3008" spans="4:4">
      <c r="D3008" s="17"/>
    </row>
    <row r="3009" spans="4:4">
      <c r="D3009" s="17"/>
    </row>
    <row r="3010" spans="4:4">
      <c r="D3010" s="17"/>
    </row>
    <row r="3011" spans="4:4">
      <c r="D3011" s="17"/>
    </row>
    <row r="3012" spans="4:4">
      <c r="D3012" s="17"/>
    </row>
    <row r="3013" spans="4:4">
      <c r="D3013" s="17"/>
    </row>
    <row r="3014" spans="4:4">
      <c r="D3014" s="17"/>
    </row>
    <row r="3015" spans="4:4">
      <c r="D3015" s="17"/>
    </row>
    <row r="3016" spans="4:4">
      <c r="D3016" s="17"/>
    </row>
    <row r="3017" spans="4:4">
      <c r="D3017" s="17"/>
    </row>
    <row r="3018" spans="4:4">
      <c r="D3018" s="17"/>
    </row>
    <row r="3019" spans="4:4">
      <c r="D3019" s="17"/>
    </row>
    <row r="3020" spans="4:4">
      <c r="D3020" s="17"/>
    </row>
    <row r="3021" spans="4:4">
      <c r="D3021" s="17"/>
    </row>
    <row r="3022" spans="4:4">
      <c r="D3022" s="17"/>
    </row>
    <row r="3023" spans="4:4">
      <c r="D3023" s="17"/>
    </row>
    <row r="3024" spans="4:4">
      <c r="D3024" s="17"/>
    </row>
    <row r="3025" spans="4:4">
      <c r="D3025" s="17"/>
    </row>
    <row r="3026" spans="4:4">
      <c r="D3026" s="17"/>
    </row>
    <row r="3027" spans="4:4">
      <c r="D3027" s="17"/>
    </row>
    <row r="3028" spans="4:4">
      <c r="D3028" s="17"/>
    </row>
    <row r="3029" spans="4:4">
      <c r="D3029" s="17"/>
    </row>
    <row r="3030" spans="4:4">
      <c r="D3030" s="17"/>
    </row>
    <row r="3031" spans="4:4">
      <c r="D3031" s="17"/>
    </row>
    <row r="3032" spans="4:4">
      <c r="D3032" s="17"/>
    </row>
    <row r="3033" spans="4:4">
      <c r="D3033" s="17"/>
    </row>
    <row r="3034" spans="4:4">
      <c r="D3034" s="17"/>
    </row>
    <row r="3035" spans="4:4">
      <c r="D3035" s="17"/>
    </row>
    <row r="3036" spans="4:4">
      <c r="D3036" s="17"/>
    </row>
    <row r="3037" spans="4:4">
      <c r="D3037" s="17"/>
    </row>
    <row r="3038" spans="4:4">
      <c r="D3038" s="17"/>
    </row>
    <row r="3039" spans="4:4">
      <c r="D3039" s="17"/>
    </row>
    <row r="3040" spans="4:4">
      <c r="D3040" s="17"/>
    </row>
    <row r="3041" spans="4:4">
      <c r="D3041" s="17"/>
    </row>
    <row r="3042" spans="4:4">
      <c r="D3042" s="17"/>
    </row>
    <row r="3043" spans="4:4">
      <c r="D3043" s="17"/>
    </row>
    <row r="3044" spans="4:4">
      <c r="D3044" s="17"/>
    </row>
    <row r="3045" spans="4:4">
      <c r="D3045" s="17"/>
    </row>
    <row r="3046" spans="4:4">
      <c r="D3046" s="17"/>
    </row>
    <row r="3047" spans="4:4">
      <c r="D3047" s="17"/>
    </row>
    <row r="3048" spans="4:4">
      <c r="D3048" s="17"/>
    </row>
    <row r="3049" spans="4:4">
      <c r="D3049" s="17"/>
    </row>
    <row r="3050" spans="4:4">
      <c r="D3050" s="17"/>
    </row>
    <row r="3051" spans="4:4">
      <c r="D3051" s="17"/>
    </row>
    <row r="3052" spans="4:4">
      <c r="D3052" s="17"/>
    </row>
    <row r="3053" spans="4:4">
      <c r="D3053" s="17"/>
    </row>
    <row r="3054" spans="4:4">
      <c r="D3054" s="17"/>
    </row>
    <row r="3055" spans="4:4">
      <c r="D3055" s="17"/>
    </row>
    <row r="3056" spans="4:4">
      <c r="D3056" s="17"/>
    </row>
    <row r="3057" spans="4:4">
      <c r="D3057" s="17"/>
    </row>
    <row r="3058" spans="4:4">
      <c r="D3058" s="17"/>
    </row>
    <row r="3059" spans="4:4">
      <c r="D3059" s="17"/>
    </row>
    <row r="3060" spans="4:4">
      <c r="D3060" s="17"/>
    </row>
    <row r="3061" spans="4:4">
      <c r="D3061" s="17"/>
    </row>
    <row r="3062" spans="4:4">
      <c r="D3062" s="17"/>
    </row>
    <row r="3063" spans="4:4">
      <c r="D3063" s="17"/>
    </row>
    <row r="3064" spans="4:4">
      <c r="D3064" s="17"/>
    </row>
    <row r="3065" spans="4:4">
      <c r="D3065" s="17"/>
    </row>
    <row r="3066" spans="4:4">
      <c r="D3066" s="17"/>
    </row>
    <row r="3067" spans="4:4">
      <c r="D3067" s="17"/>
    </row>
    <row r="3068" spans="4:4">
      <c r="D3068" s="17"/>
    </row>
    <row r="3069" spans="4:4">
      <c r="D3069" s="17"/>
    </row>
    <row r="3070" spans="4:4">
      <c r="D3070" s="17"/>
    </row>
    <row r="3071" spans="4:4">
      <c r="D3071" s="17"/>
    </row>
    <row r="3072" spans="4:4">
      <c r="D3072" s="17"/>
    </row>
    <row r="3073" spans="4:4">
      <c r="D3073" s="17"/>
    </row>
    <row r="3074" spans="4:4">
      <c r="D3074" s="17"/>
    </row>
    <row r="3075" spans="4:4">
      <c r="D3075" s="17"/>
    </row>
    <row r="3076" spans="4:4">
      <c r="D3076" s="17"/>
    </row>
    <row r="3077" spans="4:4">
      <c r="D3077" s="17"/>
    </row>
    <row r="3078" spans="4:4">
      <c r="D3078" s="17"/>
    </row>
    <row r="3079" spans="4:4">
      <c r="D3079" s="17"/>
    </row>
    <row r="3080" spans="4:4">
      <c r="D3080" s="17"/>
    </row>
    <row r="3081" spans="4:4">
      <c r="D3081" s="17"/>
    </row>
    <row r="3082" spans="4:4">
      <c r="D3082" s="17"/>
    </row>
    <row r="3083" spans="4:4">
      <c r="D3083" s="17"/>
    </row>
    <row r="3084" spans="4:4">
      <c r="D3084" s="17"/>
    </row>
    <row r="3085" spans="4:4">
      <c r="D3085" s="17"/>
    </row>
    <row r="3086" spans="4:4">
      <c r="D3086" s="17"/>
    </row>
    <row r="3087" spans="4:4">
      <c r="D3087" s="17"/>
    </row>
    <row r="3088" spans="4:4">
      <c r="D3088" s="17"/>
    </row>
    <row r="3089" spans="4:4">
      <c r="D3089" s="17"/>
    </row>
    <row r="3090" spans="4:4">
      <c r="D3090" s="17"/>
    </row>
    <row r="3091" spans="4:4">
      <c r="D3091" s="17"/>
    </row>
    <row r="3092" spans="4:4">
      <c r="D3092" s="17"/>
    </row>
    <row r="3093" spans="4:4">
      <c r="D3093" s="17"/>
    </row>
    <row r="3094" spans="4:4">
      <c r="D3094" s="17"/>
    </row>
    <row r="3095" spans="4:4">
      <c r="D3095" s="17"/>
    </row>
    <row r="3096" spans="4:4">
      <c r="D3096" s="17"/>
    </row>
    <row r="3097" spans="4:4">
      <c r="D3097" s="17"/>
    </row>
    <row r="3098" spans="4:4">
      <c r="D3098" s="17"/>
    </row>
    <row r="3099" spans="4:4">
      <c r="D3099" s="17"/>
    </row>
    <row r="3100" spans="4:4">
      <c r="D3100" s="17"/>
    </row>
    <row r="3101" spans="4:4">
      <c r="D3101" s="17"/>
    </row>
    <row r="3102" spans="4:4">
      <c r="D3102" s="17"/>
    </row>
    <row r="3103" spans="4:4">
      <c r="D3103" s="17"/>
    </row>
    <row r="3104" spans="4:4">
      <c r="D3104" s="17"/>
    </row>
    <row r="3105" spans="4:4">
      <c r="D3105" s="17"/>
    </row>
    <row r="3106" spans="4:4">
      <c r="D3106" s="17"/>
    </row>
    <row r="3107" spans="4:4">
      <c r="D3107" s="17"/>
    </row>
    <row r="3108" spans="4:4">
      <c r="D3108" s="17"/>
    </row>
    <row r="3109" spans="4:4">
      <c r="D3109" s="17"/>
    </row>
    <row r="3110" spans="4:4">
      <c r="D3110" s="17"/>
    </row>
    <row r="3111" spans="4:4">
      <c r="D3111" s="17"/>
    </row>
    <row r="3112" spans="4:4">
      <c r="D3112" s="17"/>
    </row>
    <row r="3113" spans="4:4">
      <c r="D3113" s="17"/>
    </row>
    <row r="3114" spans="4:4">
      <c r="D3114" s="17"/>
    </row>
    <row r="3115" spans="4:4">
      <c r="D3115" s="17"/>
    </row>
    <row r="3116" spans="4:4">
      <c r="D3116" s="17"/>
    </row>
    <row r="3117" spans="4:4">
      <c r="D3117" s="17"/>
    </row>
    <row r="3118" spans="4:4">
      <c r="D3118" s="17"/>
    </row>
    <row r="3119" spans="4:4">
      <c r="D3119" s="17"/>
    </row>
    <row r="3120" spans="4:4">
      <c r="D3120" s="17"/>
    </row>
    <row r="3121" spans="4:4">
      <c r="D3121" s="17"/>
    </row>
    <row r="3122" spans="4:4">
      <c r="D3122" s="17"/>
    </row>
    <row r="3123" spans="4:4">
      <c r="D3123" s="17"/>
    </row>
    <row r="3124" spans="4:4">
      <c r="D3124" s="17"/>
    </row>
    <row r="3125" spans="4:4">
      <c r="D3125" s="17"/>
    </row>
    <row r="3126" spans="4:4">
      <c r="D3126" s="17"/>
    </row>
    <row r="3127" spans="4:4">
      <c r="D3127" s="17"/>
    </row>
    <row r="3128" spans="4:4">
      <c r="D3128" s="17"/>
    </row>
    <row r="3129" spans="4:4">
      <c r="D3129" s="17"/>
    </row>
    <row r="3130" spans="4:4">
      <c r="D3130" s="17"/>
    </row>
    <row r="3131" spans="4:4">
      <c r="D3131" s="17"/>
    </row>
    <row r="3132" spans="4:4">
      <c r="D3132" s="17"/>
    </row>
    <row r="3133" spans="4:4">
      <c r="D3133" s="17"/>
    </row>
    <row r="3134" spans="4:4">
      <c r="D3134" s="17"/>
    </row>
    <row r="3135" spans="4:4">
      <c r="D3135" s="17"/>
    </row>
    <row r="3136" spans="4:4">
      <c r="D3136" s="17"/>
    </row>
    <row r="3137" spans="4:4">
      <c r="D3137" s="17"/>
    </row>
    <row r="3138" spans="4:4">
      <c r="D3138" s="17"/>
    </row>
    <row r="3139" spans="4:4">
      <c r="D3139" s="17"/>
    </row>
    <row r="3140" spans="4:4">
      <c r="D3140" s="17"/>
    </row>
    <row r="3141" spans="4:4">
      <c r="D3141" s="17"/>
    </row>
    <row r="3142" spans="4:4">
      <c r="D3142" s="17"/>
    </row>
    <row r="3143" spans="4:4">
      <c r="D3143" s="17"/>
    </row>
    <row r="3144" spans="4:4">
      <c r="D3144" s="17"/>
    </row>
    <row r="3145" spans="4:4">
      <c r="D3145" s="17"/>
    </row>
    <row r="3146" spans="4:4">
      <c r="D3146" s="17"/>
    </row>
    <row r="3147" spans="4:4">
      <c r="D3147" s="17"/>
    </row>
    <row r="3148" spans="4:4">
      <c r="D3148" s="17"/>
    </row>
    <row r="3149" spans="4:4">
      <c r="D3149" s="17"/>
    </row>
    <row r="3150" spans="4:4">
      <c r="D3150" s="17"/>
    </row>
    <row r="3151" spans="4:4">
      <c r="D3151" s="17"/>
    </row>
    <row r="3152" spans="4:4">
      <c r="D3152" s="17"/>
    </row>
    <row r="3153" spans="4:4">
      <c r="D3153" s="17"/>
    </row>
    <row r="3154" spans="4:4">
      <c r="D3154" s="17"/>
    </row>
    <row r="3155" spans="4:4">
      <c r="D3155" s="17"/>
    </row>
    <row r="3156" spans="4:4">
      <c r="D3156" s="17"/>
    </row>
    <row r="3157" spans="4:4">
      <c r="D3157" s="17"/>
    </row>
    <row r="3158" spans="4:4">
      <c r="D3158" s="17"/>
    </row>
    <row r="3159" spans="4:4">
      <c r="D3159" s="17"/>
    </row>
    <row r="3160" spans="4:4">
      <c r="D3160" s="17"/>
    </row>
    <row r="3161" spans="4:4">
      <c r="D3161" s="17"/>
    </row>
    <row r="3162" spans="4:4">
      <c r="D3162" s="17"/>
    </row>
    <row r="3163" spans="4:4">
      <c r="D3163" s="17"/>
    </row>
    <row r="3164" spans="4:4">
      <c r="D3164" s="17"/>
    </row>
    <row r="3165" spans="4:4">
      <c r="D3165" s="17"/>
    </row>
    <row r="3166" spans="4:4">
      <c r="D3166" s="17"/>
    </row>
    <row r="3167" spans="4:4">
      <c r="D3167" s="17"/>
    </row>
    <row r="3168" spans="4:4">
      <c r="D3168" s="17"/>
    </row>
    <row r="3169" spans="4:4">
      <c r="D3169" s="17"/>
    </row>
    <row r="3170" spans="4:4">
      <c r="D3170" s="17"/>
    </row>
    <row r="3171" spans="4:4">
      <c r="D3171" s="17"/>
    </row>
    <row r="3172" spans="4:4">
      <c r="D3172" s="17"/>
    </row>
    <row r="3173" spans="4:4">
      <c r="D3173" s="17"/>
    </row>
    <row r="3174" spans="4:4">
      <c r="D3174" s="17"/>
    </row>
    <row r="3175" spans="4:4">
      <c r="D3175" s="17"/>
    </row>
    <row r="3176" spans="4:4">
      <c r="D3176" s="17"/>
    </row>
    <row r="3177" spans="4:4">
      <c r="D3177" s="17"/>
    </row>
    <row r="3178" spans="4:4">
      <c r="D3178" s="17"/>
    </row>
    <row r="3179" spans="4:4">
      <c r="D3179" s="17"/>
    </row>
    <row r="3180" spans="4:4">
      <c r="D3180" s="17"/>
    </row>
    <row r="3181" spans="4:4">
      <c r="D3181" s="17"/>
    </row>
    <row r="3182" spans="4:4">
      <c r="D3182" s="17"/>
    </row>
    <row r="3183" spans="4:4">
      <c r="D3183" s="17"/>
    </row>
    <row r="3184" spans="4:4">
      <c r="D3184" s="17"/>
    </row>
    <row r="3185" spans="4:4">
      <c r="D3185" s="17"/>
    </row>
    <row r="3186" spans="4:4">
      <c r="D3186" s="17"/>
    </row>
    <row r="3187" spans="4:4">
      <c r="D3187" s="17"/>
    </row>
    <row r="3188" spans="4:4">
      <c r="D3188" s="17"/>
    </row>
    <row r="3189" spans="4:4">
      <c r="D3189" s="17"/>
    </row>
    <row r="3190" spans="4:4">
      <c r="D3190" s="17"/>
    </row>
    <row r="3191" spans="4:4">
      <c r="D3191" s="17"/>
    </row>
    <row r="3192" spans="4:4">
      <c r="D3192" s="17"/>
    </row>
    <row r="3193" spans="4:4">
      <c r="D3193" s="17"/>
    </row>
    <row r="3194" spans="4:4">
      <c r="D3194" s="17"/>
    </row>
    <row r="3195" spans="4:4">
      <c r="D3195" s="17"/>
    </row>
    <row r="3196" spans="4:4">
      <c r="D3196" s="17"/>
    </row>
    <row r="3197" spans="4:4">
      <c r="D3197" s="17"/>
    </row>
    <row r="3198" spans="4:4">
      <c r="D3198" s="17"/>
    </row>
    <row r="3199" spans="4:4">
      <c r="D3199" s="17"/>
    </row>
    <row r="3200" spans="4:4">
      <c r="D3200" s="17"/>
    </row>
    <row r="3201" spans="4:4">
      <c r="D3201" s="17"/>
    </row>
    <row r="3202" spans="4:4">
      <c r="D3202" s="17"/>
    </row>
    <row r="3203" spans="4:4">
      <c r="D3203" s="17"/>
    </row>
    <row r="3204" spans="4:4">
      <c r="D3204" s="17"/>
    </row>
    <row r="3205" spans="4:4">
      <c r="D3205" s="17"/>
    </row>
    <row r="3206" spans="4:4">
      <c r="D3206" s="17"/>
    </row>
    <row r="3207" spans="4:4">
      <c r="D3207" s="17"/>
    </row>
    <row r="3208" spans="4:4">
      <c r="D3208" s="17"/>
    </row>
    <row r="3209" spans="4:4">
      <c r="D3209" s="17"/>
    </row>
    <row r="3210" spans="4:4">
      <c r="D3210" s="17"/>
    </row>
    <row r="3211" spans="4:4">
      <c r="D3211" s="17"/>
    </row>
    <row r="3212" spans="4:4">
      <c r="D3212" s="17"/>
    </row>
    <row r="3213" spans="4:4">
      <c r="D3213" s="17"/>
    </row>
    <row r="3214" spans="4:4">
      <c r="D3214" s="17"/>
    </row>
    <row r="3215" spans="4:4">
      <c r="D3215" s="17"/>
    </row>
    <row r="3216" spans="4:4">
      <c r="D3216" s="17"/>
    </row>
    <row r="3217" spans="4:4">
      <c r="D3217" s="17"/>
    </row>
    <row r="3218" spans="4:4">
      <c r="D3218" s="17"/>
    </row>
    <row r="3219" spans="4:4">
      <c r="D3219" s="17"/>
    </row>
    <row r="3220" spans="4:4">
      <c r="D3220" s="17"/>
    </row>
    <row r="3221" spans="4:4">
      <c r="D3221" s="17"/>
    </row>
    <row r="3222" spans="4:4">
      <c r="D3222" s="17"/>
    </row>
    <row r="3223" spans="4:4">
      <c r="D3223" s="17"/>
    </row>
    <row r="3224" spans="4:4">
      <c r="D3224" s="17"/>
    </row>
    <row r="3225" spans="4:4">
      <c r="D3225" s="17"/>
    </row>
    <row r="3226" spans="4:4">
      <c r="D3226" s="17"/>
    </row>
    <row r="3227" spans="4:4">
      <c r="D3227" s="17"/>
    </row>
    <row r="3228" spans="4:4">
      <c r="D3228" s="17"/>
    </row>
    <row r="3229" spans="4:4">
      <c r="D3229" s="17"/>
    </row>
    <row r="3230" spans="4:4">
      <c r="D3230" s="17"/>
    </row>
    <row r="3231" spans="4:4">
      <c r="D3231" s="17"/>
    </row>
    <row r="3232" spans="4:4">
      <c r="D3232" s="17"/>
    </row>
    <row r="3233" spans="4:4">
      <c r="D3233" s="17"/>
    </row>
    <row r="3234" spans="4:4">
      <c r="D3234" s="17"/>
    </row>
    <row r="3235" spans="4:4">
      <c r="D3235" s="17"/>
    </row>
    <row r="3236" spans="4:4">
      <c r="D3236" s="17"/>
    </row>
    <row r="3237" spans="4:4">
      <c r="D3237" s="17"/>
    </row>
    <row r="3238" spans="4:4">
      <c r="D3238" s="17"/>
    </row>
    <row r="3239" spans="4:4">
      <c r="D3239" s="17"/>
    </row>
    <row r="3240" spans="4:4">
      <c r="D3240" s="17"/>
    </row>
    <row r="3241" spans="4:4">
      <c r="D3241" s="17"/>
    </row>
    <row r="3242" spans="4:4">
      <c r="D3242" s="17"/>
    </row>
    <row r="3243" spans="4:4">
      <c r="D3243" s="17"/>
    </row>
    <row r="3244" spans="4:4">
      <c r="D3244" s="17"/>
    </row>
    <row r="3245" spans="4:4">
      <c r="D3245" s="17"/>
    </row>
    <row r="3246" spans="4:4">
      <c r="D3246" s="17"/>
    </row>
    <row r="3247" spans="4:4">
      <c r="D3247" s="17"/>
    </row>
    <row r="3248" spans="4:4">
      <c r="D3248" s="17"/>
    </row>
    <row r="3249" spans="4:4">
      <c r="D3249" s="17"/>
    </row>
    <row r="3250" spans="4:4">
      <c r="D3250" s="17"/>
    </row>
    <row r="3251" spans="4:4">
      <c r="D3251" s="17"/>
    </row>
    <row r="3252" spans="4:4">
      <c r="D3252" s="17"/>
    </row>
    <row r="3253" spans="4:4">
      <c r="D3253" s="17"/>
    </row>
    <row r="3254" spans="4:4">
      <c r="D3254" s="17"/>
    </row>
    <row r="3255" spans="4:4">
      <c r="D3255" s="17"/>
    </row>
    <row r="3256" spans="4:4">
      <c r="D3256" s="17"/>
    </row>
    <row r="3257" spans="4:4">
      <c r="D3257" s="17"/>
    </row>
    <row r="3258" spans="4:4">
      <c r="D3258" s="17"/>
    </row>
    <row r="3259" spans="4:4">
      <c r="D3259" s="17"/>
    </row>
    <row r="3260" spans="4:4">
      <c r="D3260" s="17"/>
    </row>
    <row r="3261" spans="4:4">
      <c r="D3261" s="17"/>
    </row>
    <row r="3262" spans="4:4">
      <c r="D3262" s="17"/>
    </row>
    <row r="3263" spans="4:4">
      <c r="D3263" s="17"/>
    </row>
    <row r="3264" spans="4:4">
      <c r="D3264" s="17"/>
    </row>
    <row r="3265" spans="4:4">
      <c r="D3265" s="17"/>
    </row>
    <row r="3266" spans="4:4">
      <c r="D3266" s="17"/>
    </row>
    <row r="3267" spans="4:4">
      <c r="D3267" s="17"/>
    </row>
    <row r="3268" spans="4:4">
      <c r="D3268" s="17"/>
    </row>
    <row r="3269" spans="4:4">
      <c r="D3269" s="17"/>
    </row>
    <row r="3270" spans="4:4">
      <c r="D3270" s="17"/>
    </row>
    <row r="3271" spans="4:4">
      <c r="D3271" s="17"/>
    </row>
    <row r="3272" spans="4:4">
      <c r="D3272" s="17"/>
    </row>
    <row r="3273" spans="4:4">
      <c r="D3273" s="17"/>
    </row>
    <row r="3274" spans="4:4">
      <c r="D3274" s="17"/>
    </row>
    <row r="3275" spans="4:4">
      <c r="D3275" s="17"/>
    </row>
    <row r="3276" spans="4:4">
      <c r="D3276" s="17"/>
    </row>
    <row r="3277" spans="4:4">
      <c r="D3277" s="17"/>
    </row>
    <row r="3278" spans="4:4">
      <c r="D3278" s="17"/>
    </row>
    <row r="3279" spans="4:4">
      <c r="D3279" s="17"/>
    </row>
    <row r="3280" spans="4:4">
      <c r="D3280" s="17"/>
    </row>
    <row r="3281" spans="4:4">
      <c r="D3281" s="17"/>
    </row>
    <row r="3282" spans="4:4">
      <c r="D3282" s="17"/>
    </row>
    <row r="3283" spans="4:4">
      <c r="D3283" s="17"/>
    </row>
    <row r="3284" spans="4:4">
      <c r="D3284" s="17"/>
    </row>
    <row r="3285" spans="4:4">
      <c r="D3285" s="17"/>
    </row>
    <row r="3286" spans="4:4">
      <c r="D3286" s="17"/>
    </row>
    <row r="3287" spans="4:4">
      <c r="D3287" s="17"/>
    </row>
    <row r="3288" spans="4:4">
      <c r="D3288" s="17"/>
    </row>
    <row r="3289" spans="4:4">
      <c r="D3289" s="17"/>
    </row>
    <row r="3290" spans="4:4">
      <c r="D3290" s="17"/>
    </row>
    <row r="3291" spans="4:4">
      <c r="D3291" s="17"/>
    </row>
    <row r="3292" spans="4:4">
      <c r="D3292" s="17"/>
    </row>
    <row r="3293" spans="4:4">
      <c r="D3293" s="17"/>
    </row>
    <row r="3294" spans="4:4">
      <c r="D3294" s="17"/>
    </row>
    <row r="3295" spans="4:4">
      <c r="D3295" s="17"/>
    </row>
    <row r="3296" spans="4:4">
      <c r="D3296" s="17"/>
    </row>
    <row r="3297" spans="4:4">
      <c r="D3297" s="17"/>
    </row>
    <row r="3298" spans="4:4">
      <c r="D3298" s="17"/>
    </row>
    <row r="3299" spans="4:4">
      <c r="D3299" s="17"/>
    </row>
    <row r="3300" spans="4:4">
      <c r="D3300" s="17"/>
    </row>
    <row r="3301" spans="4:4">
      <c r="D3301" s="17"/>
    </row>
    <row r="3302" spans="4:4">
      <c r="D3302" s="17"/>
    </row>
    <row r="3303" spans="4:4">
      <c r="D3303" s="17"/>
    </row>
    <row r="3304" spans="4:4">
      <c r="D3304" s="17"/>
    </row>
    <row r="3305" spans="4:4">
      <c r="D3305" s="17"/>
    </row>
    <row r="3306" spans="4:4">
      <c r="D3306" s="17"/>
    </row>
    <row r="3307" spans="4:4">
      <c r="D3307" s="17"/>
    </row>
    <row r="3308" spans="4:4">
      <c r="D3308" s="17"/>
    </row>
    <row r="3309" spans="4:4">
      <c r="D3309" s="17"/>
    </row>
    <row r="3310" spans="4:4">
      <c r="D3310" s="17"/>
    </row>
    <row r="3311" spans="4:4">
      <c r="D3311" s="17"/>
    </row>
    <row r="3312" spans="4:4">
      <c r="D3312" s="17"/>
    </row>
    <row r="3313" spans="4:4">
      <c r="D3313" s="17"/>
    </row>
    <row r="3314" spans="4:4">
      <c r="D3314" s="17"/>
    </row>
    <row r="3315" spans="4:4">
      <c r="D3315" s="17"/>
    </row>
    <row r="3316" spans="4:4">
      <c r="D3316" s="17"/>
    </row>
    <row r="3317" spans="4:4">
      <c r="D3317" s="17"/>
    </row>
    <row r="3318" spans="4:4">
      <c r="D3318" s="17"/>
    </row>
    <row r="3319" spans="4:4">
      <c r="D3319" s="17"/>
    </row>
    <row r="3320" spans="4:4">
      <c r="D3320" s="17"/>
    </row>
    <row r="3321" spans="4:4">
      <c r="D3321" s="17"/>
    </row>
    <row r="3322" spans="4:4">
      <c r="D3322" s="17"/>
    </row>
    <row r="3323" spans="4:4">
      <c r="D3323" s="17"/>
    </row>
    <row r="3324" spans="4:4">
      <c r="D3324" s="17"/>
    </row>
    <row r="3325" spans="4:4">
      <c r="D3325" s="17"/>
    </row>
    <row r="3326" spans="4:4">
      <c r="D3326" s="17"/>
    </row>
    <row r="3327" spans="4:4">
      <c r="D3327" s="17"/>
    </row>
    <row r="3328" spans="4:4">
      <c r="D3328" s="17"/>
    </row>
    <row r="3329" spans="4:4">
      <c r="D3329" s="17"/>
    </row>
    <row r="3330" spans="4:4">
      <c r="D3330" s="17"/>
    </row>
    <row r="3331" spans="4:4">
      <c r="D3331" s="17"/>
    </row>
    <row r="3332" spans="4:4">
      <c r="D3332" s="17"/>
    </row>
    <row r="3333" spans="4:4">
      <c r="D3333" s="17"/>
    </row>
    <row r="3334" spans="4:4">
      <c r="D3334" s="17"/>
    </row>
    <row r="3335" spans="4:4">
      <c r="D3335" s="17"/>
    </row>
    <row r="3336" spans="4:4">
      <c r="D3336" s="17"/>
    </row>
    <row r="3337" spans="4:4">
      <c r="D3337" s="17"/>
    </row>
    <row r="3338" spans="4:4">
      <c r="D3338" s="17"/>
    </row>
    <row r="3339" spans="4:4">
      <c r="D3339" s="17"/>
    </row>
    <row r="3340" spans="4:4">
      <c r="D3340" s="17"/>
    </row>
    <row r="3341" spans="4:4">
      <c r="D3341" s="17"/>
    </row>
    <row r="3342" spans="4:4">
      <c r="D3342" s="17"/>
    </row>
    <row r="3343" spans="4:4">
      <c r="D3343" s="17"/>
    </row>
    <row r="3344" spans="4:4">
      <c r="D3344" s="17"/>
    </row>
    <row r="3345" spans="4:4">
      <c r="D3345" s="17"/>
    </row>
    <row r="3346" spans="4:4">
      <c r="D3346" s="17"/>
    </row>
    <row r="3347" spans="4:4">
      <c r="D3347" s="17"/>
    </row>
    <row r="3348" spans="4:4">
      <c r="D3348" s="17"/>
    </row>
    <row r="3349" spans="4:4">
      <c r="D3349" s="17"/>
    </row>
    <row r="3350" spans="4:4">
      <c r="D3350" s="17"/>
    </row>
    <row r="3351" spans="4:4">
      <c r="D3351" s="17"/>
    </row>
    <row r="3352" spans="4:4">
      <c r="D3352" s="17"/>
    </row>
    <row r="3353" spans="4:4">
      <c r="D3353" s="17"/>
    </row>
    <row r="3354" spans="4:4">
      <c r="D3354" s="17"/>
    </row>
    <row r="3355" spans="4:4">
      <c r="D3355" s="17"/>
    </row>
    <row r="3356" spans="4:4">
      <c r="D3356" s="17"/>
    </row>
    <row r="3357" spans="4:4">
      <c r="D3357" s="17"/>
    </row>
    <row r="3358" spans="4:4">
      <c r="D3358" s="17"/>
    </row>
    <row r="3359" spans="4:4">
      <c r="D3359" s="17"/>
    </row>
    <row r="3360" spans="4:4">
      <c r="D3360" s="17"/>
    </row>
    <row r="3361" spans="4:4">
      <c r="D3361" s="17"/>
    </row>
    <row r="3362" spans="4:4">
      <c r="D3362" s="17"/>
    </row>
    <row r="3363" spans="4:4">
      <c r="D3363" s="17"/>
    </row>
    <row r="3364" spans="4:4">
      <c r="D3364" s="17"/>
    </row>
    <row r="3365" spans="4:4">
      <c r="D3365" s="17"/>
    </row>
    <row r="3366" spans="4:4">
      <c r="D3366" s="17"/>
    </row>
    <row r="3367" spans="4:4">
      <c r="D3367" s="17"/>
    </row>
    <row r="3368" spans="4:4">
      <c r="D3368" s="17"/>
    </row>
    <row r="3369" spans="4:4">
      <c r="D3369" s="17"/>
    </row>
    <row r="3370" spans="4:4">
      <c r="D3370" s="17"/>
    </row>
    <row r="3371" spans="4:4">
      <c r="D3371" s="17"/>
    </row>
    <row r="3372" spans="4:4">
      <c r="D3372" s="17"/>
    </row>
    <row r="3373" spans="4:4">
      <c r="D3373" s="17"/>
    </row>
    <row r="3374" spans="4:4">
      <c r="D3374" s="17"/>
    </row>
    <row r="3375" spans="4:4">
      <c r="D3375" s="17"/>
    </row>
    <row r="3376" spans="4:4">
      <c r="D3376" s="17"/>
    </row>
    <row r="3377" spans="4:4">
      <c r="D3377" s="17"/>
    </row>
    <row r="3378" spans="4:4">
      <c r="D3378" s="17"/>
    </row>
    <row r="3379" spans="4:4">
      <c r="D3379" s="17"/>
    </row>
    <row r="3380" spans="4:4">
      <c r="D3380" s="17"/>
    </row>
    <row r="3381" spans="4:4">
      <c r="D3381" s="17"/>
    </row>
    <row r="3382" spans="4:4">
      <c r="D3382" s="17"/>
    </row>
    <row r="3383" spans="4:4">
      <c r="D3383" s="17"/>
    </row>
    <row r="3384" spans="4:4">
      <c r="D3384" s="17"/>
    </row>
    <row r="3385" spans="4:4">
      <c r="D3385" s="17"/>
    </row>
    <row r="3386" spans="4:4">
      <c r="D3386" s="17"/>
    </row>
    <row r="3387" spans="4:4">
      <c r="D3387" s="17"/>
    </row>
    <row r="3388" spans="4:4">
      <c r="D3388" s="17"/>
    </row>
    <row r="3389" spans="4:4">
      <c r="D3389" s="17"/>
    </row>
    <row r="3390" spans="4:4">
      <c r="D3390" s="17"/>
    </row>
    <row r="3391" spans="4:4">
      <c r="D3391" s="17"/>
    </row>
    <row r="3392" spans="4:4">
      <c r="D3392" s="17"/>
    </row>
    <row r="3393" spans="4:4">
      <c r="D3393" s="17"/>
    </row>
    <row r="3394" spans="4:4">
      <c r="D3394" s="17"/>
    </row>
    <row r="3395" spans="4:4">
      <c r="D3395" s="17"/>
    </row>
    <row r="3396" spans="4:4">
      <c r="D3396" s="17"/>
    </row>
    <row r="3397" spans="4:4">
      <c r="D3397" s="17"/>
    </row>
    <row r="3398" spans="4:4">
      <c r="D3398" s="17"/>
    </row>
    <row r="3399" spans="4:4">
      <c r="D3399" s="17"/>
    </row>
    <row r="3400" spans="4:4">
      <c r="D3400" s="17"/>
    </row>
    <row r="3401" spans="4:4">
      <c r="D3401" s="17"/>
    </row>
    <row r="3402" spans="4:4">
      <c r="D3402" s="17"/>
    </row>
    <row r="3403" spans="4:4">
      <c r="D3403" s="17"/>
    </row>
    <row r="3404" spans="4:4">
      <c r="D3404" s="17"/>
    </row>
    <row r="3405" spans="4:4">
      <c r="D3405" s="17"/>
    </row>
    <row r="3406" spans="4:4">
      <c r="D3406" s="17"/>
    </row>
    <row r="3407" spans="4:4">
      <c r="D3407" s="17"/>
    </row>
    <row r="3408" spans="4:4">
      <c r="D3408" s="17"/>
    </row>
    <row r="3409" spans="4:4">
      <c r="D3409" s="17"/>
    </row>
    <row r="3410" spans="4:4">
      <c r="D3410" s="17"/>
    </row>
    <row r="3411" spans="4:4">
      <c r="D3411" s="17"/>
    </row>
    <row r="3412" spans="4:4">
      <c r="D3412" s="17"/>
    </row>
    <row r="3413" spans="4:4">
      <c r="D3413" s="17"/>
    </row>
    <row r="3414" spans="4:4">
      <c r="D3414" s="17"/>
    </row>
    <row r="3415" spans="4:4">
      <c r="D3415" s="17"/>
    </row>
    <row r="3416" spans="4:4">
      <c r="D3416" s="17"/>
    </row>
    <row r="3417" spans="4:4">
      <c r="D3417" s="17"/>
    </row>
    <row r="3418" spans="4:4">
      <c r="D3418" s="17"/>
    </row>
    <row r="3419" spans="4:4">
      <c r="D3419" s="17"/>
    </row>
    <row r="3420" spans="4:4">
      <c r="D3420" s="17"/>
    </row>
    <row r="3421" spans="4:4">
      <c r="D3421" s="17"/>
    </row>
    <row r="3422" spans="4:4">
      <c r="D3422" s="17"/>
    </row>
    <row r="3423" spans="4:4">
      <c r="D3423" s="17"/>
    </row>
    <row r="3424" spans="4:4">
      <c r="D3424" s="17"/>
    </row>
    <row r="3425" spans="4:4">
      <c r="D3425" s="17"/>
    </row>
    <row r="3426" spans="4:4">
      <c r="D3426" s="17"/>
    </row>
    <row r="3427" spans="4:4">
      <c r="D3427" s="17"/>
    </row>
    <row r="3428" spans="4:4">
      <c r="D3428" s="17"/>
    </row>
    <row r="3429" spans="4:4">
      <c r="D3429" s="17"/>
    </row>
    <row r="3430" spans="4:4">
      <c r="D3430" s="17"/>
    </row>
    <row r="3431" spans="4:4">
      <c r="D3431" s="17"/>
    </row>
    <row r="3432" spans="4:4">
      <c r="D3432" s="17"/>
    </row>
    <row r="3433" spans="4:4">
      <c r="D3433" s="17"/>
    </row>
    <row r="3434" spans="4:4">
      <c r="D3434" s="17"/>
    </row>
    <row r="3435" spans="4:4">
      <c r="D3435" s="17"/>
    </row>
    <row r="3436" spans="4:4">
      <c r="D3436" s="17"/>
    </row>
    <row r="3437" spans="4:4">
      <c r="D3437" s="17"/>
    </row>
    <row r="3438" spans="4:4">
      <c r="D3438" s="17"/>
    </row>
    <row r="3439" spans="4:4">
      <c r="D3439" s="17"/>
    </row>
    <row r="3440" spans="4:4">
      <c r="D3440" s="17"/>
    </row>
    <row r="3441" spans="4:4">
      <c r="D3441" s="17"/>
    </row>
    <row r="3442" spans="4:4">
      <c r="D3442" s="17"/>
    </row>
    <row r="3443" spans="4:4">
      <c r="D3443" s="17"/>
    </row>
    <row r="3444" spans="4:4">
      <c r="D3444" s="17"/>
    </row>
    <row r="3445" spans="4:4">
      <c r="D3445" s="17"/>
    </row>
    <row r="3446" spans="4:4">
      <c r="D3446" s="17"/>
    </row>
    <row r="3447" spans="4:4">
      <c r="D3447" s="17"/>
    </row>
    <row r="3448" spans="4:4">
      <c r="D3448" s="17"/>
    </row>
    <row r="3449" spans="4:4">
      <c r="D3449" s="17"/>
    </row>
    <row r="3450" spans="4:4">
      <c r="D3450" s="17"/>
    </row>
    <row r="3451" spans="4:4">
      <c r="D3451" s="17"/>
    </row>
    <row r="3452" spans="4:4">
      <c r="D3452" s="17"/>
    </row>
    <row r="3453" spans="4:4">
      <c r="D3453" s="17"/>
    </row>
    <row r="3454" spans="4:4">
      <c r="D3454" s="17"/>
    </row>
    <row r="3455" spans="4:4">
      <c r="D3455" s="17"/>
    </row>
    <row r="3456" spans="4:4">
      <c r="D3456" s="17"/>
    </row>
    <row r="3457" spans="4:4">
      <c r="D3457" s="17"/>
    </row>
    <row r="3458" spans="4:4">
      <c r="D3458" s="17"/>
    </row>
    <row r="3459" spans="4:4">
      <c r="D3459" s="17"/>
    </row>
    <row r="3460" spans="4:4">
      <c r="D3460" s="17"/>
    </row>
    <row r="3461" spans="4:4">
      <c r="D3461" s="17"/>
    </row>
    <row r="3462" spans="4:4">
      <c r="D3462" s="17"/>
    </row>
    <row r="3463" spans="4:4">
      <c r="D3463" s="17"/>
    </row>
    <row r="3464" spans="4:4">
      <c r="D3464" s="17"/>
    </row>
    <row r="3465" spans="4:4">
      <c r="D3465" s="17"/>
    </row>
    <row r="3466" spans="4:4">
      <c r="D3466" s="17"/>
    </row>
    <row r="3467" spans="4:4">
      <c r="D3467" s="17"/>
    </row>
    <row r="3468" spans="4:4">
      <c r="D3468" s="17"/>
    </row>
    <row r="3469" spans="4:4">
      <c r="D3469" s="17"/>
    </row>
    <row r="3470" spans="4:4">
      <c r="D3470" s="17"/>
    </row>
    <row r="3471" spans="4:4">
      <c r="D3471" s="17"/>
    </row>
    <row r="3472" spans="4:4">
      <c r="D3472" s="17"/>
    </row>
    <row r="3473" spans="4:4">
      <c r="D3473" s="17"/>
    </row>
    <row r="3474" spans="4:4">
      <c r="D3474" s="17"/>
    </row>
    <row r="3475" spans="4:4">
      <c r="D3475" s="17"/>
    </row>
    <row r="3476" spans="4:4">
      <c r="D3476" s="17"/>
    </row>
    <row r="3477" spans="4:4">
      <c r="D3477" s="17"/>
    </row>
    <row r="3478" spans="4:4">
      <c r="D3478" s="17"/>
    </row>
    <row r="3479" spans="4:4">
      <c r="D3479" s="17"/>
    </row>
    <row r="3480" spans="4:4">
      <c r="D3480" s="17"/>
    </row>
    <row r="3481" spans="4:4">
      <c r="D3481" s="17"/>
    </row>
    <row r="3482" spans="4:4">
      <c r="D3482" s="17"/>
    </row>
    <row r="3483" spans="4:4">
      <c r="D3483" s="17"/>
    </row>
    <row r="3484" spans="4:4">
      <c r="D3484" s="17"/>
    </row>
    <row r="3485" spans="4:4">
      <c r="D3485" s="17"/>
    </row>
    <row r="3486" spans="4:4">
      <c r="D3486" s="17"/>
    </row>
    <row r="3487" spans="4:4">
      <c r="D3487" s="17"/>
    </row>
    <row r="3488" spans="4:4">
      <c r="D3488" s="17"/>
    </row>
    <row r="3489" spans="4:4">
      <c r="D3489" s="17"/>
    </row>
    <row r="3490" spans="4:4">
      <c r="D3490" s="17"/>
    </row>
    <row r="3491" spans="4:4">
      <c r="D3491" s="17"/>
    </row>
    <row r="3492" spans="4:4">
      <c r="D3492" s="17"/>
    </row>
    <row r="3493" spans="4:4">
      <c r="D3493" s="17"/>
    </row>
    <row r="3494" spans="4:4">
      <c r="D3494" s="17"/>
    </row>
    <row r="3495" spans="4:4">
      <c r="D3495" s="17"/>
    </row>
    <row r="3496" spans="4:4">
      <c r="D3496" s="17"/>
    </row>
    <row r="3497" spans="4:4">
      <c r="D3497" s="17"/>
    </row>
    <row r="3498" spans="4:4">
      <c r="D3498" s="17"/>
    </row>
    <row r="3499" spans="4:4">
      <c r="D3499" s="17"/>
    </row>
    <row r="3500" spans="4:4">
      <c r="D3500" s="17"/>
    </row>
    <row r="3501" spans="4:4">
      <c r="D3501" s="17"/>
    </row>
    <row r="3502" spans="4:4">
      <c r="D3502" s="17"/>
    </row>
    <row r="3503" spans="4:4">
      <c r="D3503" s="17"/>
    </row>
    <row r="3504" spans="4:4">
      <c r="D3504" s="17"/>
    </row>
    <row r="3505" spans="4:4">
      <c r="D3505" s="17"/>
    </row>
    <row r="3506" spans="4:4">
      <c r="D3506" s="17"/>
    </row>
    <row r="3507" spans="4:4">
      <c r="D3507" s="17"/>
    </row>
    <row r="3508" spans="4:4">
      <c r="D3508" s="17"/>
    </row>
    <row r="3509" spans="4:4">
      <c r="D3509" s="17"/>
    </row>
    <row r="3510" spans="4:4">
      <c r="D3510" s="17"/>
    </row>
    <row r="3511" spans="4:4">
      <c r="D3511" s="17"/>
    </row>
    <row r="3512" spans="4:4">
      <c r="D3512" s="17"/>
    </row>
    <row r="3513" spans="4:4">
      <c r="D3513" s="17"/>
    </row>
    <row r="3514" spans="4:4">
      <c r="D3514" s="17"/>
    </row>
    <row r="3515" spans="4:4">
      <c r="D3515" s="17"/>
    </row>
    <row r="3516" spans="4:4">
      <c r="D3516" s="17"/>
    </row>
    <row r="3517" spans="4:4">
      <c r="D3517" s="17"/>
    </row>
    <row r="3518" spans="4:4">
      <c r="D3518" s="17"/>
    </row>
    <row r="3519" spans="4:4">
      <c r="D3519" s="17"/>
    </row>
    <row r="3520" spans="4:4">
      <c r="D3520" s="17"/>
    </row>
    <row r="3521" spans="4:4">
      <c r="D3521" s="17"/>
    </row>
    <row r="3522" spans="4:4">
      <c r="D3522" s="17"/>
    </row>
    <row r="3523" spans="4:4">
      <c r="D3523" s="17"/>
    </row>
    <row r="3524" spans="4:4">
      <c r="D3524" s="17"/>
    </row>
    <row r="3525" spans="4:4">
      <c r="D3525" s="17"/>
    </row>
    <row r="3526" spans="4:4">
      <c r="D3526" s="17"/>
    </row>
    <row r="3527" spans="4:4">
      <c r="D3527" s="17"/>
    </row>
    <row r="3528" spans="4:4">
      <c r="D3528" s="17"/>
    </row>
    <row r="3529" spans="4:4">
      <c r="D3529" s="17"/>
    </row>
    <row r="3530" spans="4:4">
      <c r="D3530" s="17"/>
    </row>
    <row r="3531" spans="4:4">
      <c r="D3531" s="17"/>
    </row>
    <row r="3532" spans="4:4">
      <c r="D3532" s="17"/>
    </row>
    <row r="3533" spans="4:4">
      <c r="D3533" s="17"/>
    </row>
    <row r="3534" spans="4:4">
      <c r="D3534" s="17"/>
    </row>
    <row r="3535" spans="4:4">
      <c r="D3535" s="17"/>
    </row>
    <row r="3536" spans="4:4">
      <c r="D3536" s="17"/>
    </row>
    <row r="3537" spans="4:4">
      <c r="D3537" s="17"/>
    </row>
    <row r="3538" spans="4:4">
      <c r="D3538" s="17"/>
    </row>
    <row r="3539" spans="4:4">
      <c r="D3539" s="17"/>
    </row>
    <row r="3540" spans="4:4">
      <c r="D3540" s="17"/>
    </row>
    <row r="3541" spans="4:4">
      <c r="D3541" s="17"/>
    </row>
    <row r="3542" spans="4:4">
      <c r="D3542" s="17"/>
    </row>
    <row r="3543" spans="4:4">
      <c r="D3543" s="17"/>
    </row>
    <row r="3544" spans="4:4">
      <c r="D3544" s="17"/>
    </row>
    <row r="3545" spans="4:4">
      <c r="D3545" s="17"/>
    </row>
    <row r="3546" spans="4:4">
      <c r="D3546" s="17"/>
    </row>
    <row r="3547" spans="4:4">
      <c r="D3547" s="17"/>
    </row>
    <row r="3548" spans="4:4">
      <c r="D3548" s="17"/>
    </row>
    <row r="3549" spans="4:4">
      <c r="D3549" s="17"/>
    </row>
    <row r="3550" spans="4:4">
      <c r="D3550" s="17"/>
    </row>
    <row r="3551" spans="4:4">
      <c r="D3551" s="17"/>
    </row>
    <row r="3552" spans="4:4">
      <c r="D3552" s="17"/>
    </row>
    <row r="3553" spans="4:4">
      <c r="D3553" s="17"/>
    </row>
    <row r="3554" spans="4:4">
      <c r="D3554" s="17"/>
    </row>
    <row r="3555" spans="4:4">
      <c r="D3555" s="17"/>
    </row>
    <row r="3556" spans="4:4">
      <c r="D3556" s="17"/>
    </row>
    <row r="3557" spans="4:4">
      <c r="D3557" s="17"/>
    </row>
    <row r="3558" spans="4:4">
      <c r="D3558" s="17"/>
    </row>
    <row r="3559" spans="4:4">
      <c r="D3559" s="17"/>
    </row>
    <row r="3560" spans="4:4">
      <c r="D3560" s="17"/>
    </row>
    <row r="3561" spans="4:4">
      <c r="D3561" s="17"/>
    </row>
    <row r="3562" spans="4:4">
      <c r="D3562" s="17"/>
    </row>
    <row r="3563" spans="4:4">
      <c r="D3563" s="17"/>
    </row>
    <row r="3564" spans="4:4">
      <c r="D3564" s="17"/>
    </row>
    <row r="3565" spans="4:4">
      <c r="D3565" s="17"/>
    </row>
    <row r="3566" spans="4:4">
      <c r="D3566" s="17"/>
    </row>
    <row r="3567" spans="4:4">
      <c r="D3567" s="17"/>
    </row>
    <row r="3568" spans="4:4">
      <c r="D3568" s="17"/>
    </row>
    <row r="3569" spans="4:4">
      <c r="D3569" s="17"/>
    </row>
    <row r="3570" spans="4:4">
      <c r="D3570" s="17"/>
    </row>
    <row r="3571" spans="4:4">
      <c r="D3571" s="17"/>
    </row>
    <row r="3572" spans="4:4">
      <c r="D3572" s="17"/>
    </row>
    <row r="3573" spans="4:4">
      <c r="D3573" s="17"/>
    </row>
    <row r="3574" spans="4:4">
      <c r="D3574" s="17"/>
    </row>
    <row r="3575" spans="4:4">
      <c r="D3575" s="17"/>
    </row>
    <row r="3576" spans="4:4">
      <c r="D3576" s="17"/>
    </row>
    <row r="3577" spans="4:4">
      <c r="D3577" s="17"/>
    </row>
    <row r="3578" spans="4:4">
      <c r="D3578" s="17"/>
    </row>
    <row r="3579" spans="4:4">
      <c r="D3579" s="17"/>
    </row>
    <row r="3580" spans="4:4">
      <c r="D3580" s="17"/>
    </row>
    <row r="3581" spans="4:4">
      <c r="D3581" s="17"/>
    </row>
    <row r="3582" spans="4:4">
      <c r="D3582" s="17"/>
    </row>
    <row r="3583" spans="4:4">
      <c r="D3583" s="17"/>
    </row>
    <row r="3584" spans="4:4">
      <c r="D3584" s="17"/>
    </row>
    <row r="3585" spans="4:4">
      <c r="D3585" s="17"/>
    </row>
    <row r="3586" spans="4:4">
      <c r="D3586" s="17"/>
    </row>
    <row r="3587" spans="4:4">
      <c r="D3587" s="17"/>
    </row>
    <row r="3588" spans="4:4">
      <c r="D3588" s="17"/>
    </row>
    <row r="3589" spans="4:4">
      <c r="D3589" s="17"/>
    </row>
    <row r="3590" spans="4:4">
      <c r="D3590" s="17"/>
    </row>
    <row r="3591" spans="4:4">
      <c r="D3591" s="17"/>
    </row>
    <row r="3592" spans="4:4">
      <c r="D3592" s="17"/>
    </row>
    <row r="3593" spans="4:4">
      <c r="D3593" s="17"/>
    </row>
    <row r="3594" spans="4:4">
      <c r="D3594" s="17"/>
    </row>
    <row r="3595" spans="4:4">
      <c r="D3595" s="17"/>
    </row>
    <row r="3596" spans="4:4">
      <c r="D3596" s="17"/>
    </row>
    <row r="3597" spans="4:4">
      <c r="D3597" s="17"/>
    </row>
    <row r="3598" spans="4:4">
      <c r="D3598" s="17"/>
    </row>
    <row r="3599" spans="4:4">
      <c r="D3599" s="17"/>
    </row>
    <row r="3600" spans="4:4">
      <c r="D3600" s="17"/>
    </row>
    <row r="3601" spans="4:4">
      <c r="D3601" s="17"/>
    </row>
    <row r="3602" spans="4:4">
      <c r="D3602" s="17"/>
    </row>
    <row r="3603" spans="4:4">
      <c r="D3603" s="17"/>
    </row>
    <row r="3604" spans="4:4">
      <c r="D3604" s="17"/>
    </row>
    <row r="3605" spans="4:4">
      <c r="D3605" s="17"/>
    </row>
    <row r="3606" spans="4:4">
      <c r="D3606" s="17"/>
    </row>
    <row r="3607" spans="4:4">
      <c r="D3607" s="17"/>
    </row>
    <row r="3608" spans="4:4">
      <c r="D3608" s="17"/>
    </row>
    <row r="3609" spans="4:4">
      <c r="D3609" s="17"/>
    </row>
    <row r="3610" spans="4:4">
      <c r="D3610" s="17"/>
    </row>
    <row r="3611" spans="4:4">
      <c r="D3611" s="17"/>
    </row>
    <row r="3612" spans="4:4">
      <c r="D3612" s="17"/>
    </row>
    <row r="3613" spans="4:4">
      <c r="D3613" s="17"/>
    </row>
    <row r="3614" spans="4:4">
      <c r="D3614" s="17"/>
    </row>
    <row r="3615" spans="4:4">
      <c r="D3615" s="17"/>
    </row>
    <row r="3616" spans="4:4">
      <c r="D3616" s="17"/>
    </row>
    <row r="3617" spans="4:4">
      <c r="D3617" s="17"/>
    </row>
    <row r="3618" spans="4:4">
      <c r="D3618" s="17"/>
    </row>
    <row r="3619" spans="4:4">
      <c r="D3619" s="17"/>
    </row>
    <row r="3620" spans="4:4">
      <c r="D3620" s="17"/>
    </row>
    <row r="3621" spans="4:4">
      <c r="D3621" s="17"/>
    </row>
    <row r="3622" spans="4:4">
      <c r="D3622" s="17"/>
    </row>
    <row r="3623" spans="4:4">
      <c r="D3623" s="17"/>
    </row>
    <row r="3624" spans="4:4">
      <c r="D3624" s="17"/>
    </row>
    <row r="3625" spans="4:4">
      <c r="D3625" s="17"/>
    </row>
    <row r="3626" spans="4:4">
      <c r="D3626" s="17"/>
    </row>
    <row r="3627" spans="4:4">
      <c r="D3627" s="17"/>
    </row>
    <row r="3628" spans="4:4">
      <c r="D3628" s="17"/>
    </row>
    <row r="3629" spans="4:4">
      <c r="D3629" s="17"/>
    </row>
    <row r="3630" spans="4:4">
      <c r="D3630" s="17"/>
    </row>
    <row r="3631" spans="4:4">
      <c r="D3631" s="17"/>
    </row>
    <row r="3632" spans="4:4">
      <c r="D3632" s="17"/>
    </row>
    <row r="3633" spans="4:4">
      <c r="D3633" s="17"/>
    </row>
    <row r="3634" spans="4:4">
      <c r="D3634" s="17"/>
    </row>
    <row r="3635" spans="4:4">
      <c r="D3635" s="17"/>
    </row>
    <row r="3636" spans="4:4">
      <c r="D3636" s="17"/>
    </row>
    <row r="3637" spans="4:4">
      <c r="D3637" s="17"/>
    </row>
    <row r="3638" spans="4:4">
      <c r="D3638" s="17"/>
    </row>
    <row r="3639" spans="4:4">
      <c r="D3639" s="17"/>
    </row>
    <row r="3640" spans="4:4">
      <c r="D3640" s="17"/>
    </row>
    <row r="3641" spans="4:4">
      <c r="D3641" s="17"/>
    </row>
    <row r="3642" spans="4:4">
      <c r="D3642" s="17"/>
    </row>
    <row r="3643" spans="4:4">
      <c r="D3643" s="17"/>
    </row>
    <row r="3644" spans="4:4">
      <c r="D3644" s="17"/>
    </row>
    <row r="3645" spans="4:4">
      <c r="D3645" s="17"/>
    </row>
    <row r="3646" spans="4:4">
      <c r="D3646" s="17"/>
    </row>
    <row r="3647" spans="4:4">
      <c r="D3647" s="17"/>
    </row>
    <row r="3648" spans="4:4">
      <c r="D3648" s="17"/>
    </row>
    <row r="3649" spans="4:4">
      <c r="D3649" s="17"/>
    </row>
    <row r="3650" spans="4:4">
      <c r="D3650" s="17"/>
    </row>
    <row r="3651" spans="4:4">
      <c r="D3651" s="17"/>
    </row>
    <row r="3652" spans="4:4">
      <c r="D3652" s="17"/>
    </row>
    <row r="3653" spans="4:4">
      <c r="D3653" s="17"/>
    </row>
    <row r="3654" spans="4:4">
      <c r="D3654" s="17"/>
    </row>
    <row r="3655" spans="4:4">
      <c r="D3655" s="17"/>
    </row>
    <row r="3656" spans="4:4">
      <c r="D3656" s="17"/>
    </row>
    <row r="3657" spans="4:4">
      <c r="D3657" s="17"/>
    </row>
    <row r="3658" spans="4:4">
      <c r="D3658" s="17"/>
    </row>
    <row r="3659" spans="4:4">
      <c r="D3659" s="17"/>
    </row>
    <row r="3660" spans="4:4">
      <c r="D3660" s="17"/>
    </row>
    <row r="3661" spans="4:4">
      <c r="D3661" s="17"/>
    </row>
    <row r="3662" spans="4:4">
      <c r="D3662" s="17"/>
    </row>
    <row r="3663" spans="4:4">
      <c r="D3663" s="17"/>
    </row>
    <row r="3664" spans="4:4">
      <c r="D3664" s="17"/>
    </row>
    <row r="3665" spans="4:4">
      <c r="D3665" s="17"/>
    </row>
    <row r="3666" spans="4:4">
      <c r="D3666" s="17"/>
    </row>
    <row r="3667" spans="4:4">
      <c r="D3667" s="17"/>
    </row>
    <row r="3668" spans="4:4">
      <c r="D3668" s="17"/>
    </row>
    <row r="3669" spans="4:4">
      <c r="D3669" s="17"/>
    </row>
    <row r="3670" spans="4:4">
      <c r="D3670" s="17"/>
    </row>
    <row r="3671" spans="4:4">
      <c r="D3671" s="17"/>
    </row>
    <row r="3672" spans="4:4">
      <c r="D3672" s="17"/>
    </row>
    <row r="3673" spans="4:4">
      <c r="D3673" s="17"/>
    </row>
    <row r="3674" spans="4:4">
      <c r="D3674" s="17"/>
    </row>
    <row r="3675" spans="4:4">
      <c r="D3675" s="17"/>
    </row>
    <row r="3676" spans="4:4">
      <c r="D3676" s="17"/>
    </row>
    <row r="3677" spans="4:4">
      <c r="D3677" s="17"/>
    </row>
    <row r="3678" spans="4:4">
      <c r="D3678" s="17"/>
    </row>
    <row r="3679" spans="4:4">
      <c r="D3679" s="17"/>
    </row>
    <row r="3680" spans="4:4">
      <c r="D3680" s="17"/>
    </row>
    <row r="3681" spans="4:4">
      <c r="D3681" s="17"/>
    </row>
    <row r="3682" spans="4:4">
      <c r="D3682" s="17"/>
    </row>
    <row r="3683" spans="4:4">
      <c r="D3683" s="17"/>
    </row>
    <row r="3684" spans="4:4">
      <c r="D3684" s="17"/>
    </row>
    <row r="3685" spans="4:4">
      <c r="D3685" s="17"/>
    </row>
    <row r="3686" spans="4:4">
      <c r="D3686" s="17"/>
    </row>
    <row r="3687" spans="4:4">
      <c r="D3687" s="17"/>
    </row>
    <row r="3688" spans="4:4">
      <c r="D3688" s="17"/>
    </row>
    <row r="3689" spans="4:4">
      <c r="D3689" s="17"/>
    </row>
    <row r="3690" spans="4:4">
      <c r="D3690" s="17"/>
    </row>
    <row r="3691" spans="4:4">
      <c r="D3691" s="17"/>
    </row>
    <row r="3692" spans="4:4">
      <c r="D3692" s="17"/>
    </row>
    <row r="3693" spans="4:4">
      <c r="D3693" s="17"/>
    </row>
    <row r="3694" spans="4:4">
      <c r="D3694" s="17"/>
    </row>
    <row r="3695" spans="4:4">
      <c r="D3695" s="17"/>
    </row>
    <row r="3696" spans="4:4">
      <c r="D3696" s="17"/>
    </row>
    <row r="3697" spans="4:4">
      <c r="D3697" s="17"/>
    </row>
    <row r="3698" spans="4:4">
      <c r="D3698" s="17"/>
    </row>
    <row r="3699" spans="4:4">
      <c r="D3699" s="17"/>
    </row>
    <row r="3700" spans="4:4">
      <c r="D3700" s="17"/>
    </row>
    <row r="3701" spans="4:4">
      <c r="D3701" s="17"/>
    </row>
    <row r="3702" spans="4:4">
      <c r="D3702" s="17"/>
    </row>
    <row r="3703" spans="4:4">
      <c r="D3703" s="17"/>
    </row>
    <row r="3704" spans="4:4">
      <c r="D3704" s="17"/>
    </row>
    <row r="3705" spans="4:4">
      <c r="D3705" s="17"/>
    </row>
    <row r="3706" spans="4:4">
      <c r="D3706" s="17"/>
    </row>
    <row r="3707" spans="4:4">
      <c r="D3707" s="17"/>
    </row>
    <row r="3708" spans="4:4">
      <c r="D3708" s="17"/>
    </row>
    <row r="3709" spans="4:4">
      <c r="D3709" s="17"/>
    </row>
    <row r="3710" spans="4:4">
      <c r="D3710" s="17"/>
    </row>
    <row r="3711" spans="4:4">
      <c r="D3711" s="17"/>
    </row>
    <row r="3712" spans="4:4">
      <c r="D3712" s="17"/>
    </row>
    <row r="3713" spans="4:4">
      <c r="D3713" s="17"/>
    </row>
    <row r="3714" spans="4:4">
      <c r="D3714" s="17"/>
    </row>
    <row r="3715" spans="4:4">
      <c r="D3715" s="17"/>
    </row>
    <row r="3716" spans="4:4">
      <c r="D3716" s="17"/>
    </row>
    <row r="3717" spans="4:4">
      <c r="D3717" s="17"/>
    </row>
    <row r="3718" spans="4:4">
      <c r="D3718" s="17"/>
    </row>
    <row r="3719" spans="4:4">
      <c r="D3719" s="17"/>
    </row>
    <row r="3720" spans="4:4">
      <c r="D3720" s="17"/>
    </row>
    <row r="3721" spans="4:4">
      <c r="D3721" s="17"/>
    </row>
    <row r="3722" spans="4:4">
      <c r="D3722" s="17"/>
    </row>
    <row r="3723" spans="4:4">
      <c r="D3723" s="17"/>
    </row>
    <row r="3724" spans="4:4">
      <c r="D3724" s="17"/>
    </row>
    <row r="3725" spans="4:4">
      <c r="D3725" s="17"/>
    </row>
    <row r="3726" spans="4:4">
      <c r="D3726" s="17"/>
    </row>
    <row r="3727" spans="4:4">
      <c r="D3727" s="17"/>
    </row>
    <row r="3728" spans="4:4">
      <c r="D3728" s="17"/>
    </row>
    <row r="3729" spans="4:4">
      <c r="D3729" s="17"/>
    </row>
    <row r="3730" spans="4:4">
      <c r="D3730" s="17"/>
    </row>
    <row r="3731" spans="4:4">
      <c r="D3731" s="17"/>
    </row>
    <row r="3732" spans="4:4">
      <c r="D3732" s="17"/>
    </row>
    <row r="3733" spans="4:4">
      <c r="D3733" s="17"/>
    </row>
    <row r="3734" spans="4:4">
      <c r="D3734" s="17"/>
    </row>
    <row r="3735" spans="4:4">
      <c r="D3735" s="17"/>
    </row>
    <row r="3736" spans="4:4">
      <c r="D3736" s="17"/>
    </row>
    <row r="3737" spans="4:4">
      <c r="D3737" s="17"/>
    </row>
    <row r="3738" spans="4:4">
      <c r="D3738" s="17"/>
    </row>
    <row r="3739" spans="4:4">
      <c r="D3739" s="17"/>
    </row>
    <row r="3740" spans="4:4">
      <c r="D3740" s="17"/>
    </row>
    <row r="3741" spans="4:4">
      <c r="D3741" s="17"/>
    </row>
    <row r="3742" spans="4:4">
      <c r="D3742" s="17"/>
    </row>
    <row r="3743" spans="4:4">
      <c r="D3743" s="17"/>
    </row>
    <row r="3744" spans="4:4">
      <c r="D3744" s="17"/>
    </row>
    <row r="3745" spans="4:4">
      <c r="D3745" s="17"/>
    </row>
    <row r="3746" spans="4:4">
      <c r="D3746" s="17"/>
    </row>
    <row r="3747" spans="4:4">
      <c r="D3747" s="17"/>
    </row>
    <row r="3748" spans="4:4">
      <c r="D3748" s="17"/>
    </row>
    <row r="3749" spans="4:4">
      <c r="D3749" s="17"/>
    </row>
    <row r="3750" spans="4:4">
      <c r="D3750" s="17"/>
    </row>
    <row r="3751" spans="4:4">
      <c r="D3751" s="17"/>
    </row>
    <row r="3752" spans="4:4">
      <c r="D3752" s="17"/>
    </row>
    <row r="3753" spans="4:4">
      <c r="D3753" s="17"/>
    </row>
    <row r="3754" spans="4:4">
      <c r="D3754" s="17"/>
    </row>
    <row r="3755" spans="4:4">
      <c r="D3755" s="17"/>
    </row>
    <row r="3756" spans="4:4">
      <c r="D3756" s="17"/>
    </row>
    <row r="3757" spans="4:4">
      <c r="D3757" s="17"/>
    </row>
    <row r="3758" spans="4:4">
      <c r="D3758" s="17"/>
    </row>
    <row r="3759" spans="4:4">
      <c r="D3759" s="17"/>
    </row>
    <row r="3760" spans="4:4">
      <c r="D3760" s="17"/>
    </row>
    <row r="3761" spans="4:4">
      <c r="D3761" s="17"/>
    </row>
    <row r="3762" spans="4:4">
      <c r="D3762" s="17"/>
    </row>
    <row r="3763" spans="4:4">
      <c r="D3763" s="17"/>
    </row>
    <row r="3764" spans="4:4">
      <c r="D3764" s="17"/>
    </row>
    <row r="3765" spans="4:4">
      <c r="D3765" s="17"/>
    </row>
    <row r="3766" spans="4:4">
      <c r="D3766" s="17"/>
    </row>
    <row r="3767" spans="4:4">
      <c r="D3767" s="17"/>
    </row>
    <row r="3768" spans="4:4">
      <c r="D3768" s="17"/>
    </row>
    <row r="3769" spans="4:4">
      <c r="D3769" s="17"/>
    </row>
    <row r="3770" spans="4:4">
      <c r="D3770" s="17"/>
    </row>
    <row r="3771" spans="4:4">
      <c r="D3771" s="17"/>
    </row>
    <row r="3772" spans="4:4">
      <c r="D3772" s="17"/>
    </row>
    <row r="3773" spans="4:4">
      <c r="D3773" s="17"/>
    </row>
    <row r="3774" spans="4:4">
      <c r="D3774" s="17"/>
    </row>
    <row r="3775" spans="4:4">
      <c r="D3775" s="17"/>
    </row>
    <row r="3776" spans="4:4">
      <c r="D3776" s="17"/>
    </row>
    <row r="3777" spans="4:4">
      <c r="D3777" s="17"/>
    </row>
    <row r="3778" spans="4:4">
      <c r="D3778" s="17"/>
    </row>
    <row r="3779" spans="4:4">
      <c r="D3779" s="17"/>
    </row>
    <row r="3780" spans="4:4">
      <c r="D3780" s="17"/>
    </row>
    <row r="3781" spans="4:4">
      <c r="D3781" s="17"/>
    </row>
    <row r="3782" spans="4:4">
      <c r="D3782" s="17"/>
    </row>
    <row r="3783" spans="4:4">
      <c r="D3783" s="17"/>
    </row>
    <row r="3784" spans="4:4">
      <c r="D3784" s="17"/>
    </row>
    <row r="3785" spans="4:4">
      <c r="D3785" s="17"/>
    </row>
    <row r="3786" spans="4:4">
      <c r="D3786" s="17"/>
    </row>
    <row r="3787" spans="4:4">
      <c r="D3787" s="17"/>
    </row>
    <row r="3788" spans="4:4">
      <c r="D3788" s="17"/>
    </row>
    <row r="3789" spans="4:4">
      <c r="D3789" s="17"/>
    </row>
    <row r="3790" spans="4:4">
      <c r="D3790" s="17"/>
    </row>
    <row r="3791" spans="4:4">
      <c r="D3791" s="17"/>
    </row>
    <row r="3792" spans="4:4">
      <c r="D3792" s="17"/>
    </row>
    <row r="3793" spans="4:4">
      <c r="D3793" s="17"/>
    </row>
    <row r="3794" spans="4:4">
      <c r="D3794" s="17"/>
    </row>
    <row r="3795" spans="4:4">
      <c r="D3795" s="17"/>
    </row>
    <row r="3796" spans="4:4">
      <c r="D3796" s="17"/>
    </row>
    <row r="3797" spans="4:4">
      <c r="D3797" s="17"/>
    </row>
    <row r="3798" spans="4:4">
      <c r="D3798" s="17"/>
    </row>
    <row r="3799" spans="4:4">
      <c r="D3799" s="17"/>
    </row>
    <row r="3800" spans="4:4">
      <c r="D3800" s="17"/>
    </row>
    <row r="3801" spans="4:4">
      <c r="D3801" s="17"/>
    </row>
    <row r="3802" spans="4:4">
      <c r="D3802" s="17"/>
    </row>
    <row r="3803" spans="4:4">
      <c r="D3803" s="17"/>
    </row>
    <row r="3804" spans="4:4">
      <c r="D3804" s="17"/>
    </row>
    <row r="3805" spans="4:4">
      <c r="D3805" s="17"/>
    </row>
    <row r="3806" spans="4:4">
      <c r="D3806" s="17"/>
    </row>
    <row r="3807" spans="4:4">
      <c r="D3807" s="17"/>
    </row>
    <row r="3808" spans="4:4">
      <c r="D3808" s="17"/>
    </row>
    <row r="3809" spans="4:4">
      <c r="D3809" s="17"/>
    </row>
    <row r="3810" spans="4:4">
      <c r="D3810" s="17"/>
    </row>
    <row r="3811" spans="4:4">
      <c r="D3811" s="17"/>
    </row>
    <row r="3812" spans="4:4">
      <c r="D3812" s="17"/>
    </row>
    <row r="3813" spans="4:4">
      <c r="D3813" s="17"/>
    </row>
    <row r="3814" spans="4:4">
      <c r="D3814" s="17"/>
    </row>
    <row r="3815" spans="4:4">
      <c r="D3815" s="17"/>
    </row>
    <row r="3816" spans="4:4">
      <c r="D3816" s="17"/>
    </row>
    <row r="3817" spans="4:4">
      <c r="D3817" s="17"/>
    </row>
    <row r="3818" spans="4:4">
      <c r="D3818" s="17"/>
    </row>
    <row r="3819" spans="4:4">
      <c r="D3819" s="17"/>
    </row>
    <row r="3820" spans="4:4">
      <c r="D3820" s="17"/>
    </row>
    <row r="3821" spans="4:4">
      <c r="D3821" s="17"/>
    </row>
    <row r="3822" spans="4:4">
      <c r="D3822" s="17"/>
    </row>
    <row r="3823" spans="4:4">
      <c r="D3823" s="17"/>
    </row>
    <row r="3824" spans="4:4">
      <c r="D3824" s="17"/>
    </row>
    <row r="3825" spans="4:4">
      <c r="D3825" s="17"/>
    </row>
    <row r="3826" spans="4:4">
      <c r="D3826" s="17"/>
    </row>
    <row r="3827" spans="4:4">
      <c r="D3827" s="17"/>
    </row>
    <row r="3828" spans="4:4">
      <c r="D3828" s="17"/>
    </row>
    <row r="3829" spans="4:4">
      <c r="D3829" s="17"/>
    </row>
    <row r="3830" spans="4:4">
      <c r="D3830" s="17"/>
    </row>
    <row r="3831" spans="4:4">
      <c r="D3831" s="17"/>
    </row>
    <row r="3832" spans="4:4">
      <c r="D3832" s="17"/>
    </row>
    <row r="3833" spans="4:4">
      <c r="D3833" s="17"/>
    </row>
    <row r="3834" spans="4:4">
      <c r="D3834" s="17"/>
    </row>
    <row r="3835" spans="4:4">
      <c r="D3835" s="17"/>
    </row>
    <row r="3836" spans="4:4">
      <c r="D3836" s="17"/>
    </row>
    <row r="3837" spans="4:4">
      <c r="D3837" s="17"/>
    </row>
    <row r="3838" spans="4:4">
      <c r="D3838" s="17"/>
    </row>
    <row r="3839" spans="4:4">
      <c r="D3839" s="17"/>
    </row>
    <row r="3840" spans="4:4">
      <c r="D3840" s="17"/>
    </row>
    <row r="3841" spans="4:4">
      <c r="D3841" s="17"/>
    </row>
    <row r="3842" spans="4:4">
      <c r="D3842" s="17"/>
    </row>
    <row r="3843" spans="4:4">
      <c r="D3843" s="17"/>
    </row>
    <row r="3844" spans="4:4">
      <c r="D3844" s="17"/>
    </row>
    <row r="3845" spans="4:4">
      <c r="D3845" s="17"/>
    </row>
    <row r="3846" spans="4:4">
      <c r="D3846" s="17"/>
    </row>
    <row r="3847" spans="4:4">
      <c r="D3847" s="17"/>
    </row>
    <row r="3848" spans="4:4">
      <c r="D3848" s="17"/>
    </row>
    <row r="3849" spans="4:4">
      <c r="D3849" s="17"/>
    </row>
    <row r="3850" spans="4:4">
      <c r="D3850" s="17"/>
    </row>
    <row r="3851" spans="4:4">
      <c r="D3851" s="17"/>
    </row>
    <row r="3852" spans="4:4">
      <c r="D3852" s="17"/>
    </row>
    <row r="3853" spans="4:4">
      <c r="D3853" s="17"/>
    </row>
    <row r="3854" spans="4:4">
      <c r="D3854" s="17"/>
    </row>
    <row r="3855" spans="4:4">
      <c r="D3855" s="17"/>
    </row>
    <row r="3856" spans="4:4">
      <c r="D3856" s="17"/>
    </row>
    <row r="3857" spans="4:4">
      <c r="D3857" s="17"/>
    </row>
    <row r="3858" spans="4:4">
      <c r="D3858" s="17"/>
    </row>
    <row r="3859" spans="4:4">
      <c r="D3859" s="17"/>
    </row>
    <row r="3860" spans="4:4">
      <c r="D3860" s="17"/>
    </row>
    <row r="3861" spans="4:4">
      <c r="D3861" s="17"/>
    </row>
    <row r="3862" spans="4:4">
      <c r="D3862" s="17"/>
    </row>
    <row r="3863" spans="4:4">
      <c r="D3863" s="17"/>
    </row>
    <row r="3864" spans="4:4">
      <c r="D3864" s="17"/>
    </row>
    <row r="3865" spans="4:4">
      <c r="D3865" s="17"/>
    </row>
    <row r="3866" spans="4:4">
      <c r="D3866" s="17"/>
    </row>
    <row r="3867" spans="4:4">
      <c r="D3867" s="17"/>
    </row>
    <row r="3868" spans="4:4">
      <c r="D3868" s="17"/>
    </row>
    <row r="3869" spans="4:4">
      <c r="D3869" s="17"/>
    </row>
    <row r="3870" spans="4:4">
      <c r="D3870" s="17"/>
    </row>
    <row r="3871" spans="4:4">
      <c r="D3871" s="17"/>
    </row>
    <row r="3872" spans="4:4">
      <c r="D3872" s="17"/>
    </row>
    <row r="3873" spans="4:4">
      <c r="D3873" s="17"/>
    </row>
    <row r="3874" spans="4:4">
      <c r="D3874" s="17"/>
    </row>
    <row r="3875" spans="4:4">
      <c r="D3875" s="17"/>
    </row>
    <row r="3876" spans="4:4">
      <c r="D3876" s="17"/>
    </row>
    <row r="3877" spans="4:4">
      <c r="D3877" s="17"/>
    </row>
    <row r="3878" spans="4:4">
      <c r="D3878" s="17"/>
    </row>
    <row r="3879" spans="4:4">
      <c r="D3879" s="17"/>
    </row>
    <row r="3880" spans="4:4">
      <c r="D3880" s="17"/>
    </row>
    <row r="3881" spans="4:4">
      <c r="D3881" s="17"/>
    </row>
    <row r="3882" spans="4:4">
      <c r="D3882" s="17"/>
    </row>
    <row r="3883" spans="4:4">
      <c r="D3883" s="17"/>
    </row>
    <row r="3884" spans="4:4">
      <c r="D3884" s="17"/>
    </row>
    <row r="3885" spans="4:4">
      <c r="D3885" s="17"/>
    </row>
    <row r="3886" spans="4:4">
      <c r="D3886" s="17"/>
    </row>
    <row r="3887" spans="4:4">
      <c r="D3887" s="17"/>
    </row>
    <row r="3888" spans="4:4">
      <c r="D3888" s="17"/>
    </row>
    <row r="3889" spans="4:4">
      <c r="D3889" s="17"/>
    </row>
    <row r="3890" spans="4:4">
      <c r="D3890" s="17"/>
    </row>
    <row r="3891" spans="4:4">
      <c r="D3891" s="17"/>
    </row>
    <row r="3892" spans="4:4">
      <c r="D3892" s="17"/>
    </row>
    <row r="3893" spans="4:4">
      <c r="D3893" s="17"/>
    </row>
    <row r="3894" spans="4:4">
      <c r="D3894" s="17"/>
    </row>
    <row r="3895" spans="4:4">
      <c r="D3895" s="17"/>
    </row>
    <row r="3896" spans="4:4">
      <c r="D3896" s="17"/>
    </row>
    <row r="3897" spans="4:4">
      <c r="D3897" s="17"/>
    </row>
    <row r="3898" spans="4:4">
      <c r="D3898" s="17"/>
    </row>
    <row r="3899" spans="4:4">
      <c r="D3899" s="17"/>
    </row>
    <row r="3900" spans="4:4">
      <c r="D3900" s="17"/>
    </row>
    <row r="3901" spans="4:4">
      <c r="D3901" s="17"/>
    </row>
    <row r="3902" spans="4:4">
      <c r="D3902" s="17"/>
    </row>
    <row r="3903" spans="4:4">
      <c r="D3903" s="17"/>
    </row>
    <row r="3904" spans="4:4">
      <c r="D3904" s="17"/>
    </row>
    <row r="3905" spans="4:4">
      <c r="D3905" s="17"/>
    </row>
    <row r="3906" spans="4:4">
      <c r="D3906" s="17"/>
    </row>
    <row r="3907" spans="4:4">
      <c r="D3907" s="17"/>
    </row>
    <row r="3908" spans="4:4">
      <c r="D3908" s="17"/>
    </row>
    <row r="3909" spans="4:4">
      <c r="D3909" s="17"/>
    </row>
    <row r="3910" spans="4:4">
      <c r="D3910" s="17"/>
    </row>
    <row r="3911" spans="4:4">
      <c r="D3911" s="17"/>
    </row>
    <row r="3912" spans="4:4">
      <c r="D3912" s="17"/>
    </row>
    <row r="3913" spans="4:4">
      <c r="D3913" s="17"/>
    </row>
    <row r="3914" spans="4:4">
      <c r="D3914" s="17"/>
    </row>
    <row r="3915" spans="4:4">
      <c r="D3915" s="17"/>
    </row>
    <row r="3916" spans="4:4">
      <c r="D3916" s="17"/>
    </row>
    <row r="3917" spans="4:4">
      <c r="D3917" s="17"/>
    </row>
    <row r="3918" spans="4:4">
      <c r="D3918" s="17"/>
    </row>
    <row r="3919" spans="4:4">
      <c r="D3919" s="17"/>
    </row>
    <row r="3920" spans="4:4">
      <c r="D3920" s="17"/>
    </row>
    <row r="3921" spans="4:4">
      <c r="D3921" s="17"/>
    </row>
    <row r="3922" spans="4:4">
      <c r="D3922" s="17"/>
    </row>
    <row r="3923" spans="4:4">
      <c r="D3923" s="17"/>
    </row>
    <row r="3924" spans="4:4">
      <c r="D3924" s="17"/>
    </row>
    <row r="3925" spans="4:4">
      <c r="D3925" s="17"/>
    </row>
    <row r="3926" spans="4:4">
      <c r="D3926" s="17"/>
    </row>
    <row r="3927" spans="4:4">
      <c r="D3927" s="17"/>
    </row>
    <row r="3928" spans="4:4">
      <c r="D3928" s="17"/>
    </row>
    <row r="3929" spans="4:4">
      <c r="D3929" s="17"/>
    </row>
    <row r="3930" spans="4:4">
      <c r="D3930" s="17"/>
    </row>
    <row r="3931" spans="4:4">
      <c r="D3931" s="17"/>
    </row>
    <row r="3932" spans="4:4">
      <c r="D3932" s="17"/>
    </row>
    <row r="3933" spans="4:4">
      <c r="D3933" s="17"/>
    </row>
    <row r="3934" spans="4:4">
      <c r="D3934" s="17"/>
    </row>
    <row r="3935" spans="4:4">
      <c r="D3935" s="17"/>
    </row>
    <row r="3936" spans="4:4">
      <c r="D3936" s="17"/>
    </row>
    <row r="3937" spans="4:4">
      <c r="D3937" s="17"/>
    </row>
    <row r="3938" spans="4:4">
      <c r="D3938" s="17"/>
    </row>
    <row r="3939" spans="4:4">
      <c r="D3939" s="17"/>
    </row>
    <row r="3940" spans="4:4">
      <c r="D3940" s="17"/>
    </row>
    <row r="3941" spans="4:4">
      <c r="D3941" s="17"/>
    </row>
    <row r="3942" spans="4:4">
      <c r="D3942" s="17"/>
    </row>
    <row r="3943" spans="4:4">
      <c r="D3943" s="17"/>
    </row>
    <row r="3944" spans="4:4">
      <c r="D3944" s="17"/>
    </row>
    <row r="3945" spans="4:4">
      <c r="D3945" s="17"/>
    </row>
    <row r="3946" spans="4:4">
      <c r="D3946" s="17"/>
    </row>
    <row r="3947" spans="4:4">
      <c r="D3947" s="17"/>
    </row>
    <row r="3948" spans="4:4">
      <c r="D3948" s="17"/>
    </row>
    <row r="3949" spans="4:4">
      <c r="D3949" s="17"/>
    </row>
    <row r="3950" spans="4:4">
      <c r="D3950" s="17"/>
    </row>
    <row r="3951" spans="4:4">
      <c r="D3951" s="17"/>
    </row>
    <row r="3952" spans="4:4">
      <c r="D3952" s="17"/>
    </row>
    <row r="3953" spans="4:4">
      <c r="D3953" s="17"/>
    </row>
    <row r="3954" spans="4:4">
      <c r="D3954" s="17"/>
    </row>
    <row r="3955" spans="4:4">
      <c r="D3955" s="17"/>
    </row>
    <row r="3956" spans="4:4">
      <c r="D3956" s="17"/>
    </row>
    <row r="3957" spans="4:4">
      <c r="D3957" s="17"/>
    </row>
    <row r="3958" spans="4:4">
      <c r="D3958" s="17"/>
    </row>
    <row r="3959" spans="4:4">
      <c r="D3959" s="17"/>
    </row>
    <row r="3960" spans="4:4">
      <c r="D3960" s="17"/>
    </row>
    <row r="3961" spans="4:4">
      <c r="D3961" s="17"/>
    </row>
    <row r="3962" spans="4:4">
      <c r="D3962" s="17"/>
    </row>
    <row r="3963" spans="4:4">
      <c r="D3963" s="17"/>
    </row>
    <row r="3964" spans="4:4">
      <c r="D3964" s="17"/>
    </row>
    <row r="3965" spans="4:4">
      <c r="D3965" s="17"/>
    </row>
    <row r="3966" spans="4:4">
      <c r="D3966" s="17"/>
    </row>
    <row r="3967" spans="4:4">
      <c r="D3967" s="17"/>
    </row>
    <row r="3968" spans="4:4">
      <c r="D3968" s="17"/>
    </row>
    <row r="3969" spans="4:4">
      <c r="D3969" s="17"/>
    </row>
    <row r="3970" spans="4:4">
      <c r="D3970" s="17"/>
    </row>
    <row r="3971" spans="4:4">
      <c r="D3971" s="17"/>
    </row>
    <row r="3972" spans="4:4">
      <c r="D3972" s="17"/>
    </row>
    <row r="3973" spans="4:4">
      <c r="D3973" s="17"/>
    </row>
    <row r="3974" spans="4:4">
      <c r="D3974" s="17"/>
    </row>
    <row r="3975" spans="4:4">
      <c r="D3975" s="17"/>
    </row>
    <row r="3976" spans="4:4">
      <c r="D3976" s="17"/>
    </row>
    <row r="3977" spans="4:4">
      <c r="D3977" s="17"/>
    </row>
    <row r="3978" spans="4:4">
      <c r="D3978" s="17"/>
    </row>
    <row r="3979" spans="4:4">
      <c r="D3979" s="17"/>
    </row>
    <row r="3980" spans="4:4">
      <c r="D3980" s="17"/>
    </row>
    <row r="3981" spans="4:4">
      <c r="D3981" s="17"/>
    </row>
    <row r="3982" spans="4:4">
      <c r="D3982" s="17"/>
    </row>
    <row r="3983" spans="4:4">
      <c r="D3983" s="17"/>
    </row>
    <row r="3984" spans="4:4">
      <c r="D3984" s="17"/>
    </row>
    <row r="3985" spans="4:4">
      <c r="D3985" s="17"/>
    </row>
    <row r="3986" spans="4:4">
      <c r="D3986" s="17"/>
    </row>
    <row r="3987" spans="4:4">
      <c r="D3987" s="17"/>
    </row>
    <row r="3988" spans="4:4">
      <c r="D3988" s="17"/>
    </row>
    <row r="3989" spans="4:4">
      <c r="D3989" s="17"/>
    </row>
    <row r="3990" spans="4:4">
      <c r="D3990" s="17"/>
    </row>
    <row r="3991" spans="4:4">
      <c r="D3991" s="17"/>
    </row>
    <row r="3992" spans="4:4">
      <c r="D3992" s="17"/>
    </row>
    <row r="3993" spans="4:4">
      <c r="D3993" s="17"/>
    </row>
    <row r="3994" spans="4:4">
      <c r="D3994" s="17"/>
    </row>
    <row r="3995" spans="4:4">
      <c r="D3995" s="17"/>
    </row>
    <row r="3996" spans="4:4">
      <c r="D3996" s="17"/>
    </row>
    <row r="3997" spans="4:4">
      <c r="D3997" s="17"/>
    </row>
    <row r="3998" spans="4:4">
      <c r="D3998" s="17"/>
    </row>
    <row r="3999" spans="4:4">
      <c r="D3999" s="17"/>
    </row>
    <row r="4000" spans="4:4">
      <c r="D4000" s="17"/>
    </row>
    <row r="4001" spans="4:4">
      <c r="D4001" s="17"/>
    </row>
    <row r="4002" spans="4:4">
      <c r="D4002" s="17"/>
    </row>
    <row r="4003" spans="4:4">
      <c r="D4003" s="17"/>
    </row>
    <row r="4004" spans="4:4">
      <c r="D4004" s="17"/>
    </row>
    <row r="4005" spans="4:4">
      <c r="D4005" s="17"/>
    </row>
    <row r="4006" spans="4:4">
      <c r="D4006" s="17"/>
    </row>
    <row r="4007" spans="4:4">
      <c r="D4007" s="17"/>
    </row>
    <row r="4008" spans="4:4">
      <c r="D4008" s="17"/>
    </row>
    <row r="4009" spans="4:4">
      <c r="D4009" s="17"/>
    </row>
    <row r="4010" spans="4:4">
      <c r="D4010" s="17"/>
    </row>
    <row r="4011" spans="4:4">
      <c r="D4011" s="17"/>
    </row>
    <row r="4012" spans="4:4">
      <c r="D4012" s="17"/>
    </row>
    <row r="4013" spans="4:4">
      <c r="D4013" s="17"/>
    </row>
    <row r="4014" spans="4:4">
      <c r="D4014" s="17"/>
    </row>
    <row r="4015" spans="4:4">
      <c r="D4015" s="17"/>
    </row>
    <row r="4016" spans="4:4">
      <c r="D4016" s="17"/>
    </row>
    <row r="4017" spans="4:4">
      <c r="D4017" s="17"/>
    </row>
    <row r="4018" spans="4:4">
      <c r="D4018" s="17"/>
    </row>
    <row r="4019" spans="4:4">
      <c r="D4019" s="17"/>
    </row>
    <row r="4020" spans="4:4">
      <c r="D4020" s="17"/>
    </row>
    <row r="4021" spans="4:4">
      <c r="D4021" s="17"/>
    </row>
    <row r="4022" spans="4:4">
      <c r="D4022" s="17"/>
    </row>
    <row r="4023" spans="4:4">
      <c r="D4023" s="17"/>
    </row>
    <row r="4024" spans="4:4">
      <c r="D4024" s="17"/>
    </row>
    <row r="4025" spans="4:4">
      <c r="D4025" s="17"/>
    </row>
    <row r="4026" spans="4:4">
      <c r="D4026" s="17"/>
    </row>
    <row r="4027" spans="4:4">
      <c r="D4027" s="17"/>
    </row>
    <row r="4028" spans="4:4">
      <c r="D4028" s="17"/>
    </row>
    <row r="4029" spans="4:4">
      <c r="D4029" s="17"/>
    </row>
    <row r="4030" spans="4:4">
      <c r="D4030" s="17"/>
    </row>
    <row r="4031" spans="4:4">
      <c r="D4031" s="17"/>
    </row>
    <row r="4032" spans="4:4">
      <c r="D4032" s="17"/>
    </row>
    <row r="4033" spans="4:4">
      <c r="D4033" s="17"/>
    </row>
    <row r="4034" spans="4:4">
      <c r="D4034" s="17"/>
    </row>
    <row r="4035" spans="4:4">
      <c r="D4035" s="17"/>
    </row>
    <row r="4036" spans="4:4">
      <c r="D4036" s="17"/>
    </row>
    <row r="4037" spans="4:4">
      <c r="D4037" s="17"/>
    </row>
    <row r="4038" spans="4:4">
      <c r="D4038" s="17"/>
    </row>
    <row r="4039" spans="4:4">
      <c r="D4039" s="17"/>
    </row>
    <row r="4040" spans="4:4">
      <c r="D4040" s="17"/>
    </row>
    <row r="4041" spans="4:4">
      <c r="D4041" s="17"/>
    </row>
    <row r="4042" spans="4:4">
      <c r="D4042" s="17"/>
    </row>
    <row r="4043" spans="4:4">
      <c r="D4043" s="17"/>
    </row>
    <row r="4044" spans="4:4">
      <c r="D4044" s="17"/>
    </row>
    <row r="4045" spans="4:4">
      <c r="D4045" s="17"/>
    </row>
    <row r="4046" spans="4:4">
      <c r="D4046" s="17"/>
    </row>
    <row r="4047" spans="4:4">
      <c r="D4047" s="17"/>
    </row>
    <row r="4048" spans="4:4">
      <c r="D4048" s="17"/>
    </row>
    <row r="4049" spans="4:4">
      <c r="D4049" s="17"/>
    </row>
    <row r="4050" spans="4:4">
      <c r="D4050" s="17"/>
    </row>
    <row r="4051" spans="4:4">
      <c r="D4051" s="17"/>
    </row>
    <row r="4052" spans="4:4">
      <c r="D4052" s="17"/>
    </row>
    <row r="4053" spans="4:4">
      <c r="D4053" s="17"/>
    </row>
    <row r="4054" spans="4:4">
      <c r="D4054" s="17"/>
    </row>
    <row r="4055" spans="4:4">
      <c r="D4055" s="17"/>
    </row>
    <row r="4056" spans="4:4">
      <c r="D4056" s="17"/>
    </row>
    <row r="4057" spans="4:4">
      <c r="D4057" s="17"/>
    </row>
    <row r="4058" spans="4:4">
      <c r="D4058" s="17"/>
    </row>
    <row r="4059" spans="4:4">
      <c r="D4059" s="17"/>
    </row>
    <row r="4060" spans="4:4">
      <c r="D4060" s="17"/>
    </row>
    <row r="4061" spans="4:4">
      <c r="D4061" s="17"/>
    </row>
    <row r="4062" spans="4:4">
      <c r="D4062" s="17"/>
    </row>
    <row r="4063" spans="4:4">
      <c r="D4063" s="17"/>
    </row>
    <row r="4064" spans="4:4">
      <c r="D4064" s="17"/>
    </row>
    <row r="4065" spans="4:4">
      <c r="D4065" s="17"/>
    </row>
    <row r="4066" spans="4:4">
      <c r="D4066" s="17"/>
    </row>
    <row r="4067" spans="4:4">
      <c r="D4067" s="17"/>
    </row>
    <row r="4068" spans="4:4">
      <c r="D4068" s="17"/>
    </row>
    <row r="4069" spans="4:4">
      <c r="D4069" s="17"/>
    </row>
    <row r="4070" spans="4:4">
      <c r="D4070" s="17"/>
    </row>
    <row r="4071" spans="4:4">
      <c r="D4071" s="17"/>
    </row>
    <row r="4072" spans="4:4">
      <c r="D4072" s="17"/>
    </row>
    <row r="4073" spans="4:4">
      <c r="D4073" s="17"/>
    </row>
    <row r="4074" spans="4:4">
      <c r="D4074" s="17"/>
    </row>
    <row r="4075" spans="4:4">
      <c r="D4075" s="17"/>
    </row>
    <row r="4076" spans="4:4">
      <c r="D4076" s="17"/>
    </row>
    <row r="4077" spans="4:4">
      <c r="D4077" s="17"/>
    </row>
    <row r="4078" spans="4:4">
      <c r="D4078" s="17"/>
    </row>
    <row r="4079" spans="4:4">
      <c r="D4079" s="17"/>
    </row>
    <row r="4080" spans="4:4">
      <c r="D4080" s="17"/>
    </row>
    <row r="4081" spans="4:4">
      <c r="D4081" s="17"/>
    </row>
    <row r="4082" spans="4:4">
      <c r="D4082" s="17"/>
    </row>
    <row r="4083" spans="4:4">
      <c r="D4083" s="17"/>
    </row>
    <row r="4084" spans="4:4">
      <c r="D4084" s="17"/>
    </row>
    <row r="4085" spans="4:4">
      <c r="D4085" s="17"/>
    </row>
    <row r="4086" spans="4:4">
      <c r="D4086" s="17"/>
    </row>
    <row r="4087" spans="4:4">
      <c r="D4087" s="17"/>
    </row>
    <row r="4088" spans="4:4">
      <c r="D4088" s="17"/>
    </row>
    <row r="4089" spans="4:4">
      <c r="D4089" s="17"/>
    </row>
    <row r="4090" spans="4:4">
      <c r="D4090" s="17"/>
    </row>
    <row r="4091" spans="4:4">
      <c r="D4091" s="17"/>
    </row>
    <row r="4092" spans="4:4">
      <c r="D4092" s="17"/>
    </row>
    <row r="4093" spans="4:4">
      <c r="D4093" s="17"/>
    </row>
    <row r="4094" spans="4:4">
      <c r="D4094" s="17"/>
    </row>
    <row r="4095" spans="4:4">
      <c r="D4095" s="17"/>
    </row>
    <row r="4096" spans="4:4">
      <c r="D4096" s="17"/>
    </row>
    <row r="4097" spans="4:4">
      <c r="D4097" s="17"/>
    </row>
    <row r="4098" spans="4:4">
      <c r="D4098" s="17"/>
    </row>
    <row r="4099" spans="4:4">
      <c r="D4099" s="17"/>
    </row>
    <row r="4100" spans="4:4">
      <c r="D4100" s="17"/>
    </row>
    <row r="4101" spans="4:4">
      <c r="D4101" s="17"/>
    </row>
    <row r="4102" spans="4:4">
      <c r="D4102" s="17"/>
    </row>
    <row r="4103" spans="4:4">
      <c r="D4103" s="17"/>
    </row>
    <row r="4104" spans="4:4">
      <c r="D4104" s="17"/>
    </row>
    <row r="4105" spans="4:4">
      <c r="D4105" s="17"/>
    </row>
    <row r="4106" spans="4:4">
      <c r="D4106" s="17"/>
    </row>
    <row r="4107" spans="4:4">
      <c r="D4107" s="17"/>
    </row>
    <row r="4108" spans="4:4">
      <c r="D4108" s="17"/>
    </row>
    <row r="4109" spans="4:4">
      <c r="D4109" s="17"/>
    </row>
    <row r="4110" spans="4:4">
      <c r="D4110" s="17"/>
    </row>
    <row r="4111" spans="4:4">
      <c r="D4111" s="17"/>
    </row>
    <row r="4112" spans="4:4">
      <c r="D4112" s="17"/>
    </row>
    <row r="4113" spans="4:4">
      <c r="D4113" s="17"/>
    </row>
    <row r="4114" spans="4:4">
      <c r="D4114" s="17"/>
    </row>
    <row r="4115" spans="4:4">
      <c r="D4115" s="17"/>
    </row>
    <row r="4116" spans="4:4">
      <c r="D4116" s="17"/>
    </row>
    <row r="4117" spans="4:4">
      <c r="D4117" s="17"/>
    </row>
    <row r="4118" spans="4:4">
      <c r="D4118" s="17"/>
    </row>
    <row r="4119" spans="4:4">
      <c r="D4119" s="17"/>
    </row>
    <row r="4120" spans="4:4">
      <c r="D4120" s="17"/>
    </row>
    <row r="4121" spans="4:4">
      <c r="D4121" s="17"/>
    </row>
    <row r="4122" spans="4:4">
      <c r="D4122" s="17"/>
    </row>
    <row r="4123" spans="4:4">
      <c r="D4123" s="17"/>
    </row>
    <row r="4124" spans="4:4">
      <c r="D4124" s="17"/>
    </row>
    <row r="4125" spans="4:4">
      <c r="D4125" s="17"/>
    </row>
    <row r="4126" spans="4:4">
      <c r="D4126" s="17"/>
    </row>
    <row r="4127" spans="4:4">
      <c r="D4127" s="17"/>
    </row>
    <row r="4128" spans="4:4">
      <c r="D4128" s="17"/>
    </row>
    <row r="4129" spans="4:4">
      <c r="D4129" s="17"/>
    </row>
    <row r="4130" spans="4:4">
      <c r="D4130" s="17"/>
    </row>
    <row r="4131" spans="4:4">
      <c r="D4131" s="17"/>
    </row>
    <row r="4132" spans="4:4">
      <c r="D4132" s="17"/>
    </row>
    <row r="4133" spans="4:4">
      <c r="D4133" s="17"/>
    </row>
    <row r="4134" spans="4:4">
      <c r="D4134" s="17"/>
    </row>
    <row r="4135" spans="4:4">
      <c r="D4135" s="17"/>
    </row>
    <row r="4136" spans="4:4">
      <c r="D4136" s="17"/>
    </row>
    <row r="4137" spans="4:4">
      <c r="D4137" s="17"/>
    </row>
    <row r="4138" spans="4:4">
      <c r="D4138" s="17"/>
    </row>
    <row r="4139" spans="4:4">
      <c r="D4139" s="17"/>
    </row>
    <row r="4140" spans="4:4">
      <c r="D4140" s="17"/>
    </row>
    <row r="4141" spans="4:4">
      <c r="D4141" s="17"/>
    </row>
    <row r="4142" spans="4:4">
      <c r="D4142" s="17"/>
    </row>
    <row r="4143" spans="4:4">
      <c r="D4143" s="17"/>
    </row>
    <row r="4144" spans="4:4">
      <c r="D4144" s="17"/>
    </row>
    <row r="4145" spans="4:4">
      <c r="D4145" s="17"/>
    </row>
    <row r="4146" spans="4:4">
      <c r="D4146" s="17"/>
    </row>
    <row r="4147" spans="4:4">
      <c r="D4147" s="17"/>
    </row>
    <row r="4148" spans="4:4">
      <c r="D4148" s="17"/>
    </row>
    <row r="4149" spans="4:4">
      <c r="D4149" s="17"/>
    </row>
    <row r="4150" spans="4:4">
      <c r="D4150" s="17"/>
    </row>
    <row r="4151" spans="4:4">
      <c r="D4151" s="17"/>
    </row>
    <row r="4152" spans="4:4">
      <c r="D4152" s="17"/>
    </row>
    <row r="4153" spans="4:4">
      <c r="D4153" s="17"/>
    </row>
    <row r="4154" spans="4:4">
      <c r="D4154" s="17"/>
    </row>
    <row r="4155" spans="4:4">
      <c r="D4155" s="17"/>
    </row>
    <row r="4156" spans="4:4">
      <c r="D4156" s="17"/>
    </row>
    <row r="4157" spans="4:4">
      <c r="D4157" s="17"/>
    </row>
    <row r="4158" spans="4:4">
      <c r="D4158" s="17"/>
    </row>
    <row r="4159" spans="4:4">
      <c r="D4159" s="17"/>
    </row>
    <row r="4160" spans="4:4">
      <c r="D4160" s="17"/>
    </row>
    <row r="4161" spans="4:4">
      <c r="D4161" s="17"/>
    </row>
    <row r="4162" spans="4:4">
      <c r="D4162" s="17"/>
    </row>
    <row r="4163" spans="4:4">
      <c r="D4163" s="17"/>
    </row>
    <row r="4164" spans="4:4">
      <c r="D4164" s="17"/>
    </row>
    <row r="4165" spans="4:4">
      <c r="D4165" s="17"/>
    </row>
    <row r="4166" spans="4:4">
      <c r="D4166" s="17"/>
    </row>
    <row r="4167" spans="4:4">
      <c r="D4167" s="17"/>
    </row>
    <row r="4168" spans="4:4">
      <c r="D4168" s="17"/>
    </row>
    <row r="4169" spans="4:4">
      <c r="D4169" s="17"/>
    </row>
    <row r="4170" spans="4:4">
      <c r="D4170" s="17"/>
    </row>
    <row r="4171" spans="4:4">
      <c r="D4171" s="17"/>
    </row>
    <row r="4172" spans="4:4">
      <c r="D4172" s="17"/>
    </row>
    <row r="4173" spans="4:4">
      <c r="D4173" s="17"/>
    </row>
    <row r="4174" spans="4:4">
      <c r="D4174" s="17"/>
    </row>
    <row r="4175" spans="4:4">
      <c r="D4175" s="17"/>
    </row>
    <row r="4176" spans="4:4">
      <c r="D4176" s="17"/>
    </row>
    <row r="4177" spans="4:4">
      <c r="D4177" s="17"/>
    </row>
    <row r="4178" spans="4:4">
      <c r="D4178" s="17"/>
    </row>
    <row r="4179" spans="4:4">
      <c r="D4179" s="17"/>
    </row>
    <row r="4180" spans="4:4">
      <c r="D4180" s="17"/>
    </row>
    <row r="4181" spans="4:4">
      <c r="D4181" s="17"/>
    </row>
    <row r="4182" spans="4:4">
      <c r="D4182" s="17"/>
    </row>
    <row r="4183" spans="4:4">
      <c r="D4183" s="17"/>
    </row>
    <row r="4184" spans="4:4">
      <c r="D4184" s="17"/>
    </row>
    <row r="4185" spans="4:4">
      <c r="D4185" s="17"/>
    </row>
    <row r="4186" spans="4:4">
      <c r="D4186" s="17"/>
    </row>
    <row r="4187" spans="4:4">
      <c r="D4187" s="17"/>
    </row>
    <row r="4188" spans="4:4">
      <c r="D4188" s="17"/>
    </row>
    <row r="4189" spans="4:4">
      <c r="D4189" s="17"/>
    </row>
    <row r="4190" spans="4:4">
      <c r="D4190" s="17"/>
    </row>
    <row r="4191" spans="4:4">
      <c r="D4191" s="17"/>
    </row>
    <row r="4192" spans="4:4">
      <c r="D4192" s="17"/>
    </row>
    <row r="4193" spans="4:4">
      <c r="D4193" s="17"/>
    </row>
    <row r="4194" spans="4:4">
      <c r="D4194" s="17"/>
    </row>
    <row r="4195" spans="4:4">
      <c r="D4195" s="17"/>
    </row>
    <row r="4196" spans="4:4">
      <c r="D4196" s="17"/>
    </row>
    <row r="4197" spans="4:4">
      <c r="D4197" s="17"/>
    </row>
    <row r="4198" spans="4:4">
      <c r="D4198" s="17"/>
    </row>
    <row r="4199" spans="4:4">
      <c r="D4199" s="17"/>
    </row>
    <row r="4200" spans="4:4">
      <c r="D4200" s="17"/>
    </row>
    <row r="4201" spans="4:4">
      <c r="D4201" s="17"/>
    </row>
    <row r="4202" spans="4:4">
      <c r="D4202" s="17"/>
    </row>
    <row r="4203" spans="4:4">
      <c r="D4203" s="17"/>
    </row>
    <row r="4204" spans="4:4">
      <c r="D4204" s="17"/>
    </row>
    <row r="4205" spans="4:4">
      <c r="D4205" s="17"/>
    </row>
    <row r="4206" spans="4:4">
      <c r="D4206" s="17"/>
    </row>
    <row r="4207" spans="4:4">
      <c r="D4207" s="17"/>
    </row>
    <row r="4208" spans="4:4">
      <c r="D4208" s="17"/>
    </row>
    <row r="4209" spans="4:4">
      <c r="D4209" s="17"/>
    </row>
    <row r="4210" spans="4:4">
      <c r="D4210" s="17"/>
    </row>
    <row r="4211" spans="4:4">
      <c r="D4211" s="17"/>
    </row>
    <row r="4212" spans="4:4">
      <c r="D4212" s="17"/>
    </row>
    <row r="4213" spans="4:4">
      <c r="D4213" s="17"/>
    </row>
    <row r="4214" spans="4:4">
      <c r="D4214" s="17"/>
    </row>
    <row r="4215" spans="4:4">
      <c r="D4215" s="17"/>
    </row>
    <row r="4216" spans="4:4">
      <c r="D4216" s="17"/>
    </row>
    <row r="4217" spans="4:4">
      <c r="D4217" s="17"/>
    </row>
    <row r="4218" spans="4:4">
      <c r="D4218" s="17"/>
    </row>
    <row r="4219" spans="4:4">
      <c r="D4219" s="17"/>
    </row>
    <row r="4220" spans="4:4">
      <c r="D4220" s="17"/>
    </row>
    <row r="4221" spans="4:4">
      <c r="D4221" s="17"/>
    </row>
    <row r="4222" spans="4:4">
      <c r="D4222" s="17"/>
    </row>
    <row r="4223" spans="4:4">
      <c r="D4223" s="17"/>
    </row>
    <row r="4224" spans="4:4">
      <c r="D4224" s="17"/>
    </row>
    <row r="4225" spans="4:4">
      <c r="D4225" s="17"/>
    </row>
    <row r="4226" spans="4:4">
      <c r="D4226" s="17"/>
    </row>
    <row r="4227" spans="4:4">
      <c r="D4227" s="17"/>
    </row>
    <row r="4228" spans="4:4">
      <c r="D4228" s="17"/>
    </row>
    <row r="4229" spans="4:4">
      <c r="D4229" s="17"/>
    </row>
    <row r="4230" spans="4:4">
      <c r="D4230" s="17"/>
    </row>
    <row r="4231" spans="4:4">
      <c r="D4231" s="17"/>
    </row>
    <row r="4232" spans="4:4">
      <c r="D4232" s="17"/>
    </row>
    <row r="4233" spans="4:4">
      <c r="D4233" s="17"/>
    </row>
    <row r="4234" spans="4:4">
      <c r="D4234" s="17"/>
    </row>
    <row r="4235" spans="4:4">
      <c r="D4235" s="17"/>
    </row>
    <row r="4236" spans="4:4">
      <c r="D4236" s="17"/>
    </row>
    <row r="4237" spans="4:4">
      <c r="D4237" s="17"/>
    </row>
    <row r="4238" spans="4:4">
      <c r="D4238" s="17"/>
    </row>
    <row r="4239" spans="4:4">
      <c r="D4239" s="17"/>
    </row>
    <row r="4240" spans="4:4">
      <c r="D4240" s="17"/>
    </row>
    <row r="4241" spans="4:4">
      <c r="D4241" s="17"/>
    </row>
    <row r="4242" spans="4:4">
      <c r="D4242" s="17"/>
    </row>
    <row r="4243" spans="4:4">
      <c r="D4243" s="17"/>
    </row>
    <row r="4244" spans="4:4">
      <c r="D4244" s="17"/>
    </row>
    <row r="4245" spans="4:4">
      <c r="D4245" s="17"/>
    </row>
    <row r="4246" spans="4:4">
      <c r="D4246" s="17"/>
    </row>
    <row r="4247" spans="4:4">
      <c r="D4247" s="17"/>
    </row>
    <row r="4248" spans="4:4">
      <c r="D4248" s="17"/>
    </row>
    <row r="4249" spans="4:4">
      <c r="D4249" s="17"/>
    </row>
    <row r="4250" spans="4:4">
      <c r="D4250" s="17"/>
    </row>
    <row r="4251" spans="4:4">
      <c r="D4251" s="17"/>
    </row>
    <row r="4252" spans="4:4">
      <c r="D4252" s="17"/>
    </row>
    <row r="4253" spans="4:4">
      <c r="D4253" s="17"/>
    </row>
    <row r="4254" spans="4:4">
      <c r="D4254" s="17"/>
    </row>
    <row r="4255" spans="4:4">
      <c r="D4255" s="17"/>
    </row>
    <row r="4256" spans="4:4">
      <c r="D4256" s="17"/>
    </row>
    <row r="4257" spans="4:4">
      <c r="D4257" s="17"/>
    </row>
    <row r="4258" spans="4:4">
      <c r="D4258" s="17"/>
    </row>
    <row r="4259" spans="4:4">
      <c r="D4259" s="17"/>
    </row>
    <row r="4260" spans="4:4">
      <c r="D4260" s="17"/>
    </row>
    <row r="4261" spans="4:4">
      <c r="D4261" s="17"/>
    </row>
    <row r="4262" spans="4:4">
      <c r="D4262" s="17"/>
    </row>
    <row r="4263" spans="4:4">
      <c r="D4263" s="17"/>
    </row>
    <row r="4264" spans="4:4">
      <c r="D4264" s="17"/>
    </row>
    <row r="4265" spans="4:4">
      <c r="D4265" s="17"/>
    </row>
    <row r="4266" spans="4:4">
      <c r="D4266" s="17"/>
    </row>
    <row r="4267" spans="4:4">
      <c r="D4267" s="17"/>
    </row>
    <row r="4268" spans="4:4">
      <c r="D4268" s="17"/>
    </row>
    <row r="4269" spans="4:4">
      <c r="D4269" s="17"/>
    </row>
    <row r="4270" spans="4:4">
      <c r="D4270" s="17"/>
    </row>
    <row r="4271" spans="4:4">
      <c r="D4271" s="17"/>
    </row>
    <row r="4272" spans="4:4">
      <c r="D4272" s="17"/>
    </row>
    <row r="4273" spans="4:4">
      <c r="D4273" s="17"/>
    </row>
    <row r="4274" spans="4:4">
      <c r="D4274" s="17"/>
    </row>
    <row r="4275" spans="4:4">
      <c r="D4275" s="17"/>
    </row>
    <row r="4276" spans="4:4">
      <c r="D4276" s="17"/>
    </row>
    <row r="4277" spans="4:4">
      <c r="D4277" s="17"/>
    </row>
    <row r="4278" spans="4:4">
      <c r="D4278" s="17"/>
    </row>
    <row r="4279" spans="4:4">
      <c r="D4279" s="17"/>
    </row>
    <row r="4280" spans="4:4">
      <c r="D4280" s="17"/>
    </row>
    <row r="4281" spans="4:4">
      <c r="D4281" s="17"/>
    </row>
    <row r="4282" spans="4:4">
      <c r="D4282" s="17"/>
    </row>
    <row r="4283" spans="4:4">
      <c r="D4283" s="17"/>
    </row>
    <row r="4284" spans="4:4">
      <c r="D4284" s="17"/>
    </row>
    <row r="4285" spans="4:4">
      <c r="D4285" s="17"/>
    </row>
    <row r="4286" spans="4:4">
      <c r="D4286" s="17"/>
    </row>
    <row r="4287" spans="4:4">
      <c r="D4287" s="17"/>
    </row>
    <row r="4288" spans="4:4">
      <c r="D4288" s="17"/>
    </row>
    <row r="4289" spans="4:4">
      <c r="D4289" s="17"/>
    </row>
    <row r="4290" spans="4:4">
      <c r="D4290" s="17"/>
    </row>
    <row r="4291" spans="4:4">
      <c r="D4291" s="17"/>
    </row>
    <row r="4292" spans="4:4">
      <c r="D4292" s="17"/>
    </row>
    <row r="4293" spans="4:4">
      <c r="D4293" s="17"/>
    </row>
    <row r="4294" spans="4:4">
      <c r="D4294" s="17"/>
    </row>
    <row r="4295" spans="4:4">
      <c r="D4295" s="17"/>
    </row>
    <row r="4296" spans="4:4">
      <c r="D4296" s="17"/>
    </row>
    <row r="4297" spans="4:4">
      <c r="D4297" s="17"/>
    </row>
    <row r="4298" spans="4:4">
      <c r="D4298" s="17"/>
    </row>
    <row r="4299" spans="4:4">
      <c r="D4299" s="17"/>
    </row>
    <row r="4300" spans="4:4">
      <c r="D4300" s="17"/>
    </row>
    <row r="4301" spans="4:4">
      <c r="D4301" s="17"/>
    </row>
    <row r="4302" spans="4:4">
      <c r="D4302" s="17"/>
    </row>
    <row r="4303" spans="4:4">
      <c r="D4303" s="17"/>
    </row>
    <row r="4304" spans="4:4">
      <c r="D4304" s="17"/>
    </row>
    <row r="4305" spans="4:4">
      <c r="D4305" s="17"/>
    </row>
    <row r="4306" spans="4:4">
      <c r="D4306" s="17"/>
    </row>
    <row r="4307" spans="4:4">
      <c r="D4307" s="17"/>
    </row>
    <row r="4308" spans="4:4">
      <c r="D4308" s="17"/>
    </row>
    <row r="4309" spans="4:4">
      <c r="D4309" s="17"/>
    </row>
    <row r="4310" spans="4:4">
      <c r="D4310" s="17"/>
    </row>
    <row r="4311" spans="4:4">
      <c r="D4311" s="17"/>
    </row>
    <row r="4312" spans="4:4">
      <c r="D4312" s="17"/>
    </row>
    <row r="4313" spans="4:4">
      <c r="D4313" s="17"/>
    </row>
    <row r="4314" spans="4:4">
      <c r="D4314" s="17"/>
    </row>
    <row r="4315" spans="4:4">
      <c r="D4315" s="17"/>
    </row>
    <row r="4316" spans="4:4">
      <c r="D4316" s="17"/>
    </row>
    <row r="4317" spans="4:4">
      <c r="D4317" s="17"/>
    </row>
    <row r="4318" spans="4:4">
      <c r="D4318" s="17"/>
    </row>
    <row r="4319" spans="4:4">
      <c r="D4319" s="17"/>
    </row>
    <row r="4320" spans="4:4">
      <c r="D4320" s="17"/>
    </row>
    <row r="4321" spans="4:4">
      <c r="D4321" s="17"/>
    </row>
    <row r="4322" spans="4:4">
      <c r="D4322" s="17"/>
    </row>
    <row r="4323" spans="4:4">
      <c r="D4323" s="17"/>
    </row>
    <row r="4324" spans="4:4">
      <c r="D4324" s="17"/>
    </row>
    <row r="4325" spans="4:4">
      <c r="D4325" s="17"/>
    </row>
    <row r="4326" spans="4:4">
      <c r="D4326" s="17"/>
    </row>
    <row r="4327" spans="4:4">
      <c r="D4327" s="17"/>
    </row>
    <row r="4328" spans="4:4">
      <c r="D4328" s="17"/>
    </row>
    <row r="4329" spans="4:4">
      <c r="D4329" s="17"/>
    </row>
    <row r="4330" spans="4:4">
      <c r="D4330" s="17"/>
    </row>
    <row r="4331" spans="4:4">
      <c r="D4331" s="17"/>
    </row>
    <row r="4332" spans="4:4">
      <c r="D4332" s="17"/>
    </row>
    <row r="4333" spans="4:4">
      <c r="D4333" s="17"/>
    </row>
    <row r="4334" spans="4:4">
      <c r="D4334" s="17"/>
    </row>
    <row r="4335" spans="4:4">
      <c r="D4335" s="17"/>
    </row>
    <row r="4336" spans="4:4">
      <c r="D4336" s="17"/>
    </row>
    <row r="4337" spans="4:4">
      <c r="D4337" s="17"/>
    </row>
    <row r="4338" spans="4:4">
      <c r="D4338" s="17"/>
    </row>
    <row r="4339" spans="4:4">
      <c r="D4339" s="17"/>
    </row>
    <row r="4340" spans="4:4">
      <c r="D4340" s="17"/>
    </row>
    <row r="4341" spans="4:4">
      <c r="D4341" s="17"/>
    </row>
    <row r="4342" spans="4:4">
      <c r="D4342" s="17"/>
    </row>
    <row r="4343" spans="4:4">
      <c r="D4343" s="17"/>
    </row>
    <row r="4344" spans="4:4">
      <c r="D4344" s="17"/>
    </row>
    <row r="4345" spans="4:4">
      <c r="D4345" s="17"/>
    </row>
    <row r="4346" spans="4:4">
      <c r="D4346" s="17"/>
    </row>
    <row r="4347" spans="4:4">
      <c r="D4347" s="17"/>
    </row>
    <row r="4348" spans="4:4">
      <c r="D4348" s="17"/>
    </row>
    <row r="4349" spans="4:4">
      <c r="D4349" s="17"/>
    </row>
    <row r="4350" spans="4:4">
      <c r="D4350" s="17"/>
    </row>
    <row r="4351" spans="4:4">
      <c r="D4351" s="17"/>
    </row>
    <row r="4352" spans="4:4">
      <c r="D4352" s="17"/>
    </row>
    <row r="4353" spans="4:4">
      <c r="D4353" s="17"/>
    </row>
    <row r="4354" spans="4:4">
      <c r="D4354" s="17"/>
    </row>
    <row r="4355" spans="4:4">
      <c r="D4355" s="17"/>
    </row>
    <row r="4356" spans="4:4">
      <c r="D4356" s="17"/>
    </row>
    <row r="4357" spans="4:4">
      <c r="D4357" s="17"/>
    </row>
    <row r="4358" spans="4:4">
      <c r="D4358" s="17"/>
    </row>
    <row r="4359" spans="4:4">
      <c r="D4359" s="17"/>
    </row>
    <row r="4360" spans="4:4">
      <c r="D4360" s="17"/>
    </row>
    <row r="4361" spans="4:4">
      <c r="D4361" s="17"/>
    </row>
    <row r="4362" spans="4:4">
      <c r="D4362" s="17"/>
    </row>
    <row r="4363" spans="4:4">
      <c r="D4363" s="17"/>
    </row>
    <row r="4364" spans="4:4">
      <c r="D4364" s="17"/>
    </row>
    <row r="4365" spans="4:4">
      <c r="D4365" s="17"/>
    </row>
    <row r="4366" spans="4:4">
      <c r="D4366" s="17"/>
    </row>
    <row r="4367" spans="4:4">
      <c r="D4367" s="17"/>
    </row>
    <row r="4368" spans="4:4">
      <c r="D4368" s="17"/>
    </row>
    <row r="4369" spans="4:4">
      <c r="D4369" s="17"/>
    </row>
    <row r="4370" spans="4:4">
      <c r="D4370" s="17"/>
    </row>
    <row r="4371" spans="4:4">
      <c r="D4371" s="17"/>
    </row>
    <row r="4372" spans="4:4">
      <c r="D4372" s="17"/>
    </row>
    <row r="4373" spans="4:4">
      <c r="D4373" s="17"/>
    </row>
    <row r="4374" spans="4:4">
      <c r="D4374" s="17"/>
    </row>
    <row r="4375" spans="4:4">
      <c r="D4375" s="17"/>
    </row>
    <row r="4376" spans="4:4">
      <c r="D4376" s="17"/>
    </row>
    <row r="4377" spans="4:4">
      <c r="D4377" s="17"/>
    </row>
    <row r="4378" spans="4:4">
      <c r="D4378" s="17"/>
    </row>
    <row r="4379" spans="4:4">
      <c r="D4379" s="17"/>
    </row>
    <row r="4380" spans="4:4">
      <c r="D4380" s="17"/>
    </row>
    <row r="4381" spans="4:4">
      <c r="D4381" s="17"/>
    </row>
    <row r="4382" spans="4:4">
      <c r="D4382" s="17"/>
    </row>
    <row r="4383" spans="4:4">
      <c r="D4383" s="17"/>
    </row>
    <row r="4384" spans="4:4">
      <c r="D4384" s="17"/>
    </row>
    <row r="4385" spans="4:4">
      <c r="D4385" s="17"/>
    </row>
    <row r="4386" spans="4:4">
      <c r="D4386" s="17"/>
    </row>
    <row r="4387" spans="4:4">
      <c r="D4387" s="17"/>
    </row>
    <row r="4388" spans="4:4">
      <c r="D4388" s="17"/>
    </row>
    <row r="4389" spans="4:4">
      <c r="D4389" s="17"/>
    </row>
    <row r="4390" spans="4:4">
      <c r="D4390" s="17"/>
    </row>
    <row r="4391" spans="4:4">
      <c r="D4391" s="17"/>
    </row>
    <row r="4392" spans="4:4">
      <c r="D4392" s="17"/>
    </row>
    <row r="4393" spans="4:4">
      <c r="D4393" s="17"/>
    </row>
    <row r="4394" spans="4:4">
      <c r="D4394" s="17"/>
    </row>
    <row r="4395" spans="4:4">
      <c r="D4395" s="17"/>
    </row>
    <row r="4396" spans="4:4">
      <c r="D4396" s="17"/>
    </row>
    <row r="4397" spans="4:4">
      <c r="D4397" s="17"/>
    </row>
    <row r="4398" spans="4:4">
      <c r="D4398" s="17"/>
    </row>
    <row r="4399" spans="4:4">
      <c r="D4399" s="17"/>
    </row>
    <row r="4400" spans="4:4">
      <c r="D4400" s="17"/>
    </row>
    <row r="4401" spans="4:4">
      <c r="D4401" s="17"/>
    </row>
    <row r="4402" spans="4:4">
      <c r="D4402" s="17"/>
    </row>
    <row r="4403" spans="4:4">
      <c r="D4403" s="17"/>
    </row>
    <row r="4404" spans="4:4">
      <c r="D4404" s="17"/>
    </row>
    <row r="4405" spans="4:4">
      <c r="D4405" s="17"/>
    </row>
    <row r="4406" spans="4:4">
      <c r="D4406" s="17"/>
    </row>
    <row r="4407" spans="4:4">
      <c r="D4407" s="17"/>
    </row>
    <row r="4408" spans="4:4">
      <c r="D4408" s="17"/>
    </row>
    <row r="4409" spans="4:4">
      <c r="D4409" s="17"/>
    </row>
    <row r="4410" spans="4:4">
      <c r="D4410" s="17"/>
    </row>
    <row r="4411" spans="4:4">
      <c r="D4411" s="17"/>
    </row>
    <row r="4412" spans="4:4">
      <c r="D4412" s="17"/>
    </row>
    <row r="4413" spans="4:4">
      <c r="D4413" s="17"/>
    </row>
    <row r="4414" spans="4:4">
      <c r="D4414" s="17"/>
    </row>
    <row r="4415" spans="4:4">
      <c r="D4415" s="17"/>
    </row>
    <row r="4416" spans="4:4">
      <c r="D4416" s="17"/>
    </row>
    <row r="4417" spans="4:4">
      <c r="D4417" s="17"/>
    </row>
    <row r="4418" spans="4:4">
      <c r="D4418" s="17"/>
    </row>
    <row r="4419" spans="4:4">
      <c r="D4419" s="17"/>
    </row>
    <row r="4420" spans="4:4">
      <c r="D4420" s="17"/>
    </row>
    <row r="4421" spans="4:4">
      <c r="D4421" s="17"/>
    </row>
    <row r="4422" spans="4:4">
      <c r="D4422" s="17"/>
    </row>
    <row r="4423" spans="4:4">
      <c r="D4423" s="17"/>
    </row>
    <row r="4424" spans="4:4">
      <c r="D4424" s="17"/>
    </row>
    <row r="4425" spans="4:4">
      <c r="D4425" s="17"/>
    </row>
    <row r="4426" spans="4:4">
      <c r="D4426" s="17"/>
    </row>
    <row r="4427" spans="4:4">
      <c r="D4427" s="17"/>
    </row>
    <row r="4428" spans="4:4">
      <c r="D4428" s="17"/>
    </row>
    <row r="4429" spans="4:4">
      <c r="D4429" s="17"/>
    </row>
    <row r="4430" spans="4:4">
      <c r="D4430" s="17"/>
    </row>
    <row r="4431" spans="4:4">
      <c r="D4431" s="17"/>
    </row>
    <row r="4432" spans="4:4">
      <c r="D4432" s="17"/>
    </row>
    <row r="4433" spans="4:4">
      <c r="D4433" s="17"/>
    </row>
    <row r="4434" spans="4:4">
      <c r="D4434" s="17"/>
    </row>
    <row r="4435" spans="4:4">
      <c r="D4435" s="17"/>
    </row>
    <row r="4436" spans="4:4">
      <c r="D4436" s="17"/>
    </row>
    <row r="4437" spans="4:4">
      <c r="D4437" s="17"/>
    </row>
    <row r="4438" spans="4:4">
      <c r="D4438" s="17"/>
    </row>
    <row r="4439" spans="4:4">
      <c r="D4439" s="17"/>
    </row>
    <row r="4440" spans="4:4">
      <c r="D4440" s="17"/>
    </row>
    <row r="4441" spans="4:4">
      <c r="D4441" s="17"/>
    </row>
    <row r="4442" spans="4:4">
      <c r="D4442" s="17"/>
    </row>
    <row r="4443" spans="4:4">
      <c r="D4443" s="17"/>
    </row>
    <row r="4444" spans="4:4">
      <c r="D4444" s="17"/>
    </row>
    <row r="4445" spans="4:4">
      <c r="D4445" s="17"/>
    </row>
    <row r="4446" spans="4:4">
      <c r="D4446" s="17"/>
    </row>
    <row r="4447" spans="4:4">
      <c r="D4447" s="17"/>
    </row>
    <row r="4448" spans="4:4">
      <c r="D4448" s="17"/>
    </row>
    <row r="4449" spans="4:4">
      <c r="D4449" s="17"/>
    </row>
    <row r="4450" spans="4:4">
      <c r="D4450" s="17"/>
    </row>
    <row r="4451" spans="4:4">
      <c r="D4451" s="17"/>
    </row>
    <row r="4452" spans="4:4">
      <c r="D4452" s="17"/>
    </row>
    <row r="4453" spans="4:4">
      <c r="D4453" s="17"/>
    </row>
    <row r="4454" spans="4:4">
      <c r="D4454" s="17"/>
    </row>
    <row r="4455" spans="4:4">
      <c r="D4455" s="17"/>
    </row>
    <row r="4456" spans="4:4">
      <c r="D4456" s="17"/>
    </row>
    <row r="4457" spans="4:4">
      <c r="D4457" s="17"/>
    </row>
    <row r="4458" spans="4:4">
      <c r="D4458" s="17"/>
    </row>
    <row r="4459" spans="4:4">
      <c r="D4459" s="17"/>
    </row>
    <row r="4460" spans="4:4">
      <c r="D4460" s="17"/>
    </row>
    <row r="4461" spans="4:4">
      <c r="D4461" s="17"/>
    </row>
    <row r="4462" spans="4:4">
      <c r="D4462" s="17"/>
    </row>
    <row r="4463" spans="4:4">
      <c r="D4463" s="17"/>
    </row>
    <row r="4464" spans="4:4">
      <c r="D4464" s="17"/>
    </row>
    <row r="4465" spans="4:4">
      <c r="D4465" s="17"/>
    </row>
    <row r="4466" spans="4:4">
      <c r="D4466" s="17"/>
    </row>
    <row r="4467" spans="4:4">
      <c r="D4467" s="17"/>
    </row>
    <row r="4468" spans="4:4">
      <c r="D4468" s="17"/>
    </row>
    <row r="4469" spans="4:4">
      <c r="D4469" s="17"/>
    </row>
    <row r="4470" spans="4:4">
      <c r="D4470" s="17"/>
    </row>
    <row r="4471" spans="4:4">
      <c r="D4471" s="17"/>
    </row>
    <row r="4472" spans="4:4">
      <c r="D4472" s="17"/>
    </row>
    <row r="4473" spans="4:4">
      <c r="D4473" s="17"/>
    </row>
    <row r="4474" spans="4:4">
      <c r="D4474" s="17"/>
    </row>
    <row r="4475" spans="4:4">
      <c r="D4475" s="17"/>
    </row>
    <row r="4476" spans="4:4">
      <c r="D4476" s="17"/>
    </row>
    <row r="4477" spans="4:4">
      <c r="D4477" s="17"/>
    </row>
    <row r="4478" spans="4:4">
      <c r="D4478" s="17"/>
    </row>
    <row r="4479" spans="4:4">
      <c r="D4479" s="17"/>
    </row>
    <row r="4480" spans="4:4">
      <c r="D4480" s="17"/>
    </row>
    <row r="4481" spans="4:4">
      <c r="D4481" s="17"/>
    </row>
    <row r="4482" spans="4:4">
      <c r="D4482" s="17"/>
    </row>
    <row r="4483" spans="4:4">
      <c r="D4483" s="17"/>
    </row>
    <row r="4484" spans="4:4">
      <c r="D4484" s="17"/>
    </row>
    <row r="4485" spans="4:4">
      <c r="D4485" s="17"/>
    </row>
    <row r="4486" spans="4:4">
      <c r="D4486" s="17"/>
    </row>
    <row r="4487" spans="4:4">
      <c r="D4487" s="17"/>
    </row>
    <row r="4488" spans="4:4">
      <c r="D4488" s="17"/>
    </row>
    <row r="4489" spans="4:4">
      <c r="D4489" s="17"/>
    </row>
    <row r="4490" spans="4:4">
      <c r="D4490" s="17"/>
    </row>
    <row r="4491" spans="4:4">
      <c r="D4491" s="17"/>
    </row>
    <row r="4492" spans="4:4">
      <c r="D4492" s="17"/>
    </row>
    <row r="4493" spans="4:4">
      <c r="D4493" s="17"/>
    </row>
    <row r="4494" spans="4:4">
      <c r="D4494" s="17"/>
    </row>
    <row r="4495" spans="4:4">
      <c r="D4495" s="17"/>
    </row>
    <row r="4496" spans="4:4">
      <c r="D4496" s="17"/>
    </row>
    <row r="4497" spans="4:4">
      <c r="D4497" s="17"/>
    </row>
    <row r="4498" spans="4:4">
      <c r="D4498" s="17"/>
    </row>
    <row r="4499" spans="4:4">
      <c r="D4499" s="17"/>
    </row>
    <row r="4500" spans="4:4">
      <c r="D4500" s="17"/>
    </row>
    <row r="4501" spans="4:4">
      <c r="D4501" s="17"/>
    </row>
    <row r="4502" spans="4:4">
      <c r="D4502" s="17"/>
    </row>
    <row r="4503" spans="4:4">
      <c r="D4503" s="17"/>
    </row>
    <row r="4504" spans="4:4">
      <c r="D4504" s="17"/>
    </row>
    <row r="4505" spans="4:4">
      <c r="D4505" s="17"/>
    </row>
    <row r="4506" spans="4:4">
      <c r="D4506" s="17"/>
    </row>
    <row r="4507" spans="4:4">
      <c r="D4507" s="17"/>
    </row>
    <row r="4508" spans="4:4">
      <c r="D4508" s="17"/>
    </row>
    <row r="4509" spans="4:4">
      <c r="D4509" s="17"/>
    </row>
    <row r="4510" spans="4:4">
      <c r="D4510" s="17"/>
    </row>
    <row r="4511" spans="4:4">
      <c r="D4511" s="17"/>
    </row>
    <row r="4512" spans="4:4">
      <c r="D4512" s="17"/>
    </row>
    <row r="4513" spans="4:4">
      <c r="D4513" s="17"/>
    </row>
    <row r="4514" spans="4:4">
      <c r="D4514" s="17"/>
    </row>
    <row r="4515" spans="4:4">
      <c r="D4515" s="17"/>
    </row>
    <row r="4516" spans="4:4">
      <c r="D4516" s="17"/>
    </row>
    <row r="4517" spans="4:4">
      <c r="D4517" s="17"/>
    </row>
    <row r="4518" spans="4:4">
      <c r="D4518" s="17"/>
    </row>
    <row r="4519" spans="4:4">
      <c r="D4519" s="17"/>
    </row>
    <row r="4520" spans="4:4">
      <c r="D4520" s="17"/>
    </row>
    <row r="4521" spans="4:4">
      <c r="D4521" s="17"/>
    </row>
    <row r="4522" spans="4:4">
      <c r="D4522" s="17"/>
    </row>
    <row r="4523" spans="4:4">
      <c r="D4523" s="17"/>
    </row>
    <row r="4524" spans="4:4">
      <c r="D4524" s="17"/>
    </row>
    <row r="4525" spans="4:4">
      <c r="D4525" s="17"/>
    </row>
    <row r="4526" spans="4:4">
      <c r="D4526" s="17"/>
    </row>
    <row r="4527" spans="4:4">
      <c r="D4527" s="17"/>
    </row>
    <row r="4528" spans="4:4">
      <c r="D4528" s="17"/>
    </row>
    <row r="4529" spans="4:4">
      <c r="D4529" s="17"/>
    </row>
    <row r="4530" spans="4:4">
      <c r="D4530" s="17"/>
    </row>
    <row r="4531" spans="4:4">
      <c r="D4531" s="17"/>
    </row>
    <row r="4532" spans="4:4">
      <c r="D4532" s="17"/>
    </row>
    <row r="4533" spans="4:4">
      <c r="D4533" s="17"/>
    </row>
    <row r="4534" spans="4:4">
      <c r="D4534" s="17"/>
    </row>
    <row r="4535" spans="4:4">
      <c r="D4535" s="17"/>
    </row>
    <row r="4536" spans="4:4">
      <c r="D4536" s="17"/>
    </row>
    <row r="4537" spans="4:4">
      <c r="D4537" s="17"/>
    </row>
    <row r="4538" spans="4:4">
      <c r="D4538" s="17"/>
    </row>
    <row r="4539" spans="4:4">
      <c r="D4539" s="17"/>
    </row>
    <row r="4540" spans="4:4">
      <c r="D4540" s="17"/>
    </row>
    <row r="4541" spans="4:4">
      <c r="D4541" s="17"/>
    </row>
    <row r="4542" spans="4:4">
      <c r="D4542" s="17"/>
    </row>
    <row r="4543" spans="4:4">
      <c r="D4543" s="17"/>
    </row>
    <row r="4544" spans="4:4">
      <c r="D4544" s="17"/>
    </row>
    <row r="4545" spans="4:4">
      <c r="D4545" s="17"/>
    </row>
    <row r="4546" spans="4:4">
      <c r="D4546" s="17"/>
    </row>
    <row r="4547" spans="4:4">
      <c r="D4547" s="17"/>
    </row>
    <row r="4548" spans="4:4">
      <c r="D4548" s="17"/>
    </row>
    <row r="4549" spans="4:4">
      <c r="D4549" s="17"/>
    </row>
    <row r="4550" spans="4:4">
      <c r="D4550" s="17"/>
    </row>
    <row r="4551" spans="4:4">
      <c r="D4551" s="17"/>
    </row>
    <row r="4552" spans="4:4">
      <c r="D4552" s="17"/>
    </row>
    <row r="4553" spans="4:4">
      <c r="D4553" s="17"/>
    </row>
    <row r="4554" spans="4:4">
      <c r="D4554" s="17"/>
    </row>
    <row r="4555" spans="4:4">
      <c r="D4555" s="17"/>
    </row>
    <row r="4556" spans="4:4">
      <c r="D4556" s="17"/>
    </row>
    <row r="4557" spans="4:4">
      <c r="D4557" s="17"/>
    </row>
    <row r="4558" spans="4:4">
      <c r="D4558" s="17"/>
    </row>
    <row r="4559" spans="4:4">
      <c r="D4559" s="17"/>
    </row>
    <row r="4560" spans="4:4">
      <c r="D4560" s="17"/>
    </row>
    <row r="4561" spans="4:4">
      <c r="D4561" s="17"/>
    </row>
    <row r="4562" spans="4:4">
      <c r="D4562" s="17"/>
    </row>
    <row r="4563" spans="4:4">
      <c r="D4563" s="17"/>
    </row>
    <row r="4564" spans="4:4">
      <c r="D4564" s="17"/>
    </row>
    <row r="4565" spans="4:4">
      <c r="D4565" s="17"/>
    </row>
    <row r="4566" spans="4:4">
      <c r="D4566" s="17"/>
    </row>
    <row r="4567" spans="4:4">
      <c r="D4567" s="17"/>
    </row>
    <row r="4568" spans="4:4">
      <c r="D4568" s="17"/>
    </row>
    <row r="4569" spans="4:4">
      <c r="D4569" s="17"/>
    </row>
    <row r="4570" spans="4:4">
      <c r="D4570" s="17"/>
    </row>
    <row r="4571" spans="4:4">
      <c r="D4571" s="17"/>
    </row>
    <row r="4572" spans="4:4">
      <c r="D4572" s="17"/>
    </row>
    <row r="4573" spans="4:4">
      <c r="D4573" s="17"/>
    </row>
    <row r="4574" spans="4:4">
      <c r="D4574" s="17"/>
    </row>
    <row r="4575" spans="4:4">
      <c r="D4575" s="17"/>
    </row>
    <row r="4576" spans="4:4">
      <c r="D4576" s="17"/>
    </row>
    <row r="4577" spans="4:4">
      <c r="D4577" s="17"/>
    </row>
    <row r="4578" spans="4:4">
      <c r="D4578" s="17"/>
    </row>
    <row r="4579" spans="4:4">
      <c r="D4579" s="17"/>
    </row>
    <row r="4580" spans="4:4">
      <c r="D4580" s="17"/>
    </row>
    <row r="4581" spans="4:4">
      <c r="D4581" s="17"/>
    </row>
    <row r="4582" spans="4:4">
      <c r="D4582" s="17"/>
    </row>
    <row r="4583" spans="4:4">
      <c r="D4583" s="17"/>
    </row>
    <row r="4584" spans="4:4">
      <c r="D4584" s="17"/>
    </row>
    <row r="4585" spans="4:4">
      <c r="D4585" s="17"/>
    </row>
    <row r="4586" spans="4:4">
      <c r="D4586" s="17"/>
    </row>
    <row r="4587" spans="4:4">
      <c r="D4587" s="17"/>
    </row>
    <row r="4588" spans="4:4">
      <c r="D4588" s="17"/>
    </row>
    <row r="4589" spans="4:4">
      <c r="D4589" s="17"/>
    </row>
    <row r="4590" spans="4:4">
      <c r="D4590" s="17"/>
    </row>
    <row r="4591" spans="4:4">
      <c r="D4591" s="17"/>
    </row>
    <row r="4592" spans="4:4">
      <c r="D4592" s="17"/>
    </row>
    <row r="4593" spans="4:4">
      <c r="D4593" s="17"/>
    </row>
    <row r="4594" spans="4:4">
      <c r="D4594" s="17"/>
    </row>
    <row r="4595" spans="4:4">
      <c r="D4595" s="17"/>
    </row>
    <row r="4596" spans="4:4">
      <c r="D4596" s="17"/>
    </row>
    <row r="4597" spans="4:4">
      <c r="D4597" s="17"/>
    </row>
    <row r="4598" spans="4:4">
      <c r="D4598" s="17"/>
    </row>
    <row r="4599" spans="4:4">
      <c r="D4599" s="17"/>
    </row>
    <row r="4600" spans="4:4">
      <c r="D4600" s="17"/>
    </row>
    <row r="4601" spans="4:4">
      <c r="D4601" s="17"/>
    </row>
    <row r="4602" spans="4:4">
      <c r="D4602" s="17"/>
    </row>
    <row r="4603" spans="4:4">
      <c r="D4603" s="17"/>
    </row>
    <row r="4604" spans="4:4">
      <c r="D4604" s="17"/>
    </row>
    <row r="4605" spans="4:4">
      <c r="D4605" s="17"/>
    </row>
    <row r="4606" spans="4:4">
      <c r="D4606" s="17"/>
    </row>
    <row r="4607" spans="4:4">
      <c r="D4607" s="17"/>
    </row>
    <row r="4608" spans="4:4">
      <c r="D4608" s="17"/>
    </row>
    <row r="4609" spans="4:4">
      <c r="D4609" s="17"/>
    </row>
    <row r="4610" spans="4:4">
      <c r="D4610" s="17"/>
    </row>
    <row r="4611" spans="4:4">
      <c r="D4611" s="17"/>
    </row>
    <row r="4612" spans="4:4">
      <c r="D4612" s="17"/>
    </row>
    <row r="4613" spans="4:4">
      <c r="D4613" s="17"/>
    </row>
    <row r="4614" spans="4:4">
      <c r="D4614" s="17"/>
    </row>
    <row r="4615" spans="4:4">
      <c r="D4615" s="17"/>
    </row>
    <row r="4616" spans="4:4">
      <c r="D4616" s="17"/>
    </row>
    <row r="4617" spans="4:4">
      <c r="D4617" s="17"/>
    </row>
    <row r="4618" spans="4:4">
      <c r="D4618" s="17"/>
    </row>
    <row r="4619" spans="4:4">
      <c r="D4619" s="17"/>
    </row>
    <row r="4620" spans="4:4">
      <c r="D4620" s="17"/>
    </row>
    <row r="4621" spans="4:4">
      <c r="D4621" s="17"/>
    </row>
    <row r="4622" spans="4:4">
      <c r="D4622" s="17"/>
    </row>
    <row r="4623" spans="4:4">
      <c r="D4623" s="17"/>
    </row>
    <row r="4624" spans="4:4">
      <c r="D4624" s="17"/>
    </row>
    <row r="4625" spans="4:4">
      <c r="D4625" s="17"/>
    </row>
    <row r="4626" spans="4:4">
      <c r="D4626" s="17"/>
    </row>
    <row r="4627" spans="4:4">
      <c r="D4627" s="17"/>
    </row>
    <row r="4628" spans="4:4">
      <c r="D4628" s="17"/>
    </row>
    <row r="4629" spans="4:4">
      <c r="D4629" s="17"/>
    </row>
    <row r="4630" spans="4:4">
      <c r="D4630" s="17"/>
    </row>
    <row r="4631" spans="4:4">
      <c r="D4631" s="17"/>
    </row>
    <row r="4632" spans="4:4">
      <c r="D4632" s="17"/>
    </row>
    <row r="4633" spans="4:4">
      <c r="D4633" s="17"/>
    </row>
    <row r="4634" spans="4:4">
      <c r="D4634" s="17"/>
    </row>
    <row r="4635" spans="4:4">
      <c r="D4635" s="17"/>
    </row>
    <row r="4636" spans="4:4">
      <c r="D4636" s="17"/>
    </row>
    <row r="4637" spans="4:4">
      <c r="D4637" s="17"/>
    </row>
    <row r="4638" spans="4:4">
      <c r="D4638" s="17"/>
    </row>
    <row r="4639" spans="4:4">
      <c r="D4639" s="17"/>
    </row>
    <row r="4640" spans="4:4">
      <c r="D4640" s="17"/>
    </row>
    <row r="4641" spans="4:4">
      <c r="D4641" s="17"/>
    </row>
    <row r="4642" spans="4:4">
      <c r="D4642" s="17"/>
    </row>
    <row r="4643" spans="4:4">
      <c r="D4643" s="17"/>
    </row>
    <row r="4644" spans="4:4">
      <c r="D4644" s="17"/>
    </row>
    <row r="4645" spans="4:4">
      <c r="D4645" s="17"/>
    </row>
    <row r="4646" spans="4:4">
      <c r="D4646" s="17"/>
    </row>
    <row r="4647" spans="4:4">
      <c r="D4647" s="17"/>
    </row>
    <row r="4648" spans="4:4">
      <c r="D4648" s="17"/>
    </row>
    <row r="4649" spans="4:4">
      <c r="D4649" s="17"/>
    </row>
    <row r="4650" spans="4:4">
      <c r="D4650" s="17"/>
    </row>
    <row r="4651" spans="4:4">
      <c r="D4651" s="17"/>
    </row>
    <row r="4652" spans="4:4">
      <c r="D4652" s="17"/>
    </row>
    <row r="4653" spans="4:4">
      <c r="D4653" s="17"/>
    </row>
    <row r="4654" spans="4:4">
      <c r="D4654" s="17"/>
    </row>
    <row r="4655" spans="4:4">
      <c r="D4655" s="17"/>
    </row>
    <row r="4656" spans="4:4">
      <c r="D4656" s="17"/>
    </row>
    <row r="4657" spans="4:4">
      <c r="D4657" s="17"/>
    </row>
    <row r="4658" spans="4:4">
      <c r="D4658" s="17"/>
    </row>
    <row r="4659" spans="4:4">
      <c r="D4659" s="17"/>
    </row>
    <row r="4660" spans="4:4">
      <c r="D4660" s="17"/>
    </row>
    <row r="4661" spans="4:4">
      <c r="D4661" s="17"/>
    </row>
    <row r="4662" spans="4:4">
      <c r="D4662" s="17"/>
    </row>
    <row r="4663" spans="4:4">
      <c r="D4663" s="17"/>
    </row>
    <row r="4664" spans="4:4">
      <c r="D4664" s="17"/>
    </row>
    <row r="4665" spans="4:4">
      <c r="D4665" s="17"/>
    </row>
    <row r="4666" spans="4:4">
      <c r="D4666" s="17"/>
    </row>
    <row r="4667" spans="4:4">
      <c r="D4667" s="17"/>
    </row>
    <row r="4668" spans="4:4">
      <c r="D4668" s="17"/>
    </row>
    <row r="4669" spans="4:4">
      <c r="D4669" s="17"/>
    </row>
    <row r="4670" spans="4:4">
      <c r="D4670" s="17"/>
    </row>
    <row r="4671" spans="4:4">
      <c r="D4671" s="17"/>
    </row>
    <row r="4672" spans="4:4">
      <c r="D4672" s="17"/>
    </row>
    <row r="4673" spans="4:4">
      <c r="D4673" s="17"/>
    </row>
    <row r="4674" spans="4:4">
      <c r="D4674" s="17"/>
    </row>
    <row r="4675" spans="4:4">
      <c r="D4675" s="17"/>
    </row>
    <row r="4676" spans="4:4">
      <c r="D4676" s="17"/>
    </row>
    <row r="4677" spans="4:4">
      <c r="D4677" s="17"/>
    </row>
    <row r="4678" spans="4:4">
      <c r="D4678" s="17"/>
    </row>
    <row r="4679" spans="4:4">
      <c r="D4679" s="17"/>
    </row>
    <row r="4680" spans="4:4">
      <c r="D4680" s="17"/>
    </row>
    <row r="4681" spans="4:4">
      <c r="D4681" s="17"/>
    </row>
    <row r="4682" spans="4:4">
      <c r="D4682" s="17"/>
    </row>
    <row r="4683" spans="4:4">
      <c r="D4683" s="17"/>
    </row>
    <row r="4684" spans="4:4">
      <c r="D4684" s="17"/>
    </row>
    <row r="4685" spans="4:4">
      <c r="D4685" s="17"/>
    </row>
    <row r="4686" spans="4:4">
      <c r="D4686" s="17"/>
    </row>
    <row r="4687" spans="4:4">
      <c r="D4687" s="17"/>
    </row>
    <row r="4688" spans="4:4">
      <c r="D4688" s="17"/>
    </row>
    <row r="4689" spans="4:4">
      <c r="D4689" s="17"/>
    </row>
    <row r="4690" spans="4:4">
      <c r="D4690" s="17"/>
    </row>
    <row r="4691" spans="4:4">
      <c r="D4691" s="17"/>
    </row>
    <row r="4692" spans="4:4">
      <c r="D4692" s="17"/>
    </row>
    <row r="4693" spans="4:4">
      <c r="D4693" s="17"/>
    </row>
    <row r="4694" spans="4:4">
      <c r="D4694" s="17"/>
    </row>
    <row r="4695" spans="4:4">
      <c r="D4695" s="17"/>
    </row>
    <row r="4696" spans="4:4">
      <c r="D4696" s="17"/>
    </row>
    <row r="4697" spans="4:4">
      <c r="D4697" s="17"/>
    </row>
    <row r="4698" spans="4:4">
      <c r="D4698" s="17"/>
    </row>
    <row r="4699" spans="4:4">
      <c r="D4699" s="17"/>
    </row>
    <row r="4700" spans="4:4">
      <c r="D4700" s="17"/>
    </row>
    <row r="4701" spans="4:4">
      <c r="D4701" s="17"/>
    </row>
    <row r="4702" spans="4:4">
      <c r="D4702" s="17"/>
    </row>
    <row r="4703" spans="4:4">
      <c r="D4703" s="17"/>
    </row>
    <row r="4704" spans="4:4">
      <c r="D4704" s="17"/>
    </row>
    <row r="4705" spans="4:4">
      <c r="D4705" s="17"/>
    </row>
    <row r="4706" spans="4:4">
      <c r="D4706" s="17"/>
    </row>
    <row r="4707" spans="4:4">
      <c r="D4707" s="17"/>
    </row>
    <row r="4708" spans="4:4">
      <c r="D4708" s="17"/>
    </row>
    <row r="4709" spans="4:4">
      <c r="D4709" s="17"/>
    </row>
    <row r="4710" spans="4:4">
      <c r="D4710" s="17"/>
    </row>
    <row r="4711" spans="4:4">
      <c r="D4711" s="17"/>
    </row>
    <row r="4712" spans="4:4">
      <c r="D4712" s="17"/>
    </row>
    <row r="4713" spans="4:4">
      <c r="D4713" s="17"/>
    </row>
    <row r="4714" spans="4:4">
      <c r="D4714" s="17"/>
    </row>
    <row r="4715" spans="4:4">
      <c r="D4715" s="17"/>
    </row>
    <row r="4716" spans="4:4">
      <c r="D4716" s="17"/>
    </row>
    <row r="4717" spans="4:4">
      <c r="D4717" s="17"/>
    </row>
    <row r="4718" spans="4:4">
      <c r="D4718" s="17"/>
    </row>
    <row r="4719" spans="4:4">
      <c r="D4719" s="17"/>
    </row>
    <row r="4720" spans="4:4">
      <c r="D4720" s="17"/>
    </row>
    <row r="4721" spans="4:4">
      <c r="D4721" s="17"/>
    </row>
    <row r="4722" spans="4:4">
      <c r="D4722" s="17"/>
    </row>
    <row r="4723" spans="4:4">
      <c r="D4723" s="17"/>
    </row>
    <row r="4724" spans="4:4">
      <c r="D4724" s="17"/>
    </row>
    <row r="4725" spans="4:4">
      <c r="D4725" s="17"/>
    </row>
    <row r="4726" spans="4:4">
      <c r="D4726" s="17"/>
    </row>
    <row r="4727" spans="4:4">
      <c r="D4727" s="17"/>
    </row>
    <row r="4728" spans="4:4">
      <c r="D4728" s="17"/>
    </row>
    <row r="4729" spans="4:4">
      <c r="D4729" s="17"/>
    </row>
    <row r="4730" spans="4:4">
      <c r="D4730" s="17"/>
    </row>
    <row r="4731" spans="4:4">
      <c r="D4731" s="17"/>
    </row>
    <row r="4732" spans="4:4">
      <c r="D4732" s="17"/>
    </row>
    <row r="4733" spans="4:4">
      <c r="D4733" s="17"/>
    </row>
    <row r="4734" spans="4:4">
      <c r="D4734" s="17"/>
    </row>
    <row r="4735" spans="4:4">
      <c r="D4735" s="17"/>
    </row>
    <row r="4736" spans="4:4">
      <c r="D4736" s="17"/>
    </row>
    <row r="4737" spans="4:4">
      <c r="D4737" s="17"/>
    </row>
    <row r="4738" spans="4:4">
      <c r="D4738" s="17"/>
    </row>
    <row r="4739" spans="4:4">
      <c r="D4739" s="17"/>
    </row>
    <row r="4740" spans="4:4">
      <c r="D4740" s="17"/>
    </row>
    <row r="4741" spans="4:4">
      <c r="D4741" s="17"/>
    </row>
    <row r="4742" spans="4:4">
      <c r="D4742" s="17"/>
    </row>
    <row r="4743" spans="4:4">
      <c r="D4743" s="17"/>
    </row>
    <row r="4744" spans="4:4">
      <c r="D4744" s="17"/>
    </row>
    <row r="4745" spans="4:4">
      <c r="D4745" s="17"/>
    </row>
    <row r="4746" spans="4:4">
      <c r="D4746" s="17"/>
    </row>
    <row r="4747" spans="4:4">
      <c r="D4747" s="17"/>
    </row>
    <row r="4748" spans="4:4">
      <c r="D4748" s="17"/>
    </row>
    <row r="4749" spans="4:4">
      <c r="D4749" s="17"/>
    </row>
    <row r="4750" spans="4:4">
      <c r="D4750" s="17"/>
    </row>
    <row r="4751" spans="4:4">
      <c r="D4751" s="17"/>
    </row>
    <row r="4752" spans="4:4">
      <c r="D4752" s="17"/>
    </row>
    <row r="4753" spans="4:4">
      <c r="D4753" s="17"/>
    </row>
    <row r="4754" spans="4:4">
      <c r="D4754" s="17"/>
    </row>
    <row r="4755" spans="4:4">
      <c r="D4755" s="17"/>
    </row>
    <row r="4756" spans="4:4">
      <c r="D4756" s="17"/>
    </row>
    <row r="4757" spans="4:4">
      <c r="D4757" s="17"/>
    </row>
    <row r="4758" spans="4:4">
      <c r="D4758" s="17"/>
    </row>
    <row r="4759" spans="4:4">
      <c r="D4759" s="17"/>
    </row>
    <row r="4760" spans="4:4">
      <c r="D4760" s="17"/>
    </row>
    <row r="4761" spans="4:4">
      <c r="D4761" s="17"/>
    </row>
    <row r="4762" spans="4:4">
      <c r="D4762" s="17"/>
    </row>
    <row r="4763" spans="4:4">
      <c r="D4763" s="17"/>
    </row>
    <row r="4764" spans="4:4">
      <c r="D4764" s="17"/>
    </row>
    <row r="4765" spans="4:4">
      <c r="D4765" s="17"/>
    </row>
    <row r="4766" spans="4:4">
      <c r="D4766" s="17"/>
    </row>
    <row r="4767" spans="4:4">
      <c r="D4767" s="17"/>
    </row>
    <row r="4768" spans="4:4">
      <c r="D4768" s="17"/>
    </row>
    <row r="4769" spans="4:4">
      <c r="D4769" s="17"/>
    </row>
    <row r="4770" spans="4:4">
      <c r="D4770" s="17"/>
    </row>
    <row r="4771" spans="4:4">
      <c r="D4771" s="17"/>
    </row>
    <row r="4772" spans="4:4">
      <c r="D4772" s="17"/>
    </row>
    <row r="4773" spans="4:4">
      <c r="D4773" s="17"/>
    </row>
    <row r="4774" spans="4:4">
      <c r="D4774" s="17"/>
    </row>
    <row r="4775" spans="4:4">
      <c r="D4775" s="17"/>
    </row>
    <row r="4776" spans="4:4">
      <c r="D4776" s="17"/>
    </row>
    <row r="4777" spans="4:4">
      <c r="D4777" s="17"/>
    </row>
    <row r="4778" spans="4:4">
      <c r="D4778" s="17"/>
    </row>
    <row r="4779" spans="4:4">
      <c r="D4779" s="17"/>
    </row>
    <row r="4780" spans="4:4">
      <c r="D4780" s="17"/>
    </row>
    <row r="4781" spans="4:4">
      <c r="D4781" s="17"/>
    </row>
    <row r="4782" spans="4:4">
      <c r="D4782" s="17"/>
    </row>
    <row r="4783" spans="4:4">
      <c r="D4783" s="17"/>
    </row>
    <row r="4784" spans="4:4">
      <c r="D4784" s="17"/>
    </row>
    <row r="4785" spans="4:4">
      <c r="D4785" s="17"/>
    </row>
    <row r="4786" spans="4:4">
      <c r="D4786" s="17"/>
    </row>
    <row r="4787" spans="4:4">
      <c r="D4787" s="17"/>
    </row>
    <row r="4788" spans="4:4">
      <c r="D4788" s="17"/>
    </row>
    <row r="4789" spans="4:4">
      <c r="D4789" s="17"/>
    </row>
    <row r="4790" spans="4:4">
      <c r="D4790" s="17"/>
    </row>
    <row r="4791" spans="4:4">
      <c r="D4791" s="17"/>
    </row>
    <row r="4792" spans="4:4">
      <c r="D4792" s="17"/>
    </row>
    <row r="4793" spans="4:4">
      <c r="D4793" s="17"/>
    </row>
    <row r="4794" spans="4:4">
      <c r="D4794" s="17"/>
    </row>
    <row r="4795" spans="4:4">
      <c r="D4795" s="17"/>
    </row>
    <row r="4796" spans="4:4">
      <c r="D4796" s="17"/>
    </row>
    <row r="4797" spans="4:4">
      <c r="D4797" s="17"/>
    </row>
    <row r="4798" spans="4:4">
      <c r="D4798" s="17"/>
    </row>
    <row r="4799" spans="4:4">
      <c r="D4799" s="17"/>
    </row>
    <row r="4800" spans="4:4">
      <c r="D4800" s="17"/>
    </row>
    <row r="4801" spans="4:4">
      <c r="D4801" s="17"/>
    </row>
    <row r="4802" spans="4:4">
      <c r="D4802" s="17"/>
    </row>
    <row r="4803" spans="4:4">
      <c r="D4803" s="17"/>
    </row>
    <row r="4804" spans="4:4">
      <c r="D4804" s="17"/>
    </row>
    <row r="4805" spans="4:4">
      <c r="D4805" s="17"/>
    </row>
    <row r="4806" spans="4:4">
      <c r="D4806" s="17"/>
    </row>
    <row r="4807" spans="4:4">
      <c r="D4807" s="17"/>
    </row>
    <row r="4808" spans="4:4">
      <c r="D4808" s="17"/>
    </row>
    <row r="4809" spans="4:4">
      <c r="D4809" s="17"/>
    </row>
    <row r="4810" spans="4:4">
      <c r="D4810" s="17"/>
    </row>
    <row r="4811" spans="4:4">
      <c r="D4811" s="17"/>
    </row>
    <row r="4812" spans="4:4">
      <c r="D4812" s="17"/>
    </row>
    <row r="4813" spans="4:4">
      <c r="D4813" s="17"/>
    </row>
    <row r="4814" spans="4:4">
      <c r="D4814" s="17"/>
    </row>
    <row r="4815" spans="4:4">
      <c r="D4815" s="17"/>
    </row>
    <row r="4816" spans="4:4">
      <c r="D4816" s="17"/>
    </row>
    <row r="4817" spans="4:4">
      <c r="D4817" s="17"/>
    </row>
    <row r="4818" spans="4:4">
      <c r="D4818" s="17"/>
    </row>
    <row r="4819" spans="4:4">
      <c r="D4819" s="17"/>
    </row>
    <row r="4820" spans="4:4">
      <c r="D4820" s="17"/>
    </row>
    <row r="4821" spans="4:4">
      <c r="D4821" s="17"/>
    </row>
    <row r="4822" spans="4:4">
      <c r="D4822" s="17"/>
    </row>
    <row r="4823" spans="4:4">
      <c r="D4823" s="17"/>
    </row>
    <row r="4824" spans="4:4">
      <c r="D4824" s="17"/>
    </row>
    <row r="4825" spans="4:4">
      <c r="D4825" s="17"/>
    </row>
    <row r="4826" spans="4:4">
      <c r="D4826" s="17"/>
    </row>
    <row r="4827" spans="4:4">
      <c r="D4827" s="17"/>
    </row>
    <row r="4828" spans="4:4">
      <c r="D4828" s="17"/>
    </row>
    <row r="4829" spans="4:4">
      <c r="D4829" s="17"/>
    </row>
    <row r="4830" spans="4:4">
      <c r="D4830" s="17"/>
    </row>
    <row r="4831" spans="4:4">
      <c r="D4831" s="17"/>
    </row>
    <row r="4832" spans="4:4">
      <c r="D4832" s="17"/>
    </row>
    <row r="4833" spans="4:4">
      <c r="D4833" s="17"/>
    </row>
    <row r="4834" spans="4:4">
      <c r="D4834" s="17"/>
    </row>
    <row r="4835" spans="4:4">
      <c r="D4835" s="17"/>
    </row>
    <row r="4836" spans="4:4">
      <c r="D4836" s="17"/>
    </row>
    <row r="4837" spans="4:4">
      <c r="D4837" s="17"/>
    </row>
    <row r="4838" spans="4:4">
      <c r="D4838" s="17"/>
    </row>
    <row r="4839" spans="4:4">
      <c r="D4839" s="17"/>
    </row>
    <row r="4840" spans="4:4">
      <c r="D4840" s="17"/>
    </row>
    <row r="4841" spans="4:4">
      <c r="D4841" s="17"/>
    </row>
    <row r="4842" spans="4:4">
      <c r="D4842" s="17"/>
    </row>
    <row r="4843" spans="4:4">
      <c r="D4843" s="17"/>
    </row>
    <row r="4844" spans="4:4">
      <c r="D4844" s="17"/>
    </row>
    <row r="4845" spans="4:4">
      <c r="D4845" s="17"/>
    </row>
    <row r="4846" spans="4:4">
      <c r="D4846" s="17"/>
    </row>
    <row r="4847" spans="4:4">
      <c r="D4847" s="17"/>
    </row>
    <row r="4848" spans="4:4">
      <c r="D4848" s="17"/>
    </row>
    <row r="4849" spans="4:4">
      <c r="D4849" s="17"/>
    </row>
    <row r="4850" spans="4:4">
      <c r="D4850" s="17"/>
    </row>
    <row r="4851" spans="4:4">
      <c r="D4851" s="17"/>
    </row>
    <row r="4852" spans="4:4">
      <c r="D4852" s="17"/>
    </row>
    <row r="4853" spans="4:4">
      <c r="D4853" s="17"/>
    </row>
    <row r="4854" spans="4:4">
      <c r="D4854" s="17"/>
    </row>
    <row r="4855" spans="4:4">
      <c r="D4855" s="17"/>
    </row>
    <row r="4856" spans="4:4">
      <c r="D4856" s="17"/>
    </row>
    <row r="4857" spans="4:4">
      <c r="D4857" s="17"/>
    </row>
    <row r="4858" spans="4:4">
      <c r="D4858" s="17"/>
    </row>
    <row r="4859" spans="4:4">
      <c r="D4859" s="17"/>
    </row>
    <row r="4860" spans="4:4">
      <c r="D4860" s="17"/>
    </row>
    <row r="4861" spans="4:4">
      <c r="D4861" s="17"/>
    </row>
    <row r="4862" spans="4:4">
      <c r="D4862" s="17"/>
    </row>
    <row r="4863" spans="4:4">
      <c r="D4863" s="17"/>
    </row>
    <row r="4864" spans="4:4">
      <c r="D4864" s="17"/>
    </row>
    <row r="4865" spans="4:4">
      <c r="D4865" s="17"/>
    </row>
    <row r="4866" spans="4:4">
      <c r="D4866" s="17"/>
    </row>
    <row r="4867" spans="4:4">
      <c r="D4867" s="17"/>
    </row>
    <row r="4868" spans="4:4">
      <c r="D4868" s="17"/>
    </row>
    <row r="4869" spans="4:4">
      <c r="D4869" s="17"/>
    </row>
    <row r="4870" spans="4:4">
      <c r="D4870" s="17"/>
    </row>
    <row r="4871" spans="4:4">
      <c r="D4871" s="17"/>
    </row>
    <row r="4872" spans="4:4">
      <c r="D4872" s="17"/>
    </row>
    <row r="4873" spans="4:4">
      <c r="D4873" s="17"/>
    </row>
    <row r="4874" spans="4:4">
      <c r="D4874" s="17"/>
    </row>
    <row r="4875" spans="4:4">
      <c r="D4875" s="17"/>
    </row>
    <row r="4876" spans="4:4">
      <c r="D4876" s="17"/>
    </row>
    <row r="4877" spans="4:4">
      <c r="D4877" s="17"/>
    </row>
    <row r="4878" spans="4:4">
      <c r="D4878" s="17"/>
    </row>
    <row r="4879" spans="4:4">
      <c r="D4879" s="17"/>
    </row>
    <row r="4880" spans="4:4">
      <c r="D4880" s="17"/>
    </row>
    <row r="4881" spans="4:4">
      <c r="D4881" s="17"/>
    </row>
    <row r="4882" spans="4:4">
      <c r="D4882" s="17"/>
    </row>
    <row r="4883" spans="4:4">
      <c r="D4883" s="17"/>
    </row>
    <row r="4884" spans="4:4">
      <c r="D4884" s="17"/>
    </row>
    <row r="4885" spans="4:4">
      <c r="D4885" s="17"/>
    </row>
    <row r="4886" spans="4:4">
      <c r="D4886" s="17"/>
    </row>
    <row r="4887" spans="4:4">
      <c r="D4887" s="17"/>
    </row>
    <row r="4888" spans="4:4">
      <c r="D4888" s="17"/>
    </row>
    <row r="4889" spans="4:4">
      <c r="D4889" s="17"/>
    </row>
    <row r="4890" spans="4:4">
      <c r="D4890" s="17"/>
    </row>
    <row r="4891" spans="4:4">
      <c r="D4891" s="17"/>
    </row>
    <row r="4892" spans="4:4">
      <c r="D4892" s="17"/>
    </row>
    <row r="4893" spans="4:4">
      <c r="D4893" s="17"/>
    </row>
    <row r="4894" spans="4:4">
      <c r="D4894" s="17"/>
    </row>
    <row r="4895" spans="4:4">
      <c r="D4895" s="17"/>
    </row>
    <row r="4896" spans="4:4">
      <c r="D4896" s="17"/>
    </row>
    <row r="4897" spans="4:4">
      <c r="D4897" s="17"/>
    </row>
    <row r="4898" spans="4:4">
      <c r="D4898" s="17"/>
    </row>
    <row r="4899" spans="4:4">
      <c r="D4899" s="17"/>
    </row>
    <row r="4900" spans="4:4">
      <c r="D4900" s="17"/>
    </row>
    <row r="4901" spans="4:4">
      <c r="D4901" s="17"/>
    </row>
    <row r="4902" spans="4:4">
      <c r="D4902" s="17"/>
    </row>
    <row r="4903" spans="4:4">
      <c r="D4903" s="17"/>
    </row>
    <row r="4904" spans="4:4">
      <c r="D4904" s="17"/>
    </row>
    <row r="4905" spans="4:4">
      <c r="D4905" s="17"/>
    </row>
    <row r="4906" spans="4:4">
      <c r="D4906" s="17"/>
    </row>
    <row r="4907" spans="4:4">
      <c r="D4907" s="17"/>
    </row>
    <row r="4908" spans="4:4">
      <c r="D4908" s="17"/>
    </row>
    <row r="4909" spans="4:4">
      <c r="D4909" s="17"/>
    </row>
    <row r="4910" spans="4:4">
      <c r="D4910" s="17"/>
    </row>
    <row r="4911" spans="4:4">
      <c r="D4911" s="17"/>
    </row>
    <row r="4912" spans="4:4">
      <c r="D4912" s="17"/>
    </row>
    <row r="4913" spans="4:4">
      <c r="D4913" s="17"/>
    </row>
    <row r="4914" spans="4:4">
      <c r="D4914" s="17"/>
    </row>
    <row r="4915" spans="4:4">
      <c r="D4915" s="17"/>
    </row>
    <row r="4916" spans="4:4">
      <c r="D4916" s="17"/>
    </row>
    <row r="4917" spans="4:4">
      <c r="D4917" s="17"/>
    </row>
    <row r="4918" spans="4:4">
      <c r="D4918" s="17"/>
    </row>
    <row r="4919" spans="4:4">
      <c r="D4919" s="17"/>
    </row>
    <row r="4920" spans="4:4">
      <c r="D4920" s="17"/>
    </row>
    <row r="4921" spans="4:4">
      <c r="D4921" s="17"/>
    </row>
    <row r="4922" spans="4:4">
      <c r="D4922" s="17"/>
    </row>
    <row r="4923" spans="4:4">
      <c r="D4923" s="17"/>
    </row>
    <row r="4924" spans="4:4">
      <c r="D4924" s="17"/>
    </row>
    <row r="4925" spans="4:4">
      <c r="D4925" s="17"/>
    </row>
    <row r="4926" spans="4:4">
      <c r="D4926" s="17"/>
    </row>
    <row r="4927" spans="4:4">
      <c r="D4927" s="17"/>
    </row>
    <row r="4928" spans="4:4">
      <c r="D4928" s="17"/>
    </row>
    <row r="4929" spans="4:4">
      <c r="D4929" s="17"/>
    </row>
    <row r="4930" spans="4:4">
      <c r="D4930" s="17"/>
    </row>
    <row r="4931" spans="4:4">
      <c r="D4931" s="17"/>
    </row>
    <row r="4932" spans="4:4">
      <c r="D4932" s="17"/>
    </row>
    <row r="4933" spans="4:4">
      <c r="D4933" s="17"/>
    </row>
    <row r="4934" spans="4:4">
      <c r="D4934" s="17"/>
    </row>
    <row r="4935" spans="4:4">
      <c r="D4935" s="17"/>
    </row>
    <row r="4936" spans="4:4">
      <c r="D4936" s="17"/>
    </row>
    <row r="4937" spans="4:4">
      <c r="D4937" s="17"/>
    </row>
    <row r="4938" spans="4:4">
      <c r="D4938" s="17"/>
    </row>
    <row r="4939" spans="4:4">
      <c r="D4939" s="17"/>
    </row>
    <row r="4940" spans="4:4">
      <c r="D4940" s="17"/>
    </row>
    <row r="4941" spans="4:4">
      <c r="D4941" s="17"/>
    </row>
    <row r="4942" spans="4:4">
      <c r="D4942" s="17"/>
    </row>
    <row r="4943" spans="4:4">
      <c r="D4943" s="17"/>
    </row>
    <row r="4944" spans="4:4">
      <c r="D4944" s="17"/>
    </row>
    <row r="4945" spans="4:4">
      <c r="D4945" s="17"/>
    </row>
    <row r="4946" spans="4:4">
      <c r="D4946" s="17"/>
    </row>
    <row r="4947" spans="4:4">
      <c r="D4947" s="17"/>
    </row>
    <row r="4948" spans="4:4">
      <c r="D4948" s="17"/>
    </row>
    <row r="4949" spans="4:4">
      <c r="D4949" s="17"/>
    </row>
    <row r="4950" spans="4:4">
      <c r="D4950" s="17"/>
    </row>
    <row r="4951" spans="4:4">
      <c r="D4951" s="17"/>
    </row>
    <row r="4952" spans="4:4">
      <c r="D4952" s="17"/>
    </row>
    <row r="4953" spans="4:4">
      <c r="D4953" s="17"/>
    </row>
    <row r="4954" spans="4:4">
      <c r="D4954" s="17"/>
    </row>
    <row r="4955" spans="4:4">
      <c r="D4955" s="17"/>
    </row>
    <row r="4956" spans="4:4">
      <c r="D4956" s="17"/>
    </row>
    <row r="4957" spans="4:4">
      <c r="D4957" s="17"/>
    </row>
    <row r="4958" spans="4:4">
      <c r="D4958" s="17"/>
    </row>
    <row r="4959" spans="4:4">
      <c r="D4959" s="17"/>
    </row>
    <row r="4960" spans="4:4">
      <c r="D4960" s="17"/>
    </row>
    <row r="4961" spans="4:4">
      <c r="D4961" s="17"/>
    </row>
    <row r="4962" spans="4:4">
      <c r="D4962" s="17"/>
    </row>
    <row r="4963" spans="4:4">
      <c r="D4963" s="17"/>
    </row>
    <row r="4964" spans="4:4">
      <c r="D4964" s="17"/>
    </row>
    <row r="4965" spans="4:4">
      <c r="D4965" s="17"/>
    </row>
    <row r="4966" spans="4:4">
      <c r="D4966" s="17"/>
    </row>
    <row r="4967" spans="4:4">
      <c r="D4967" s="17"/>
    </row>
    <row r="4968" spans="4:4">
      <c r="D4968" s="17"/>
    </row>
    <row r="4969" spans="4:4">
      <c r="D4969" s="17"/>
    </row>
    <row r="4970" spans="4:4">
      <c r="D4970" s="17"/>
    </row>
    <row r="4971" spans="4:4">
      <c r="D4971" s="17"/>
    </row>
    <row r="4972" spans="4:4">
      <c r="D4972" s="17"/>
    </row>
    <row r="4973" spans="4:4">
      <c r="D4973" s="17"/>
    </row>
    <row r="4974" spans="4:4">
      <c r="D4974" s="17"/>
    </row>
    <row r="4975" spans="4:4">
      <c r="D4975" s="17"/>
    </row>
    <row r="4976" spans="4:4">
      <c r="D4976" s="17"/>
    </row>
    <row r="4977" spans="4:4">
      <c r="D4977" s="17"/>
    </row>
    <row r="4978" spans="4:4">
      <c r="D4978" s="17"/>
    </row>
    <row r="4979" spans="4:4">
      <c r="D4979" s="17"/>
    </row>
    <row r="4980" spans="4:4">
      <c r="D4980" s="17"/>
    </row>
    <row r="4981" spans="4:4">
      <c r="D4981" s="17"/>
    </row>
    <row r="4982" spans="4:4">
      <c r="D4982" s="17"/>
    </row>
    <row r="4983" spans="4:4">
      <c r="D4983" s="17"/>
    </row>
    <row r="4984" spans="4:4">
      <c r="D4984" s="17"/>
    </row>
    <row r="4985" spans="4:4">
      <c r="D4985" s="17"/>
    </row>
    <row r="4986" spans="4:4">
      <c r="D4986" s="17"/>
    </row>
    <row r="4987" spans="4:4">
      <c r="D4987" s="17"/>
    </row>
    <row r="4988" spans="4:4">
      <c r="D4988" s="17"/>
    </row>
    <row r="4989" spans="4:4">
      <c r="D4989" s="17"/>
    </row>
    <row r="4990" spans="4:4">
      <c r="D4990" s="17"/>
    </row>
    <row r="4991" spans="4:4">
      <c r="D4991" s="17"/>
    </row>
    <row r="4992" spans="4:4">
      <c r="D4992" s="17"/>
    </row>
    <row r="4993" spans="4:4">
      <c r="D4993" s="17"/>
    </row>
    <row r="4994" spans="4:4">
      <c r="D4994" s="17"/>
    </row>
    <row r="4995" spans="4:4">
      <c r="D4995" s="17"/>
    </row>
    <row r="4996" spans="4:4">
      <c r="D4996" s="17"/>
    </row>
    <row r="4997" spans="4:4">
      <c r="D4997" s="17"/>
    </row>
    <row r="4998" spans="4:4">
      <c r="D4998" s="17"/>
    </row>
    <row r="4999" spans="4:4">
      <c r="D4999" s="17"/>
    </row>
    <row r="5000" spans="4:4">
      <c r="D5000" s="17"/>
    </row>
  </sheetData>
  <mergeCells count="12">
    <mergeCell ref="F80:G80"/>
    <mergeCell ref="F7:G7"/>
    <mergeCell ref="A1:G1"/>
    <mergeCell ref="C2:G2"/>
    <mergeCell ref="C3:G3"/>
    <mergeCell ref="C4:G4"/>
    <mergeCell ref="F85:G85"/>
    <mergeCell ref="F206:G206"/>
    <mergeCell ref="F122:G122"/>
    <mergeCell ref="F186:G186"/>
    <mergeCell ref="F190:G190"/>
    <mergeCell ref="F202:G202"/>
  </mergeCells>
  <phoneticPr fontId="11" type="noConversion"/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HeadingPairs>
  <TitlesOfParts>
    <vt:vector size="25" baseType="lpstr">
      <vt:lpstr>Stavba</vt:lpstr>
      <vt:lpstr>01 01 Pol</vt:lpstr>
      <vt:lpstr>01 02 Pol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MistoStavby</vt:lpstr>
      <vt:lpstr>Stavba!NazevStavby</vt:lpstr>
      <vt:lpstr>Stavba!Objednatel</vt:lpstr>
      <vt:lpstr>Stavba!Objekt</vt:lpstr>
      <vt:lpstr>Stavba!odic</vt:lpstr>
      <vt:lpstr>Stavba!oico</vt:lpstr>
      <vt:lpstr>Stavba!omisto</vt:lpstr>
      <vt:lpstr>Stavba!onazev</vt:lpstr>
      <vt:lpstr>Stavba!opsc</vt:lpstr>
      <vt:lpstr>'01 01 Pol'!Print_Area</vt:lpstr>
      <vt:lpstr>'01 02 Pol'!Print_Area</vt:lpstr>
      <vt:lpstr>Stavba!Print_Area</vt:lpstr>
      <vt:lpstr>Stavba!SazbaDPH1</vt:lpstr>
      <vt:lpstr>Stavba!SazbaDPH2</vt:lpstr>
      <vt:lpstr>Stavba!Zhotovitel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kourkova</dc:creator>
  <cp:lastModifiedBy>konak.j</cp:lastModifiedBy>
  <cp:lastPrinted>2013-10-09T10:40:50Z</cp:lastPrinted>
  <dcterms:created xsi:type="dcterms:W3CDTF">2009-04-08T07:15:50Z</dcterms:created>
  <dcterms:modified xsi:type="dcterms:W3CDTF">2013-10-22T11:52:51Z</dcterms:modified>
</cp:coreProperties>
</file>