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110867\Documents\Případy\ZVZ\DÍLČÍ SMLOUVY NA ZÁKLADĚ RS\Tonery\MT 19\"/>
    </mc:Choice>
  </mc:AlternateContent>
  <xr:revisionPtr revIDLastSave="0" documentId="13_ncr:1_{6616004D-98CC-481F-B64B-0AC61CD13645}" xr6:coauthVersionLast="47" xr6:coauthVersionMax="47" xr10:uidLastSave="{00000000-0000-0000-0000-000000000000}"/>
  <bookViews>
    <workbookView xWindow="-23148" yWindow="-108" windowWidth="23256" windowHeight="13176" xr2:uid="{00000000-000D-0000-FFFF-FFFF00000000}"/>
  </bookViews>
  <sheets>
    <sheet name="EXPOZITURY LISTOPAD 2024" sheetId="25" r:id="rId1"/>
    <sheet name="ADRESY" sheetId="20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5" l="1"/>
  <c r="E12" i="25" s="1"/>
  <c r="C3" i="25"/>
  <c r="E3" i="25" s="1"/>
  <c r="C4" i="25"/>
  <c r="E4" i="25" s="1"/>
  <c r="C5" i="25"/>
  <c r="E5" i="25" s="1"/>
  <c r="C6" i="25"/>
  <c r="E6" i="25" s="1"/>
  <c r="C7" i="25"/>
  <c r="E7" i="25" s="1"/>
  <c r="C8" i="25"/>
  <c r="E8" i="25" s="1"/>
  <c r="C9" i="25"/>
  <c r="E9" i="25" s="1"/>
  <c r="C10" i="25"/>
  <c r="E10" i="25" s="1"/>
  <c r="C11" i="25"/>
  <c r="E11" i="25" s="1"/>
  <c r="C2" i="25"/>
  <c r="E2" i="25" s="1"/>
  <c r="E14" i="25" l="1"/>
  <c r="E15" i="25" s="1"/>
  <c r="C13" i="25"/>
</calcChain>
</file>

<file path=xl/sharedStrings.xml><?xml version="1.0" encoding="utf-8"?>
<sst xmlns="http://schemas.openxmlformats.org/spreadsheetml/2006/main" count="82" uniqueCount="61">
  <si>
    <t>1. Položka</t>
  </si>
  <si>
    <t>2. Název položky</t>
  </si>
  <si>
    <t>3. Předpokládaný počet jednotek</t>
  </si>
  <si>
    <t>4. Cena za jednotku                             (v Kč bez DPH)</t>
  </si>
  <si>
    <t>5. Celková nabídková cena za položku (v Kč bez DPH)</t>
  </si>
  <si>
    <t xml:space="preserve">Mělník </t>
  </si>
  <si>
    <t>Liberec</t>
  </si>
  <si>
    <t xml:space="preserve">Česká lípa </t>
  </si>
  <si>
    <t>Sokolov</t>
  </si>
  <si>
    <t>Jindřichův Hradec</t>
  </si>
  <si>
    <t>Písek</t>
  </si>
  <si>
    <t>Tábor</t>
  </si>
  <si>
    <t>Náchod</t>
  </si>
  <si>
    <t>Třebíč</t>
  </si>
  <si>
    <t>Žďár nad Sázavou</t>
  </si>
  <si>
    <t xml:space="preserve">Ústí nad Orlicí </t>
  </si>
  <si>
    <t>Uherské Hradiště</t>
  </si>
  <si>
    <t>Bruntál</t>
  </si>
  <si>
    <t>Praha Tusarova</t>
  </si>
  <si>
    <t>Praha Roškotova</t>
  </si>
  <si>
    <t>HP Laser Jet CF230X ( HP Laser Jet Pro MFP M227fdw)</t>
  </si>
  <si>
    <t>Xerox 006R04404 (6000tis stran) XEROX B225, B230, B235</t>
  </si>
  <si>
    <t>Xerox 106R04349 (6000tis stran) XEROX B210, B205, B2015</t>
  </si>
  <si>
    <t>Xerox 225,230,235 (013R00691) - válec</t>
  </si>
  <si>
    <t>HP  CF259X č.59x (10000tis stran) - HP LJ Pro MFP M428fdn, HP LaserJet Pro M404dn</t>
  </si>
  <si>
    <t>HP OfficeJet 250 Mobile All-in One - HP C2P04AE č. 62 černá</t>
  </si>
  <si>
    <t>HP OfficeJet 250 Mobile All-in One -  HP C2P06AE č. 62 barevná</t>
  </si>
  <si>
    <t>Evolis Primacy - černý toner RCT023NAA (2000 prints/roll)</t>
  </si>
  <si>
    <t>HP OfficeJet 252 - HP651 černobílá + trikolora(sada)</t>
  </si>
  <si>
    <t xml:space="preserve">Canon imageRUNNER 1643i - T06 black </t>
  </si>
  <si>
    <t>Canon i-SENSYS MF643Cdw - Canon CRG-054 Black</t>
  </si>
  <si>
    <t>Celkem</t>
  </si>
  <si>
    <t>Celková nabídková cena v Kč bez DPH</t>
  </si>
  <si>
    <t>Celková nabídková cena v Kč včetně DPH (21%)</t>
  </si>
  <si>
    <t>Adresa</t>
  </si>
  <si>
    <t>Otevírací doba</t>
  </si>
  <si>
    <t>Kontakt</t>
  </si>
  <si>
    <t>Mělník, Expozitura OZP, J. Seiferta 147, 276 01</t>
  </si>
  <si>
    <t>pondělí 8:00 - 16:00
středa 8:00 - 16:00
pátek 8:00 - 11:30</t>
  </si>
  <si>
    <t>Liberec, Pobočka OZP Liberec 1, Jablonecká 294/16, 460 01</t>
  </si>
  <si>
    <t>pondělí 8:00 - 17:00
úterý 8:00 - 15:00
středa 8:00 - 17:00
čtvrtek 8:00 - 15:00
pátek 8:00 - 14:00</t>
  </si>
  <si>
    <t>Česká Lípa, Expozitura OZP, Prokopa Holého 143/1, 470 01</t>
  </si>
  <si>
    <t xml:space="preserve">pondělí 9:00 - 12:00      13:00 - 17:00
středa 9:00 - 12:00        13:00 - 17:00
</t>
  </si>
  <si>
    <t>Sokolov, Expozitura OZP Sokolov, Nábřeží Petra Bezruče 430, 356 01</t>
  </si>
  <si>
    <t>Jindřichův Hradec, Expozitura OZP Jindřichův Hradec, nám. Míru 140, 377 01</t>
  </si>
  <si>
    <t xml:space="preserve">Písek, Expozitura OZP, tř. Národní svobody 21, 397 01, </t>
  </si>
  <si>
    <t>Tábor, Expozitura OZP Tábor, Budějovická 759, 390 02</t>
  </si>
  <si>
    <t>pondělí 8:00 - 12:00           13:00 - 17:00   úterý 8:00 - 12:00                13:00- 15:00    středa 8:00 - 12:00              13:00 - 17:00    čtvrtek 8:00 - 12:00            13:00 - 15:00                 Pátek 8:00 - 12:00</t>
  </si>
  <si>
    <t>Náchod, Expozitura OZP Náchod, Kamenice 107, 547 01</t>
  </si>
  <si>
    <t xml:space="preserve">pondělí 9:00 - 12:00      13:00 - 17:00
úterý 9:00 - 12:00        13:00 - 17:00
</t>
  </si>
  <si>
    <t>Třebíč, Expozitura OZP Třebíč, Bedřicha Václavka 117/3, 674 01</t>
  </si>
  <si>
    <t>pondělí 9:00 - 12:00   13:00 - 17:00
středa 9:00 - 12:00     13:00 - 17:00
pátek 9:00 - 12:00</t>
  </si>
  <si>
    <t>Žďář nad Sázavou, 
Expozitura OZP Žďár nad Sázavou, Havlíčkovo náměstí 153/2, 591 01
(v objektu Komerční banky)</t>
  </si>
  <si>
    <t>Ústí nad Orlicí, Expozitura OZP, Lochmanova 681, 562 01</t>
  </si>
  <si>
    <t>pondělí 8:00 - 12:00           13:00 - 17:00   úterý 8:00 - 12:00                13:00- 15:00    středa 8:00 - 12:00              13:00 - 17:00    čtvrtek 8:00 - 12:00            13:00 - 15:00</t>
  </si>
  <si>
    <t>Uherské Hradiště, Expozitura OZP Uherské Hradiště, Masarykovo náměstí 155, 686 01(Pasáž Slunce)</t>
  </si>
  <si>
    <t>Bruntál, Expozitura OZP, Zámecké náměstí 2/8, 792 01</t>
  </si>
  <si>
    <t>Roškotova, Ředitelství OZP, Roškotova 1225/1, 140 00 Praha 4</t>
  </si>
  <si>
    <t>pondělí 8:00 - 16:00
úterý 8:00 - 16:00
středa 8:00 - 16:00
čtvrtek 8:00 - 16:00
pátek 8:00 - 14:00</t>
  </si>
  <si>
    <t>Tusarova, OZP, Tusarova 36, 170 61 Praha 7</t>
  </si>
  <si>
    <t>Z důvodu ochrany osobních údajů bude doplněno před podpisem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</si>
</sst>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EABD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C8C6E0"/>
        <bgColor rgb="FF000000"/>
      </patternFill>
    </fill>
    <fill>
      <patternFill patternType="solid">
        <fgColor rgb="FFC8C6E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2" fillId="2" borderId="4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wrapText="1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/>
    <xf numFmtId="0" fontId="0" fillId="3" borderId="3" xfId="0" applyFill="1" applyBorder="1"/>
    <xf numFmtId="0" fontId="4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vertical="center"/>
    </xf>
    <xf numFmtId="0" fontId="4" fillId="5" borderId="7" xfId="0" applyFont="1" applyFill="1" applyBorder="1"/>
    <xf numFmtId="0" fontId="4" fillId="5" borderId="1" xfId="0" applyFont="1" applyFill="1" applyBorder="1"/>
    <xf numFmtId="0" fontId="4" fillId="5" borderId="2" xfId="0" applyFont="1" applyFill="1" applyBorder="1" applyAlignment="1">
      <alignment horizontal="left" vertical="center"/>
    </xf>
    <xf numFmtId="0" fontId="4" fillId="5" borderId="5" xfId="0" applyFont="1" applyFill="1" applyBorder="1"/>
    <xf numFmtId="164" fontId="5" fillId="5" borderId="5" xfId="0" applyNumberFormat="1" applyFont="1" applyFill="1" applyBorder="1"/>
    <xf numFmtId="0" fontId="7" fillId="3" borderId="3" xfId="0" applyFont="1" applyFill="1" applyBorder="1"/>
    <xf numFmtId="0" fontId="4" fillId="6" borderId="1" xfId="0" applyFont="1" applyFill="1" applyBorder="1"/>
    <xf numFmtId="2" fontId="6" fillId="4" borderId="5" xfId="0" applyNumberFormat="1" applyFont="1" applyFill="1" applyBorder="1"/>
    <xf numFmtId="2" fontId="6" fillId="4" borderId="7" xfId="0" applyNumberFormat="1" applyFont="1" applyFill="1" applyBorder="1"/>
    <xf numFmtId="2" fontId="6" fillId="4" borderId="0" xfId="0" applyNumberFormat="1" applyFont="1" applyFill="1"/>
    <xf numFmtId="2" fontId="8" fillId="4" borderId="3" xfId="0" applyNumberFormat="1" applyFont="1" applyFill="1" applyBorder="1"/>
    <xf numFmtId="0" fontId="1" fillId="7" borderId="0" xfId="0" applyFont="1" applyFill="1" applyAlignment="1">
      <alignment horizontal="center"/>
    </xf>
    <xf numFmtId="0" fontId="4" fillId="8" borderId="11" xfId="0" applyFont="1" applyFill="1" applyBorder="1" applyAlignment="1">
      <alignment horizontal="left" vertical="center"/>
    </xf>
    <xf numFmtId="0" fontId="0" fillId="9" borderId="1" xfId="0" applyFill="1" applyBorder="1" applyAlignment="1">
      <alignment vertical="center" wrapText="1"/>
    </xf>
    <xf numFmtId="0" fontId="0" fillId="9" borderId="1" xfId="0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 wrapText="1"/>
    </xf>
    <xf numFmtId="0" fontId="1" fillId="9" borderId="9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5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474D4"/>
      <color rgb="FFFAD155"/>
      <color rgb="FFDEABDE"/>
      <color rgb="FFAA74D4"/>
      <color rgb="FFC967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5EF7-8162-480C-8F61-962E96788035}">
  <sheetPr>
    <tabColor rgb="FFD474D4"/>
    <pageSetUpPr fitToPage="1"/>
  </sheetPr>
  <dimension ref="A1:T15"/>
  <sheetViews>
    <sheetView tabSelected="1" topLeftCell="B1" workbookViewId="0">
      <selection activeCell="D12" sqref="D2:D12"/>
    </sheetView>
  </sheetViews>
  <sheetFormatPr defaultColWidth="9.109375" defaultRowHeight="14.4" x14ac:dyDescent="0.3"/>
  <cols>
    <col min="1" max="1" width="22.33203125" customWidth="1"/>
    <col min="2" max="2" width="50.33203125" customWidth="1"/>
    <col min="3" max="3" width="19.5546875" customWidth="1"/>
    <col min="4" max="4" width="12.33203125" customWidth="1"/>
    <col min="5" max="5" width="18.6640625" customWidth="1"/>
    <col min="6" max="6" width="9.109375" bestFit="1" customWidth="1"/>
    <col min="7" max="7" width="9.109375" customWidth="1"/>
    <col min="8" max="8" width="11.109375" bestFit="1" customWidth="1"/>
    <col min="9" max="9" width="9.109375" bestFit="1" customWidth="1"/>
    <col min="10" max="10" width="18.109375" bestFit="1" customWidth="1"/>
    <col min="11" max="14" width="9.109375" bestFit="1" customWidth="1"/>
    <col min="15" max="15" width="18" bestFit="1" customWidth="1"/>
    <col min="16" max="16" width="15.109375" bestFit="1" customWidth="1"/>
    <col min="17" max="17" width="17.44140625" bestFit="1" customWidth="1"/>
    <col min="18" max="18" width="8.109375" bestFit="1" customWidth="1"/>
    <col min="19" max="19" width="10.109375" customWidth="1"/>
    <col min="20" max="20" width="12.109375" customWidth="1"/>
  </cols>
  <sheetData>
    <row r="1" spans="1:20" ht="62.4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2" t="s">
        <v>18</v>
      </c>
      <c r="T1" s="2" t="s">
        <v>19</v>
      </c>
    </row>
    <row r="2" spans="1:20" ht="31.2" x14ac:dyDescent="0.3">
      <c r="A2" s="5">
        <v>1</v>
      </c>
      <c r="B2" s="6" t="s">
        <v>20</v>
      </c>
      <c r="C2" s="7">
        <f t="shared" ref="C2:C12" si="0">SUM(F2:T2)</f>
        <v>9</v>
      </c>
      <c r="D2" s="26"/>
      <c r="E2" s="25">
        <f>SUM(C2*D2)</f>
        <v>0</v>
      </c>
      <c r="F2" s="7">
        <v>1</v>
      </c>
      <c r="G2" s="7"/>
      <c r="H2" s="7"/>
      <c r="I2" s="7">
        <v>1</v>
      </c>
      <c r="J2" s="7"/>
      <c r="K2" s="7">
        <v>1</v>
      </c>
      <c r="L2" s="7"/>
      <c r="M2" s="7">
        <v>1</v>
      </c>
      <c r="N2" s="7">
        <v>1</v>
      </c>
      <c r="O2" s="7"/>
      <c r="P2" s="7">
        <v>2</v>
      </c>
      <c r="Q2" s="7">
        <v>2</v>
      </c>
      <c r="R2" s="7"/>
      <c r="S2" s="7"/>
      <c r="T2" s="7"/>
    </row>
    <row r="3" spans="1:20" ht="31.2" x14ac:dyDescent="0.3">
      <c r="A3" s="5">
        <v>2</v>
      </c>
      <c r="B3" s="6" t="s">
        <v>21</v>
      </c>
      <c r="C3" s="7">
        <f t="shared" si="0"/>
        <v>6</v>
      </c>
      <c r="D3" s="26"/>
      <c r="E3" s="25">
        <f t="shared" ref="E3:E12" si="1">SUM(C3*D3)</f>
        <v>0</v>
      </c>
      <c r="F3" s="7"/>
      <c r="G3" s="7">
        <v>1</v>
      </c>
      <c r="H3" s="7">
        <v>2</v>
      </c>
      <c r="I3" s="7"/>
      <c r="J3" s="7">
        <v>1</v>
      </c>
      <c r="K3" s="7"/>
      <c r="L3" s="7">
        <v>1</v>
      </c>
      <c r="M3" s="7"/>
      <c r="N3" s="7"/>
      <c r="O3" s="7">
        <v>1</v>
      </c>
      <c r="P3" s="7"/>
      <c r="Q3" s="7"/>
      <c r="R3" s="7"/>
      <c r="S3" s="7"/>
      <c r="T3" s="7"/>
    </row>
    <row r="4" spans="1:20" ht="31.2" x14ac:dyDescent="0.3">
      <c r="A4" s="5">
        <v>3</v>
      </c>
      <c r="B4" s="6" t="s">
        <v>22</v>
      </c>
      <c r="C4" s="7">
        <f t="shared" si="0"/>
        <v>1</v>
      </c>
      <c r="D4" s="26"/>
      <c r="E4" s="25">
        <f t="shared" si="1"/>
        <v>0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>
        <v>1</v>
      </c>
      <c r="S4" s="7"/>
      <c r="T4" s="7"/>
    </row>
    <row r="5" spans="1:20" ht="15.6" x14ac:dyDescent="0.3">
      <c r="A5" s="5">
        <v>6</v>
      </c>
      <c r="B5" s="8" t="s">
        <v>23</v>
      </c>
      <c r="C5" s="7">
        <f t="shared" si="0"/>
        <v>2</v>
      </c>
      <c r="D5" s="27"/>
      <c r="E5" s="25">
        <f t="shared" si="1"/>
        <v>0</v>
      </c>
      <c r="F5" s="9"/>
      <c r="G5" s="9">
        <v>1</v>
      </c>
      <c r="H5" s="9"/>
      <c r="I5" s="9"/>
      <c r="J5" s="9"/>
      <c r="K5" s="9"/>
      <c r="L5" s="9"/>
      <c r="M5" s="9"/>
      <c r="N5" s="9"/>
      <c r="O5" s="9">
        <v>1</v>
      </c>
      <c r="P5" s="9"/>
      <c r="Q5" s="9"/>
      <c r="R5" s="9"/>
      <c r="S5" s="9"/>
      <c r="T5" s="9"/>
    </row>
    <row r="6" spans="1:20" ht="31.2" x14ac:dyDescent="0.3">
      <c r="A6" s="11">
        <v>10</v>
      </c>
      <c r="B6" s="10" t="s">
        <v>24</v>
      </c>
      <c r="C6" s="7">
        <f t="shared" si="0"/>
        <v>2</v>
      </c>
      <c r="D6" s="27"/>
      <c r="E6" s="25">
        <f t="shared" si="1"/>
        <v>0</v>
      </c>
      <c r="F6" s="9"/>
      <c r="G6" s="9">
        <v>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1.2" x14ac:dyDescent="0.3">
      <c r="A7" s="5">
        <v>12</v>
      </c>
      <c r="B7" s="6" t="s">
        <v>25</v>
      </c>
      <c r="C7" s="7">
        <f t="shared" si="0"/>
        <v>1</v>
      </c>
      <c r="D7" s="27"/>
      <c r="E7" s="25">
        <f t="shared" si="1"/>
        <v>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>
        <v>1</v>
      </c>
    </row>
    <row r="8" spans="1:20" ht="31.2" x14ac:dyDescent="0.3">
      <c r="A8" s="5">
        <v>13</v>
      </c>
      <c r="B8" s="6" t="s">
        <v>26</v>
      </c>
      <c r="C8" s="7">
        <f t="shared" si="0"/>
        <v>1</v>
      </c>
      <c r="D8" s="27"/>
      <c r="E8" s="25">
        <f t="shared" si="1"/>
        <v>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>
        <v>1</v>
      </c>
    </row>
    <row r="9" spans="1:20" ht="31.2" x14ac:dyDescent="0.3">
      <c r="A9" s="13">
        <v>14</v>
      </c>
      <c r="B9" s="12" t="s">
        <v>27</v>
      </c>
      <c r="C9" s="7">
        <f t="shared" si="0"/>
        <v>4</v>
      </c>
      <c r="D9" s="28"/>
      <c r="E9" s="25">
        <f t="shared" si="1"/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>
        <v>4</v>
      </c>
      <c r="T9" s="14"/>
    </row>
    <row r="10" spans="1:20" ht="30" customHeight="1" x14ac:dyDescent="0.3">
      <c r="A10" s="17">
        <v>15</v>
      </c>
      <c r="B10" s="16" t="s">
        <v>28</v>
      </c>
      <c r="C10" s="7">
        <f t="shared" si="0"/>
        <v>4</v>
      </c>
      <c r="D10" s="29"/>
      <c r="E10" s="25">
        <f t="shared" si="1"/>
        <v>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24"/>
      <c r="S10" s="24">
        <v>2</v>
      </c>
      <c r="T10" s="24">
        <v>2</v>
      </c>
    </row>
    <row r="11" spans="1:20" ht="15.6" x14ac:dyDescent="0.3">
      <c r="A11" s="13">
        <v>16</v>
      </c>
      <c r="B11" s="12" t="s">
        <v>29</v>
      </c>
      <c r="C11" s="7">
        <f t="shared" si="0"/>
        <v>1</v>
      </c>
      <c r="D11" s="28"/>
      <c r="E11" s="25">
        <f>SUM(C11*D11)</f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>
        <v>1</v>
      </c>
    </row>
    <row r="12" spans="1:20" ht="15.6" x14ac:dyDescent="0.3">
      <c r="A12" s="17">
        <v>17</v>
      </c>
      <c r="B12" s="16" t="s">
        <v>30</v>
      </c>
      <c r="C12" s="7">
        <f t="shared" si="0"/>
        <v>1</v>
      </c>
      <c r="D12" s="29"/>
      <c r="E12" s="25">
        <f t="shared" si="1"/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24"/>
      <c r="S12" s="24"/>
      <c r="T12" s="24">
        <v>1</v>
      </c>
    </row>
    <row r="13" spans="1:20" ht="15.6" x14ac:dyDescent="0.3">
      <c r="A13" s="18" t="s">
        <v>31</v>
      </c>
      <c r="B13" s="19"/>
      <c r="C13" s="20">
        <f>SUM(C2:C12)</f>
        <v>32</v>
      </c>
      <c r="D13" s="38"/>
      <c r="E13" s="38"/>
    </row>
    <row r="14" spans="1:20" ht="15.6" x14ac:dyDescent="0.3">
      <c r="A14" s="21" t="s">
        <v>32</v>
      </c>
      <c r="B14" s="22"/>
      <c r="C14" s="22"/>
      <c r="D14" s="22"/>
      <c r="E14" s="23">
        <f>SUM(E2:E12)</f>
        <v>0</v>
      </c>
    </row>
    <row r="15" spans="1:20" ht="15.6" x14ac:dyDescent="0.3">
      <c r="A15" s="21" t="s">
        <v>33</v>
      </c>
      <c r="B15" s="22"/>
      <c r="C15" s="22"/>
      <c r="D15" s="22"/>
      <c r="E15" s="23">
        <f>SUM(E14*1.21)</f>
        <v>0</v>
      </c>
    </row>
  </sheetData>
  <mergeCells count="1">
    <mergeCell ref="D13:E13"/>
  </mergeCells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10E8-ED16-41FD-B843-542C22EC2F4B}">
  <sheetPr>
    <tabColor theme="9" tint="-0.249977111117893"/>
  </sheetPr>
  <dimension ref="A1:C16"/>
  <sheetViews>
    <sheetView workbookViewId="0">
      <selection activeCell="C16" sqref="C2:C16"/>
    </sheetView>
  </sheetViews>
  <sheetFormatPr defaultRowHeight="14.4" x14ac:dyDescent="0.3"/>
  <cols>
    <col min="1" max="1" width="73.44140625" customWidth="1"/>
    <col min="2" max="2" width="37.88671875" customWidth="1"/>
    <col min="3" max="3" width="60.109375" customWidth="1"/>
  </cols>
  <sheetData>
    <row r="1" spans="1:3" ht="15.6" x14ac:dyDescent="0.3">
      <c r="A1" s="30" t="s">
        <v>34</v>
      </c>
      <c r="B1" s="30" t="s">
        <v>35</v>
      </c>
      <c r="C1" s="30" t="s">
        <v>36</v>
      </c>
    </row>
    <row r="2" spans="1:3" ht="43.2" x14ac:dyDescent="0.3">
      <c r="A2" s="31" t="s">
        <v>37</v>
      </c>
      <c r="B2" s="32" t="s">
        <v>38</v>
      </c>
      <c r="C2" s="33" t="s">
        <v>60</v>
      </c>
    </row>
    <row r="3" spans="1:3" ht="72" x14ac:dyDescent="0.3">
      <c r="A3" s="34" t="s">
        <v>39</v>
      </c>
      <c r="B3" s="32" t="s">
        <v>40</v>
      </c>
      <c r="C3" s="33" t="s">
        <v>60</v>
      </c>
    </row>
    <row r="4" spans="1:3" ht="43.2" x14ac:dyDescent="0.3">
      <c r="A4" s="34" t="s">
        <v>41</v>
      </c>
      <c r="B4" s="32" t="s">
        <v>42</v>
      </c>
      <c r="C4" s="33" t="s">
        <v>60</v>
      </c>
    </row>
    <row r="5" spans="1:3" ht="43.2" x14ac:dyDescent="0.3">
      <c r="A5" s="34" t="s">
        <v>43</v>
      </c>
      <c r="B5" s="32" t="s">
        <v>42</v>
      </c>
      <c r="C5" s="33" t="s">
        <v>60</v>
      </c>
    </row>
    <row r="6" spans="1:3" ht="43.2" x14ac:dyDescent="0.3">
      <c r="A6" s="35" t="s">
        <v>44</v>
      </c>
      <c r="B6" s="32" t="s">
        <v>42</v>
      </c>
      <c r="C6" s="33" t="s">
        <v>60</v>
      </c>
    </row>
    <row r="7" spans="1:3" ht="43.2" x14ac:dyDescent="0.3">
      <c r="A7" s="36" t="s">
        <v>45</v>
      </c>
      <c r="B7" s="32" t="s">
        <v>42</v>
      </c>
      <c r="C7" s="33" t="s">
        <v>60</v>
      </c>
    </row>
    <row r="8" spans="1:3" ht="97.5" customHeight="1" x14ac:dyDescent="0.3">
      <c r="A8" s="34" t="s">
        <v>46</v>
      </c>
      <c r="B8" s="32" t="s">
        <v>47</v>
      </c>
      <c r="C8" s="33" t="s">
        <v>60</v>
      </c>
    </row>
    <row r="9" spans="1:3" ht="43.2" x14ac:dyDescent="0.3">
      <c r="A9" s="34" t="s">
        <v>48</v>
      </c>
      <c r="B9" s="32" t="s">
        <v>49</v>
      </c>
      <c r="C9" s="33" t="s">
        <v>60</v>
      </c>
    </row>
    <row r="10" spans="1:3" ht="43.2" x14ac:dyDescent="0.3">
      <c r="A10" s="34" t="s">
        <v>50</v>
      </c>
      <c r="B10" s="32" t="s">
        <v>51</v>
      </c>
      <c r="C10" s="33" t="s">
        <v>60</v>
      </c>
    </row>
    <row r="11" spans="1:3" ht="46.8" x14ac:dyDescent="0.3">
      <c r="A11" s="35" t="s">
        <v>52</v>
      </c>
      <c r="B11" s="32" t="s">
        <v>51</v>
      </c>
      <c r="C11" s="33" t="s">
        <v>60</v>
      </c>
    </row>
    <row r="12" spans="1:3" ht="57.6" x14ac:dyDescent="0.3">
      <c r="A12" s="34" t="s">
        <v>53</v>
      </c>
      <c r="B12" s="32" t="s">
        <v>54</v>
      </c>
      <c r="C12" s="33" t="s">
        <v>60</v>
      </c>
    </row>
    <row r="13" spans="1:3" ht="43.2" x14ac:dyDescent="0.3">
      <c r="A13" s="35" t="s">
        <v>55</v>
      </c>
      <c r="B13" s="32" t="s">
        <v>42</v>
      </c>
      <c r="C13" s="33" t="s">
        <v>60</v>
      </c>
    </row>
    <row r="14" spans="1:3" ht="43.2" x14ac:dyDescent="0.3">
      <c r="A14" s="34" t="s">
        <v>56</v>
      </c>
      <c r="B14" s="32" t="s">
        <v>42</v>
      </c>
      <c r="C14" s="33" t="s">
        <v>60</v>
      </c>
    </row>
    <row r="15" spans="1:3" ht="72" x14ac:dyDescent="0.3">
      <c r="A15" s="37" t="s">
        <v>59</v>
      </c>
      <c r="B15" s="32" t="s">
        <v>58</v>
      </c>
      <c r="C15" s="33" t="s">
        <v>60</v>
      </c>
    </row>
    <row r="16" spans="1:3" ht="72" x14ac:dyDescent="0.3">
      <c r="A16" s="37" t="s">
        <v>57</v>
      </c>
      <c r="B16" s="32" t="s">
        <v>58</v>
      </c>
      <c r="C16" s="33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C00BF83D452F4DA108C4DE892B41FA" ma:contentTypeVersion="6" ma:contentTypeDescription="Vytvoří nový dokument" ma:contentTypeScope="" ma:versionID="760d8766f2fe39aa97fd024c6ebe7bfd">
  <xsd:schema xmlns:xsd="http://www.w3.org/2001/XMLSchema" xmlns:xs="http://www.w3.org/2001/XMLSchema" xmlns:p="http://schemas.microsoft.com/office/2006/metadata/properties" xmlns:ns2="b96d6682-cf22-4dd6-8391-bf1861950ba2" xmlns:ns3="d6ceb925-a15d-4444-8396-233420efec07" targetNamespace="http://schemas.microsoft.com/office/2006/metadata/properties" ma:root="true" ma:fieldsID="10b569e988f3b106b9ceb6276c7584da" ns2:_="" ns3:_="">
    <xsd:import namespace="b96d6682-cf22-4dd6-8391-bf1861950ba2"/>
    <xsd:import namespace="d6ceb925-a15d-4444-8396-233420efec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d6682-cf22-4dd6-8391-bf1861950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eb925-a15d-4444-8396-233420efec0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D8C9F2-E3A3-4827-B9B2-EE978D36E0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0E6DE4-1704-4DE7-B64D-72CB43A0BB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29A6BBE-D4D3-4C02-8758-C91F965FF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6d6682-cf22-4dd6-8391-bf1861950ba2"/>
    <ds:schemaRef ds:uri="d6ceb925-a15d-4444-8396-233420efec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EXPOZITURY LISTOPAD 2024</vt:lpstr>
      <vt:lpstr>ADRESY</vt:lpstr>
    </vt:vector>
  </TitlesOfParts>
  <Manager/>
  <Company>OZP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Klenovská Anna</dc:creator>
  <cp:keywords/>
  <dc:description/>
  <cp:lastModifiedBy>Odvárka Tomáš</cp:lastModifiedBy>
  <cp:revision/>
  <cp:lastPrinted>2024-11-19T13:07:40Z</cp:lastPrinted>
  <dcterms:created xsi:type="dcterms:W3CDTF">2022-06-08T11:03:30Z</dcterms:created>
  <dcterms:modified xsi:type="dcterms:W3CDTF">2024-11-20T14:02:37Z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0x0101000CC00BF83D452F4DA108C4DE892B41FA</vt:lpwstr>
  </property>
  <property fmtid="{D5CDD505-2E9C-101B-9397-08002B2CF9AE}" pid="3" name="MSIP_Label_41195cce-84c7-433a-8fa6-97fb257a2570_Enabled">
    <vt:lpwstr>true</vt:lpwstr>
  </property>
  <property fmtid="{D5CDD505-2E9C-101B-9397-08002B2CF9AE}" pid="4" name="MSIP_Label_41195cce-84c7-433a-8fa6-97fb257a2570_SetDate">
    <vt:lpwstr>2024-11-20T13:16:02Z</vt:lpwstr>
  </property>
  <property fmtid="{D5CDD505-2E9C-101B-9397-08002B2CF9AE}" pid="5" name="MSIP_Label_41195cce-84c7-433a-8fa6-97fb257a2570_Method">
    <vt:lpwstr>Privileged</vt:lpwstr>
  </property>
  <property fmtid="{D5CDD505-2E9C-101B-9397-08002B2CF9AE}" pid="6" name="MSIP_Label_41195cce-84c7-433a-8fa6-97fb257a2570_Name">
    <vt:lpwstr>VEREJNY</vt:lpwstr>
  </property>
  <property fmtid="{D5CDD505-2E9C-101B-9397-08002B2CF9AE}" pid="7" name="MSIP_Label_41195cce-84c7-433a-8fa6-97fb257a2570_SiteId">
    <vt:lpwstr>85ebed7f-a4f3-442d-8c7f-a8890bf41f63</vt:lpwstr>
  </property>
  <property fmtid="{D5CDD505-2E9C-101B-9397-08002B2CF9AE}" pid="8" name="MSIP_Label_41195cce-84c7-433a-8fa6-97fb257a2570_ActionId">
    <vt:lpwstr>afa702a8-8f33-47de-adb0-7f1ad681f341</vt:lpwstr>
  </property>
  <property fmtid="{D5CDD505-2E9C-101B-9397-08002B2CF9AE}" pid="9" name="MSIP_Label_41195cce-84c7-433a-8fa6-97fb257a2570_ContentBits">
    <vt:lpwstr>0</vt:lpwstr>
  </property>
</Properties>
</file>