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1622226\Desktop\TONERY Obj\objednávka č.18\"/>
    </mc:Choice>
  </mc:AlternateContent>
  <xr:revisionPtr revIDLastSave="0" documentId="13_ncr:1_{166AA61C-C02B-4831-891E-AF80DA6AE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NERY-NABÍDKA" sheetId="24" r:id="rId1"/>
    <sheet name="ADRESY" sheetId="2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4" l="1"/>
  <c r="C3" i="24"/>
  <c r="C4" i="24"/>
  <c r="C5" i="24"/>
  <c r="C6" i="24"/>
  <c r="E3" i="24" l="1"/>
  <c r="E4" i="24"/>
  <c r="E5" i="24"/>
  <c r="E6" i="24"/>
  <c r="E2" i="24"/>
  <c r="C7" i="24"/>
  <c r="E8" i="24" l="1"/>
  <c r="E9" i="24" s="1"/>
</calcChain>
</file>

<file path=xl/sharedStrings.xml><?xml version="1.0" encoding="utf-8"?>
<sst xmlns="http://schemas.openxmlformats.org/spreadsheetml/2006/main" count="60" uniqueCount="50">
  <si>
    <t>1. Položka</t>
  </si>
  <si>
    <t>2. Název položky</t>
  </si>
  <si>
    <t>3. Předpokládaný počet jednotek</t>
  </si>
  <si>
    <t>4. Cena za jednotku                             (v Kč bez DPH)</t>
  </si>
  <si>
    <t>5. Celková nabídková cena za položku (v Kč bez DPH)</t>
  </si>
  <si>
    <t>Benešov</t>
  </si>
  <si>
    <t>Kolín</t>
  </si>
  <si>
    <t>Beroun</t>
  </si>
  <si>
    <t>Kladno</t>
  </si>
  <si>
    <t xml:space="preserve">Mělník </t>
  </si>
  <si>
    <t>Příbram</t>
  </si>
  <si>
    <t>Liberec</t>
  </si>
  <si>
    <t>Náchod</t>
  </si>
  <si>
    <t xml:space="preserve">Ústí nad Orlicí </t>
  </si>
  <si>
    <t>Opava</t>
  </si>
  <si>
    <t>Praha Roškotova</t>
  </si>
  <si>
    <t>HP Laser Jet CF230X ( HP Laser Jet Pro MFP M227fdw)</t>
  </si>
  <si>
    <t>Xerox 006R04404 (6000tis stran) XEROX B225, B230, B235</t>
  </si>
  <si>
    <t>Xerox 225,230,235 (013R00691) - válec</t>
  </si>
  <si>
    <t>HP Color Laser Jet Enterprise MFP M480  toner-415X(W2030X), black (7200tis. stran)</t>
  </si>
  <si>
    <t>HP  CF259X č.59X (10000tis stran) - HP LJ Pro MFP M428fdn, HP LaserJet Pro M404dn</t>
  </si>
  <si>
    <t>Celkem</t>
  </si>
  <si>
    <t>Celková nabídková cena v Kč bez DPH</t>
  </si>
  <si>
    <t>Celková nabídková cena v Kč včetně DPH (21%)</t>
  </si>
  <si>
    <t>Adresa</t>
  </si>
  <si>
    <t>Otevírací doba</t>
  </si>
  <si>
    <t>Kontakt</t>
  </si>
  <si>
    <t>Liberec, Pobočka OZP Liberec 1, Jablonecká 294/16, 460 01</t>
  </si>
  <si>
    <t>pondělí 8:00 - 17:00
úterý 8:00 - 15:00
středa 8:00 - 17:00
čtvrtek 8:00 - 15:00
pátek 8:00 - 14:00</t>
  </si>
  <si>
    <t>Náchod, Expozitura OZP Náchod, Kamenice 107, 547 01</t>
  </si>
  <si>
    <t xml:space="preserve">pondělí 9:00 - 12:00      13:00 - 17:00
úterý 9:00 - 12:00        13:00 - 17:00
</t>
  </si>
  <si>
    <t>Ústí nad Orlicí, Expozitura OZP, Lochmanova 681, 562 01</t>
  </si>
  <si>
    <t>pondělí 8:00 - 12:00           13:00 - 17:00   úterý 8:00 - 12:00                13:00- 15:00    středa 8:00 - 12:00              13:00 - 17:00    čtvrtek 8:00 - 12:00            13:00 - 15:00</t>
  </si>
  <si>
    <t>Opava, Expozitura OZP Opava, Dolní náměstí 22 (I. poschodí), 746 01</t>
  </si>
  <si>
    <t>pondělí 9:00 - 12:00           13:00 - 17:00   úterý 8:00 - 11:30                12:00- 14:00    středa 9:00 - 12:00              13:00 - 17:00                  Pátek 8:00 - 12:00</t>
  </si>
  <si>
    <t>Roškotova, Ředitelství OZP, Roškotova 1225/1, 140 00 Praha 4</t>
  </si>
  <si>
    <t>pondělí 8:00 - 16:00
úterý 8:00 - 16:00
středa 8:00 - 16:00
čtvrtek 8:00 - 16:00
pátek 8:00 - 14:00</t>
  </si>
  <si>
    <t>Z důvodu ochrany osobních údajů bude doplněno před podpisem smlouvy</t>
  </si>
  <si>
    <t>Benešov, Expozitura OZP, Tyršova 2071, 256 01</t>
  </si>
  <si>
    <t xml:space="preserve">pondělí 9:00 - 15:00
středa 9:00 - 12:00      13:00 - 17:00
</t>
  </si>
  <si>
    <t>Kolín, Expozitura OZP, Kouřimská 20, 280 02</t>
  </si>
  <si>
    <t xml:space="preserve">pondělí 8:00 - 12:00      12:30 - 15:30
středa 9:00 - 12:00        12.30 - 16:30
pátek 9:00 - 12:00     </t>
  </si>
  <si>
    <t>Beroun, Expozitura OZP Beroun, Palackého 31/2, 266 01</t>
  </si>
  <si>
    <t>pondělí 9:00 - 12:00 13:00-17:00
úterý 12:00 - 15:00
středa 9:00 - 12:00 13:00 - 17:00
čtvrtek 12:00 - 15:00
pátek 9:00 - 12:00</t>
  </si>
  <si>
    <t>Kladno, Expozitura OZP, Poděbradova 551, 272 01</t>
  </si>
  <si>
    <t>pondělí 8:00 - 12:00      12:30 - 15:30
středa 8:00 - 12:00      12:30 - 16:00
pátek 8:00 - 12:00</t>
  </si>
  <si>
    <t>Mělník, Expozitura OZP, J. Seiferta 147, 276 01</t>
  </si>
  <si>
    <t>pondělí 8:00 - 16:00
středa 8:00 - 16:00
pátek 8:00 - 11:30</t>
  </si>
  <si>
    <t>Příbram, Expozitura OZP, Pražská 14 (pasáž Jana), Příbram II, 261 01</t>
  </si>
  <si>
    <t>pondělí 8:30 - 12:30      13:00 - 15:30
úterý 8:00 - 12:00
středa 8:00 - 12:30      13:00 - 16:30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</si>
</sst>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EABD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C8C6E0"/>
        <bgColor indexed="64"/>
      </patternFill>
    </fill>
    <fill>
      <patternFill patternType="solid">
        <fgColor rgb="FFC8C6E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DEABDE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2" fillId="2" borderId="4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wrapText="1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6" xfId="0" applyFont="1" applyFill="1" applyBorder="1"/>
    <xf numFmtId="0" fontId="4" fillId="4" borderId="1" xfId="0" applyFont="1" applyFill="1" applyBorder="1"/>
    <xf numFmtId="0" fontId="4" fillId="4" borderId="1" xfId="0" applyFont="1" applyFill="1" applyBorder="1"/>
    <xf numFmtId="0" fontId="4" fillId="4" borderId="2" xfId="0" applyFont="1" applyFill="1" applyBorder="1" applyAlignment="1">
      <alignment horizontal="left" vertical="center"/>
    </xf>
    <xf numFmtId="0" fontId="4" fillId="4" borderId="5" xfId="0" applyFont="1" applyFill="1" applyBorder="1"/>
    <xf numFmtId="164" fontId="5" fillId="4" borderId="5" xfId="0" applyNumberFormat="1" applyFont="1" applyFill="1" applyBorder="1"/>
    <xf numFmtId="0" fontId="4" fillId="5" borderId="1" xfId="0" applyFont="1" applyFill="1" applyBorder="1"/>
    <xf numFmtId="0" fontId="1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2" fillId="9" borderId="5" xfId="0" applyFont="1" applyFill="1" applyBorder="1"/>
    <xf numFmtId="0" fontId="2" fillId="9" borderId="6" xfId="0" applyFont="1" applyFill="1" applyBorder="1"/>
    <xf numFmtId="0" fontId="4" fillId="10" borderId="4" xfId="0" applyFont="1" applyFill="1" applyBorder="1"/>
    <xf numFmtId="0" fontId="4" fillId="8" borderId="8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AD155"/>
      <color rgb="FFDEABDE"/>
      <color rgb="FFAA74D4"/>
      <color rgb="FFD474D4"/>
      <color rgb="FFC967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0CEAE-6BB1-472C-8521-9801AA0BB17E}">
  <sheetPr>
    <tabColor rgb="FFFFC000"/>
    <pageSetUpPr fitToPage="1"/>
  </sheetPr>
  <dimension ref="A1:P9"/>
  <sheetViews>
    <sheetView tabSelected="1" workbookViewId="0">
      <selection activeCell="F7" sqref="F7"/>
    </sheetView>
  </sheetViews>
  <sheetFormatPr defaultColWidth="9.140625" defaultRowHeight="15" x14ac:dyDescent="0.25"/>
  <cols>
    <col min="1" max="1" width="22.28515625" customWidth="1"/>
    <col min="2" max="2" width="47.85546875" customWidth="1"/>
    <col min="3" max="3" width="12.42578125" customWidth="1"/>
    <col min="4" max="4" width="12.28515625" customWidth="1"/>
    <col min="5" max="5" width="13.7109375" customWidth="1"/>
    <col min="6" max="12" width="9.140625" customWidth="1"/>
    <col min="13" max="13" width="9.140625" bestFit="1" customWidth="1"/>
    <col min="14" max="14" width="15.140625" bestFit="1" customWidth="1"/>
    <col min="15" max="15" width="9.140625" bestFit="1" customWidth="1"/>
    <col min="16" max="16" width="12.140625" customWidth="1"/>
  </cols>
  <sheetData>
    <row r="1" spans="1:16" ht="78.75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11</v>
      </c>
      <c r="G1" s="27" t="s">
        <v>5</v>
      </c>
      <c r="H1" s="27" t="s">
        <v>6</v>
      </c>
      <c r="I1" s="27" t="s">
        <v>7</v>
      </c>
      <c r="J1" s="27" t="s">
        <v>8</v>
      </c>
      <c r="K1" s="27" t="s">
        <v>9</v>
      </c>
      <c r="L1" s="27" t="s">
        <v>10</v>
      </c>
      <c r="M1" s="4" t="s">
        <v>12</v>
      </c>
      <c r="N1" s="4" t="s">
        <v>13</v>
      </c>
      <c r="O1" s="4" t="s">
        <v>14</v>
      </c>
      <c r="P1" s="2" t="s">
        <v>15</v>
      </c>
    </row>
    <row r="2" spans="1:16" ht="31.5" x14ac:dyDescent="0.25">
      <c r="A2" s="5">
        <v>1</v>
      </c>
      <c r="B2" s="6" t="s">
        <v>16</v>
      </c>
      <c r="C2" s="7">
        <f>SUM(F2:P2)</f>
        <v>9</v>
      </c>
      <c r="D2" s="25"/>
      <c r="E2" s="19">
        <f>SUM(C2*D2)</f>
        <v>0</v>
      </c>
      <c r="F2" s="7"/>
      <c r="G2" s="7"/>
      <c r="H2" s="7">
        <v>2</v>
      </c>
      <c r="I2" s="7"/>
      <c r="J2" s="7">
        <v>2</v>
      </c>
      <c r="K2" s="7">
        <v>1</v>
      </c>
      <c r="L2" s="7"/>
      <c r="M2" s="7">
        <v>1</v>
      </c>
      <c r="N2" s="7">
        <v>1</v>
      </c>
      <c r="O2" s="7"/>
      <c r="P2" s="7">
        <v>2</v>
      </c>
    </row>
    <row r="3" spans="1:16" ht="31.5" x14ac:dyDescent="0.25">
      <c r="A3" s="5">
        <v>2</v>
      </c>
      <c r="B3" s="6" t="s">
        <v>17</v>
      </c>
      <c r="C3" s="7">
        <f>SUM(F3:P3)</f>
        <v>12</v>
      </c>
      <c r="D3" s="25"/>
      <c r="E3" s="19">
        <f t="shared" ref="E3:E5" si="0">SUM(C3*D3)</f>
        <v>0</v>
      </c>
      <c r="F3" s="7">
        <v>2</v>
      </c>
      <c r="G3" s="7">
        <v>2</v>
      </c>
      <c r="H3" s="7"/>
      <c r="I3" s="7">
        <v>2</v>
      </c>
      <c r="J3" s="7"/>
      <c r="K3" s="7"/>
      <c r="L3" s="7">
        <v>2</v>
      </c>
      <c r="M3" s="7"/>
      <c r="N3" s="7"/>
      <c r="O3" s="7"/>
      <c r="P3" s="7">
        <v>4</v>
      </c>
    </row>
    <row r="4" spans="1:16" ht="15.75" x14ac:dyDescent="0.25">
      <c r="A4" s="5">
        <v>6</v>
      </c>
      <c r="B4" s="8" t="s">
        <v>18</v>
      </c>
      <c r="C4" s="7">
        <f>SUM(F4:P4)</f>
        <v>7</v>
      </c>
      <c r="D4" s="26"/>
      <c r="E4" s="19">
        <f t="shared" si="0"/>
        <v>0</v>
      </c>
      <c r="F4" s="9">
        <v>1</v>
      </c>
      <c r="G4" s="9">
        <v>1</v>
      </c>
      <c r="H4" s="9"/>
      <c r="I4" s="9">
        <v>1</v>
      </c>
      <c r="J4" s="9"/>
      <c r="K4" s="9"/>
      <c r="L4" s="9">
        <v>1</v>
      </c>
      <c r="M4" s="9"/>
      <c r="N4" s="9"/>
      <c r="O4" s="9">
        <v>1</v>
      </c>
      <c r="P4" s="9">
        <v>2</v>
      </c>
    </row>
    <row r="5" spans="1:16" ht="31.5" x14ac:dyDescent="0.25">
      <c r="A5" s="5">
        <v>7</v>
      </c>
      <c r="B5" s="6" t="s">
        <v>19</v>
      </c>
      <c r="C5" s="7">
        <f>SUM(F5:P5)</f>
        <v>4</v>
      </c>
      <c r="D5" s="26"/>
      <c r="E5" s="19">
        <f t="shared" si="0"/>
        <v>0</v>
      </c>
      <c r="F5" s="9"/>
      <c r="G5" s="9"/>
      <c r="H5" s="9"/>
      <c r="I5" s="9"/>
      <c r="J5" s="9"/>
      <c r="K5" s="9"/>
      <c r="L5" s="9"/>
      <c r="M5" s="9"/>
      <c r="N5" s="9"/>
      <c r="O5" s="9"/>
      <c r="P5" s="9">
        <v>4</v>
      </c>
    </row>
    <row r="6" spans="1:16" ht="31.5" x14ac:dyDescent="0.25">
      <c r="A6" s="11">
        <v>10</v>
      </c>
      <c r="B6" s="10" t="s">
        <v>20</v>
      </c>
      <c r="C6" s="7">
        <f>SUM(F6:P6)</f>
        <v>11</v>
      </c>
      <c r="D6" s="26"/>
      <c r="E6" s="19">
        <f>SUM(C6*D6)</f>
        <v>0</v>
      </c>
      <c r="F6" s="9">
        <v>1</v>
      </c>
      <c r="G6" s="9"/>
      <c r="H6" s="9"/>
      <c r="I6" s="9"/>
      <c r="J6" s="9"/>
      <c r="K6" s="9"/>
      <c r="L6" s="9"/>
      <c r="M6" s="9"/>
      <c r="N6" s="9"/>
      <c r="O6" s="9"/>
      <c r="P6" s="9">
        <v>10</v>
      </c>
    </row>
    <row r="7" spans="1:16" ht="15.75" x14ac:dyDescent="0.25">
      <c r="A7" s="12" t="s">
        <v>21</v>
      </c>
      <c r="B7" s="13"/>
      <c r="C7" s="14">
        <f>SUM(C2:C6)</f>
        <v>43</v>
      </c>
      <c r="D7" s="15"/>
      <c r="E7" s="15"/>
    </row>
    <row r="8" spans="1:16" ht="15.75" x14ac:dyDescent="0.25">
      <c r="A8" s="16" t="s">
        <v>22</v>
      </c>
      <c r="B8" s="17"/>
      <c r="C8" s="17"/>
      <c r="D8" s="17"/>
      <c r="E8" s="18">
        <f>SUM(E2:E6)</f>
        <v>0</v>
      </c>
    </row>
    <row r="9" spans="1:16" ht="15.75" x14ac:dyDescent="0.25">
      <c r="A9" s="16" t="s">
        <v>23</v>
      </c>
      <c r="B9" s="17"/>
      <c r="C9" s="17"/>
      <c r="D9" s="17"/>
      <c r="E9" s="18">
        <f>SUM(E8*1.21)</f>
        <v>0</v>
      </c>
    </row>
  </sheetData>
  <mergeCells count="1">
    <mergeCell ref="D7:E7"/>
  </mergeCells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0EEB9-F2FD-43AC-95A6-15E3B2968E93}">
  <sheetPr>
    <tabColor rgb="FF0070C0"/>
  </sheetPr>
  <dimension ref="A1:C12"/>
  <sheetViews>
    <sheetView topLeftCell="A4" workbookViewId="0">
      <selection activeCell="C14" sqref="C14"/>
    </sheetView>
  </sheetViews>
  <sheetFormatPr defaultRowHeight="15" x14ac:dyDescent="0.25"/>
  <cols>
    <col min="1" max="1" width="68.85546875" customWidth="1"/>
    <col min="2" max="2" width="34.42578125" customWidth="1"/>
    <col min="3" max="3" width="73.42578125" customWidth="1"/>
  </cols>
  <sheetData>
    <row r="1" spans="1:3" ht="15.75" x14ac:dyDescent="0.25">
      <c r="A1" s="20" t="s">
        <v>24</v>
      </c>
      <c r="B1" s="20" t="s">
        <v>25</v>
      </c>
      <c r="C1" s="20" t="s">
        <v>26</v>
      </c>
    </row>
    <row r="2" spans="1:3" ht="77.25" customHeight="1" x14ac:dyDescent="0.25">
      <c r="A2" s="21" t="s">
        <v>27</v>
      </c>
      <c r="B2" s="22" t="s">
        <v>28</v>
      </c>
      <c r="C2" s="23" t="s">
        <v>37</v>
      </c>
    </row>
    <row r="3" spans="1:3" ht="45" x14ac:dyDescent="0.25">
      <c r="A3" s="21" t="s">
        <v>29</v>
      </c>
      <c r="B3" s="22" t="s">
        <v>30</v>
      </c>
      <c r="C3" s="23" t="s">
        <v>37</v>
      </c>
    </row>
    <row r="4" spans="1:3" ht="60" x14ac:dyDescent="0.25">
      <c r="A4" s="21" t="s">
        <v>31</v>
      </c>
      <c r="B4" s="22" t="s">
        <v>32</v>
      </c>
      <c r="C4" s="23" t="s">
        <v>37</v>
      </c>
    </row>
    <row r="5" spans="1:3" ht="60" x14ac:dyDescent="0.25">
      <c r="A5" s="21" t="s">
        <v>33</v>
      </c>
      <c r="B5" s="22" t="s">
        <v>34</v>
      </c>
      <c r="C5" s="23" t="s">
        <v>37</v>
      </c>
    </row>
    <row r="6" spans="1:3" ht="75" x14ac:dyDescent="0.25">
      <c r="A6" s="24" t="s">
        <v>35</v>
      </c>
      <c r="B6" s="22" t="s">
        <v>36</v>
      </c>
      <c r="C6" s="23" t="s">
        <v>37</v>
      </c>
    </row>
    <row r="7" spans="1:3" ht="45" x14ac:dyDescent="0.25">
      <c r="A7" s="28" t="s">
        <v>38</v>
      </c>
      <c r="B7" s="22" t="s">
        <v>39</v>
      </c>
      <c r="C7" s="23" t="s">
        <v>37</v>
      </c>
    </row>
    <row r="8" spans="1:3" ht="45" x14ac:dyDescent="0.25">
      <c r="A8" s="28" t="s">
        <v>40</v>
      </c>
      <c r="B8" s="22" t="s">
        <v>41</v>
      </c>
      <c r="C8" s="23" t="s">
        <v>37</v>
      </c>
    </row>
    <row r="9" spans="1:3" ht="75" x14ac:dyDescent="0.25">
      <c r="A9" s="28" t="s">
        <v>42</v>
      </c>
      <c r="B9" s="22" t="s">
        <v>43</v>
      </c>
      <c r="C9" s="23" t="s">
        <v>37</v>
      </c>
    </row>
    <row r="10" spans="1:3" ht="45" x14ac:dyDescent="0.25">
      <c r="A10" s="28" t="s">
        <v>44</v>
      </c>
      <c r="B10" s="22" t="s">
        <v>45</v>
      </c>
      <c r="C10" s="23" t="s">
        <v>37</v>
      </c>
    </row>
    <row r="11" spans="1:3" ht="45" x14ac:dyDescent="0.25">
      <c r="A11" s="28" t="s">
        <v>46</v>
      </c>
      <c r="B11" s="22" t="s">
        <v>47</v>
      </c>
      <c r="C11" s="23" t="s">
        <v>37</v>
      </c>
    </row>
    <row r="12" spans="1:3" ht="45" x14ac:dyDescent="0.25">
      <c r="A12" s="21" t="s">
        <v>48</v>
      </c>
      <c r="B12" s="22" t="s">
        <v>49</v>
      </c>
      <c r="C12" s="23" t="s">
        <v>37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C00BF83D452F4DA108C4DE892B41FA" ma:contentTypeVersion="6" ma:contentTypeDescription="Vytvoří nový dokument" ma:contentTypeScope="" ma:versionID="760d8766f2fe39aa97fd024c6ebe7bfd">
  <xsd:schema xmlns:xsd="http://www.w3.org/2001/XMLSchema" xmlns:xs="http://www.w3.org/2001/XMLSchema" xmlns:p="http://schemas.microsoft.com/office/2006/metadata/properties" xmlns:ns2="b96d6682-cf22-4dd6-8391-bf1861950ba2" xmlns:ns3="d6ceb925-a15d-4444-8396-233420efec07" targetNamespace="http://schemas.microsoft.com/office/2006/metadata/properties" ma:root="true" ma:fieldsID="10b569e988f3b106b9ceb6276c7584da" ns2:_="" ns3:_="">
    <xsd:import namespace="b96d6682-cf22-4dd6-8391-bf1861950ba2"/>
    <xsd:import namespace="d6ceb925-a15d-4444-8396-233420efec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d6682-cf22-4dd6-8391-bf1861950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eb925-a15d-4444-8396-233420efec0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0E6DE4-1704-4DE7-B64D-72CB43A0BB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29A6BBE-D4D3-4C02-8758-C91F965FF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6d6682-cf22-4dd6-8391-bf1861950ba2"/>
    <ds:schemaRef ds:uri="d6ceb925-a15d-4444-8396-233420efec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D8C9F2-E3A3-4827-B9B2-EE978D36E0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TONERY-NABÍDKA</vt:lpstr>
      <vt:lpstr>ADRESY</vt:lpstr>
    </vt:vector>
  </TitlesOfParts>
  <Manager/>
  <Company>OZP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Klenovská Anna</dc:creator>
  <cp:keywords/>
  <dc:description/>
  <cp:lastModifiedBy>Vencourová Petra</cp:lastModifiedBy>
  <cp:revision/>
  <dcterms:created xsi:type="dcterms:W3CDTF">2022-06-08T11:03:30Z</dcterms:created>
  <dcterms:modified xsi:type="dcterms:W3CDTF">2024-07-02T09:30:47Z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0x0101000CC00BF83D452F4DA108C4DE892B41FA</vt:lpwstr>
  </property>
</Properties>
</file>