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9" i="1" l="1"/>
  <c r="F19" i="1" s="1"/>
  <c r="F18" i="1" l="1"/>
  <c r="F30" i="1" l="1"/>
  <c r="F29" i="1"/>
  <c r="F28" i="1"/>
  <c r="F15" i="1"/>
  <c r="F14" i="1"/>
  <c r="F13" i="1"/>
  <c r="F12" i="1"/>
  <c r="F11" i="1"/>
  <c r="F10" i="1"/>
  <c r="F9" i="1"/>
  <c r="F8" i="1"/>
  <c r="F31" i="1" l="1"/>
  <c r="F16" i="1"/>
  <c r="F32" i="1" l="1"/>
</calcChain>
</file>

<file path=xl/sharedStrings.xml><?xml version="1.0" encoding="utf-8"?>
<sst xmlns="http://schemas.openxmlformats.org/spreadsheetml/2006/main" count="77" uniqueCount="60">
  <si>
    <t>Příloha č. 9 - Specifikace nabídkové ceny</t>
  </si>
  <si>
    <r>
      <t>zadávací dokumentace veřejné zakázky s názvem "</t>
    </r>
    <r>
      <rPr>
        <b/>
        <i/>
        <sz val="11"/>
        <color theme="1"/>
        <rFont val="Calibri"/>
        <family val="2"/>
        <charset val="238"/>
        <scheme val="minor"/>
      </rPr>
      <t>Výstavba, impelemtace a technická podpora Integrovaného Centrálního Informačního systému (ICIS) OZP"</t>
    </r>
  </si>
  <si>
    <t>Položka</t>
  </si>
  <si>
    <t>Popis položky k nacenění</t>
  </si>
  <si>
    <t xml:space="preserve">Jednotka položky </t>
  </si>
  <si>
    <r>
      <t xml:space="preserve">Cena za jednotku položky                        </t>
    </r>
    <r>
      <rPr>
        <sz val="11"/>
        <color theme="1"/>
        <rFont val="Calibri"/>
        <family val="2"/>
        <charset val="238"/>
        <scheme val="minor"/>
      </rPr>
      <t>(v Kč bez DPH)</t>
    </r>
  </si>
  <si>
    <t>Počet položek celkem</t>
  </si>
  <si>
    <r>
      <t xml:space="preserve">Cena za položku celkem                            </t>
    </r>
    <r>
      <rPr>
        <sz val="11"/>
        <color theme="1"/>
        <rFont val="Calibri"/>
        <family val="2"/>
        <charset val="238"/>
        <scheme val="minor"/>
      </rPr>
      <t>(v Kč bez DPH)</t>
    </r>
  </si>
  <si>
    <t>1.1.</t>
  </si>
  <si>
    <t>Detailní analýza a návrh ICIS</t>
  </si>
  <si>
    <t>Celek (cena za celou položku)</t>
  </si>
  <si>
    <t>1.2.</t>
  </si>
  <si>
    <t>Vývoj, implementace a testování ASW ICIS</t>
  </si>
  <si>
    <t>1.3.</t>
  </si>
  <si>
    <t>Pořízení Licenčního SW</t>
  </si>
  <si>
    <t>1.4.</t>
  </si>
  <si>
    <t>Školení</t>
  </si>
  <si>
    <t>1.5.</t>
  </si>
  <si>
    <t>Vytvoření dokumentace</t>
  </si>
  <si>
    <t>1.6.</t>
  </si>
  <si>
    <t>Migrace z původního IS OZP do ICIS</t>
  </si>
  <si>
    <t>1.7.</t>
  </si>
  <si>
    <t>Zvýšený dohled</t>
  </si>
  <si>
    <t>1.8.</t>
  </si>
  <si>
    <t>Ostatní (cena za ostatní položky díla nezahrnuté v položkách 1-7)</t>
  </si>
  <si>
    <t>1. CENA ZA REALIZACI DÍLA CELKEM</t>
  </si>
  <si>
    <t>2. Cena technické podpory (pro účely hodnocení nabídek počítaná za 10 let)</t>
  </si>
  <si>
    <t>2.1.</t>
  </si>
  <si>
    <t>2.2.</t>
  </si>
  <si>
    <t>Pohotovost k zásahu typu Normální zásah</t>
  </si>
  <si>
    <t>měsíc</t>
  </si>
  <si>
    <t>Pohotovost k zásahu typu Havarijní zásah</t>
  </si>
  <si>
    <t>Hot-line pro Ohlašovatele</t>
  </si>
  <si>
    <t>Profylaktická kontrola</t>
  </si>
  <si>
    <t>Monitoring</t>
  </si>
  <si>
    <t>Účast na kontrolních dnech a jednáních</t>
  </si>
  <si>
    <t>Servisní podpora na vyžádání</t>
  </si>
  <si>
    <t>Sledování legislativních změn</t>
  </si>
  <si>
    <t>rok</t>
  </si>
  <si>
    <t>2. CENA TECHNICKÉ PODPORY</t>
  </si>
  <si>
    <t>CELKOVÁ NABÍDKOVÁ CENA PRO ÚČELY HODNOCENÍ</t>
  </si>
  <si>
    <t>* Uchazeč jako přílohu specifikace nabídkové ceny doloží podrobnou kalkulaci ceny za Podporu Licenčního software - maintenance, a to samostatně pro každý jednotlivý SW produkt. V podrobné kalkulaci nabídkové ceny uvede uchazeč vždy název konkrétního SW produktu a cenu maintenence tohoto produktu v Kč bez DPH za kalendářní rok.</t>
  </si>
  <si>
    <t>1. Cena za realizaci díla (viz čl. 6.1 Smlouvy o vytvoření)</t>
  </si>
  <si>
    <t>Zvýšená servisní podpora (viz čl. 5.1.1 Smlouvy o technické podpoře)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</si>
  <si>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</si>
  <si>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</si>
  <si>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</si>
  <si>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</si>
  <si>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</si>
  <si>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</si>
  <si>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</si>
  <si>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</si>
  <si>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Servisní podpora (viz čl. 5.1.2 Smlouvy o technické podpoře)</t>
  </si>
  <si>
    <t>Údržba Software (Operativní požadavky)(viz čl. 5.1.4.1 Smlouvy o technické podpoře)</t>
  </si>
  <si>
    <t>Rozvoj Software(viz čl. 5.1.4.2 Smlouvy o technické podpoře)</t>
  </si>
  <si>
    <t>člověkohodina</t>
  </si>
  <si>
    <t>2.3.</t>
  </si>
  <si>
    <t>2.4.</t>
  </si>
  <si>
    <t>2.5.</t>
  </si>
  <si>
    <t>Podpora Licenčního software - maintenance (souhrnná cena za veškerý SW*)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</si>
</sst>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0" fillId="4" borderId="7" xfId="0" applyFill="1" applyBorder="1" applyAlignment="1" applyProtection="1">
      <alignment horizontal="center"/>
    </xf>
    <xf numFmtId="0" fontId="0" fillId="4" borderId="8" xfId="0" applyFill="1" applyBorder="1" applyAlignment="1" applyProtection="1">
      <alignment wrapText="1"/>
    </xf>
    <xf numFmtId="0" fontId="0" fillId="4" borderId="8" xfId="0" applyFill="1" applyBorder="1" applyAlignment="1" applyProtection="1">
      <alignment horizontal="center" wrapText="1"/>
    </xf>
    <xf numFmtId="4" fontId="0" fillId="5" borderId="8" xfId="0" applyNumberFormat="1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</xf>
    <xf numFmtId="4" fontId="0" fillId="4" borderId="9" xfId="0" applyNumberFormat="1" applyFill="1" applyBorder="1" applyAlignment="1" applyProtection="1">
      <alignment horizontal="center"/>
    </xf>
    <xf numFmtId="0" fontId="0" fillId="4" borderId="10" xfId="0" applyFill="1" applyBorder="1" applyAlignment="1" applyProtection="1">
      <alignment horizontal="center"/>
    </xf>
    <xf numFmtId="0" fontId="0" fillId="4" borderId="11" xfId="0" applyFill="1" applyBorder="1" applyAlignment="1" applyProtection="1">
      <alignment wrapText="1"/>
    </xf>
    <xf numFmtId="0" fontId="0" fillId="4" borderId="11" xfId="0" applyFill="1" applyBorder="1" applyAlignment="1" applyProtection="1">
      <alignment horizontal="center" vertical="center" wrapText="1"/>
    </xf>
    <xf numFmtId="4" fontId="0" fillId="5" borderId="11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</xf>
    <xf numFmtId="4" fontId="0" fillId="4" borderId="12" xfId="0" applyNumberFormat="1" applyFill="1" applyBorder="1" applyAlignment="1" applyProtection="1">
      <alignment horizontal="center"/>
    </xf>
    <xf numFmtId="16" fontId="0" fillId="4" borderId="13" xfId="0" applyNumberFormat="1" applyFill="1" applyBorder="1" applyAlignment="1" applyProtection="1">
      <alignment horizontal="center"/>
    </xf>
    <xf numFmtId="0" fontId="0" fillId="4" borderId="14" xfId="0" applyFill="1" applyBorder="1" applyAlignment="1" applyProtection="1">
      <alignment wrapText="1"/>
    </xf>
    <xf numFmtId="0" fontId="0" fillId="4" borderId="14" xfId="0" applyFill="1" applyBorder="1" applyAlignment="1" applyProtection="1">
      <alignment horizontal="center" vertical="center" wrapText="1"/>
    </xf>
    <xf numFmtId="4" fontId="0" fillId="5" borderId="14" xfId="0" applyNumberForma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</xf>
    <xf numFmtId="4" fontId="0" fillId="4" borderId="15" xfId="0" applyNumberFormat="1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4" fontId="2" fillId="3" borderId="3" xfId="0" applyNumberFormat="1" applyFont="1" applyFill="1" applyBorder="1" applyAlignment="1" applyProtection="1">
      <alignment horizontal="center"/>
    </xf>
    <xf numFmtId="0" fontId="0" fillId="4" borderId="7" xfId="0" applyNumberFormat="1" applyFill="1" applyBorder="1" applyAlignment="1" applyProtection="1">
      <alignment horizontal="center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/>
    </xf>
    <xf numFmtId="16" fontId="0" fillId="4" borderId="10" xfId="0" applyNumberFormat="1" applyFill="1" applyBorder="1" applyAlignment="1" applyProtection="1">
      <alignment horizontal="center"/>
    </xf>
    <xf numFmtId="0" fontId="0" fillId="4" borderId="14" xfId="0" applyFill="1" applyBorder="1" applyAlignment="1" applyProtection="1">
      <alignment horizontal="center" vertical="center"/>
    </xf>
    <xf numFmtId="4" fontId="2" fillId="3" borderId="15" xfId="0" applyNumberFormat="1" applyFont="1" applyFill="1" applyBorder="1" applyAlignment="1" applyProtection="1">
      <alignment horizontal="center"/>
    </xf>
    <xf numFmtId="4" fontId="5" fillId="3" borderId="3" xfId="0" applyNumberFormat="1" applyFont="1" applyFill="1" applyBorder="1" applyAlignment="1" applyProtection="1">
      <alignment horizontal="center"/>
    </xf>
    <xf numFmtId="14" fontId="0" fillId="4" borderId="10" xfId="0" applyNumberFormat="1" applyFill="1" applyBorder="1" applyAlignment="1" applyProtection="1">
      <alignment horizontal="center"/>
    </xf>
    <xf numFmtId="2" fontId="0" fillId="4" borderId="10" xfId="0" applyNumberFormat="1" applyFill="1" applyBorder="1" applyAlignment="1" applyProtection="1">
      <alignment horizontal="center"/>
    </xf>
    <xf numFmtId="4" fontId="0" fillId="4" borderId="8" xfId="0" applyNumberFormat="1" applyFill="1" applyBorder="1" applyAlignment="1" applyProtection="1">
      <alignment horizontal="center" wrapText="1"/>
    </xf>
    <xf numFmtId="0" fontId="5" fillId="3" borderId="4" xfId="0" applyFont="1" applyFill="1" applyBorder="1" applyAlignment="1" applyProtection="1"/>
    <xf numFmtId="0" fontId="5" fillId="0" borderId="5" xfId="0" applyFont="1" applyBorder="1" applyAlignment="1" applyProtection="1"/>
    <xf numFmtId="0" fontId="5" fillId="0" borderId="16" xfId="0" applyFont="1" applyBorder="1" applyAlignment="1" applyProtection="1"/>
    <xf numFmtId="0" fontId="6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3" borderId="4" xfId="0" applyFont="1" applyFill="1" applyBorder="1" applyAlignme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2" fillId="3" borderId="4" xfId="0" applyFont="1" applyFill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16" xfId="0" applyFont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2" fillId="3" borderId="17" xfId="0" applyFont="1" applyFill="1" applyBorder="1" applyAlignment="1" applyProtection="1">
      <alignment horizontal="left"/>
    </xf>
    <xf numFmtId="0" fontId="1" fillId="0" borderId="18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22" workbookViewId="0">
      <selection activeCell="H14" sqref="H14"/>
    </sheetView>
  </sheetViews>
  <sheetFormatPr defaultRowHeight="15" x14ac:dyDescent="0.25"/>
  <cols>
    <col min="1" max="1" width="9.140625" style="2"/>
    <col min="2" max="2" width="77.5703125" style="2" customWidth="1"/>
    <col min="3" max="3" width="15.7109375" style="2" customWidth="1"/>
    <col min="4" max="4" width="18.7109375" style="2" customWidth="1"/>
    <col min="5" max="5" width="15.7109375" style="2" customWidth="1"/>
    <col min="6" max="6" width="18.7109375" style="2" customWidth="1"/>
    <col min="7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40" t="s">
        <v>0</v>
      </c>
      <c r="B2" s="40"/>
      <c r="C2" s="40"/>
      <c r="D2" s="40"/>
      <c r="E2" s="40"/>
      <c r="F2" s="40"/>
      <c r="G2" s="1"/>
      <c r="H2" s="1"/>
    </row>
    <row r="3" spans="1:8" x14ac:dyDescent="0.25">
      <c r="A3" s="41" t="s">
        <v>1</v>
      </c>
      <c r="B3" s="41"/>
      <c r="C3" s="41"/>
      <c r="D3" s="41"/>
      <c r="E3" s="41"/>
      <c r="F3" s="4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.75" thickBot="1" x14ac:dyDescent="0.3">
      <c r="A5" s="1"/>
      <c r="B5" s="1"/>
      <c r="C5" s="1"/>
      <c r="D5" s="1"/>
      <c r="E5" s="1"/>
      <c r="F5" s="1"/>
      <c r="G5" s="1"/>
      <c r="H5" s="1"/>
    </row>
    <row r="6" spans="1:8" ht="45.75" thickBot="1" x14ac:dyDescent="0.3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5" t="s">
        <v>7</v>
      </c>
      <c r="G6" s="1"/>
      <c r="H6" s="1"/>
    </row>
    <row r="7" spans="1:8" ht="15.75" thickBot="1" x14ac:dyDescent="0.3">
      <c r="A7" s="42" t="s">
        <v>42</v>
      </c>
      <c r="B7" s="43"/>
      <c r="C7" s="43"/>
      <c r="D7" s="43"/>
      <c r="E7" s="43"/>
      <c r="F7" s="44"/>
      <c r="G7" s="1"/>
      <c r="H7" s="1"/>
    </row>
    <row r="8" spans="1:8" ht="30" x14ac:dyDescent="0.25">
      <c r="A8" s="6" t="s">
        <v>8</v>
      </c>
      <c r="B8" s="7" t="s">
        <v>9</v>
      </c>
      <c r="C8" s="8" t="s">
        <v>10</v>
      </c>
      <c r="D8" s="9"/>
      <c r="E8" s="10">
        <v>1</v>
      </c>
      <c r="F8" s="11">
        <f t="shared" ref="F8:F15" si="0">E8*D8</f>
        <v>0</v>
      </c>
      <c r="G8" s="1"/>
      <c r="H8" s="1"/>
    </row>
    <row r="9" spans="1:8" ht="30" x14ac:dyDescent="0.25">
      <c r="A9" s="12" t="s">
        <v>11</v>
      </c>
      <c r="B9" s="13" t="s">
        <v>12</v>
      </c>
      <c r="C9" s="14" t="s">
        <v>10</v>
      </c>
      <c r="D9" s="15"/>
      <c r="E9" s="16">
        <v>1</v>
      </c>
      <c r="F9" s="17">
        <f t="shared" si="0"/>
        <v>0</v>
      </c>
      <c r="G9" s="1"/>
      <c r="H9" s="1"/>
    </row>
    <row r="10" spans="1:8" ht="30" x14ac:dyDescent="0.25">
      <c r="A10" s="12" t="s">
        <v>13</v>
      </c>
      <c r="B10" s="13" t="s">
        <v>14</v>
      </c>
      <c r="C10" s="14" t="s">
        <v>10</v>
      </c>
      <c r="D10" s="15"/>
      <c r="E10" s="16">
        <v>1</v>
      </c>
      <c r="F10" s="17">
        <f t="shared" si="0"/>
        <v>0</v>
      </c>
      <c r="G10" s="1"/>
      <c r="H10" s="1"/>
    </row>
    <row r="11" spans="1:8" ht="30" x14ac:dyDescent="0.25">
      <c r="A11" s="12" t="s">
        <v>15</v>
      </c>
      <c r="B11" s="13" t="s">
        <v>16</v>
      </c>
      <c r="C11" s="14" t="s">
        <v>10</v>
      </c>
      <c r="D11" s="15"/>
      <c r="E11" s="16">
        <v>1</v>
      </c>
      <c r="F11" s="17">
        <f t="shared" si="0"/>
        <v>0</v>
      </c>
      <c r="G11" s="1"/>
      <c r="H11" s="1"/>
    </row>
    <row r="12" spans="1:8" ht="30" x14ac:dyDescent="0.25">
      <c r="A12" s="12" t="s">
        <v>17</v>
      </c>
      <c r="B12" s="13" t="s">
        <v>18</v>
      </c>
      <c r="C12" s="14" t="s">
        <v>10</v>
      </c>
      <c r="D12" s="15"/>
      <c r="E12" s="16">
        <v>1</v>
      </c>
      <c r="F12" s="17">
        <f t="shared" si="0"/>
        <v>0</v>
      </c>
      <c r="G12" s="1"/>
      <c r="H12" s="1"/>
    </row>
    <row r="13" spans="1:8" ht="30" x14ac:dyDescent="0.25">
      <c r="A13" s="12" t="s">
        <v>19</v>
      </c>
      <c r="B13" s="13" t="s">
        <v>20</v>
      </c>
      <c r="C13" s="14" t="s">
        <v>10</v>
      </c>
      <c r="D13" s="15"/>
      <c r="E13" s="16">
        <v>1</v>
      </c>
      <c r="F13" s="17">
        <f t="shared" si="0"/>
        <v>0</v>
      </c>
      <c r="G13" s="1"/>
      <c r="H13" s="1"/>
    </row>
    <row r="14" spans="1:8" ht="30" x14ac:dyDescent="0.25">
      <c r="A14" s="18" t="s">
        <v>21</v>
      </c>
      <c r="B14" s="19" t="s">
        <v>22</v>
      </c>
      <c r="C14" s="20" t="s">
        <v>10</v>
      </c>
      <c r="D14" s="21"/>
      <c r="E14" s="22">
        <v>1</v>
      </c>
      <c r="F14" s="23">
        <f t="shared" si="0"/>
        <v>0</v>
      </c>
      <c r="G14" s="1"/>
      <c r="H14" s="1"/>
    </row>
    <row r="15" spans="1:8" ht="30.75" thickBot="1" x14ac:dyDescent="0.3">
      <c r="A15" s="24" t="s">
        <v>23</v>
      </c>
      <c r="B15" s="19" t="s">
        <v>24</v>
      </c>
      <c r="C15" s="20" t="s">
        <v>10</v>
      </c>
      <c r="D15" s="21"/>
      <c r="E15" s="22">
        <v>1</v>
      </c>
      <c r="F15" s="23">
        <f t="shared" si="0"/>
        <v>0</v>
      </c>
      <c r="G15" s="1"/>
      <c r="H15" s="1"/>
    </row>
    <row r="16" spans="1:8" ht="15.75" thickBot="1" x14ac:dyDescent="0.3">
      <c r="A16" s="45" t="s">
        <v>25</v>
      </c>
      <c r="B16" s="46"/>
      <c r="C16" s="46"/>
      <c r="D16" s="46"/>
      <c r="E16" s="47"/>
      <c r="F16" s="25">
        <f>SUM(F8:F15)</f>
        <v>0</v>
      </c>
      <c r="G16" s="1"/>
      <c r="H16" s="1"/>
    </row>
    <row r="17" spans="1:8" ht="15.75" thickBot="1" x14ac:dyDescent="0.3">
      <c r="A17" s="48" t="s">
        <v>26</v>
      </c>
      <c r="B17" s="49"/>
      <c r="C17" s="49"/>
      <c r="D17" s="49"/>
      <c r="E17" s="49"/>
      <c r="F17" s="50"/>
      <c r="G17" s="1"/>
      <c r="H17" s="1"/>
    </row>
    <row r="18" spans="1:8" ht="30" customHeight="1" x14ac:dyDescent="0.25">
      <c r="A18" s="26" t="s">
        <v>27</v>
      </c>
      <c r="B18" s="7" t="s">
        <v>43</v>
      </c>
      <c r="C18" s="27" t="s">
        <v>10</v>
      </c>
      <c r="D18" s="9"/>
      <c r="E18" s="10">
        <v>1</v>
      </c>
      <c r="F18" s="17">
        <f>E18*D18</f>
        <v>0</v>
      </c>
      <c r="G18" s="1"/>
      <c r="H18" s="1"/>
    </row>
    <row r="19" spans="1:8" ht="30" customHeight="1" x14ac:dyDescent="0.25">
      <c r="A19" s="26" t="s">
        <v>28</v>
      </c>
      <c r="B19" s="7" t="s">
        <v>52</v>
      </c>
      <c r="C19" s="27" t="s">
        <v>30</v>
      </c>
      <c r="D19" s="35">
        <f>SUM(D20:D27)</f>
        <v>0</v>
      </c>
      <c r="E19" s="8">
        <v>120</v>
      </c>
      <c r="F19" s="17">
        <f>D19*E19</f>
        <v>0</v>
      </c>
      <c r="G19" s="1"/>
      <c r="H19" s="1"/>
    </row>
    <row r="20" spans="1:8" ht="18" customHeight="1" x14ac:dyDescent="0.25">
      <c r="A20" s="34" t="s">
        <v>44</v>
      </c>
      <c r="B20" s="13" t="s">
        <v>29</v>
      </c>
      <c r="C20" s="28" t="s">
        <v>30</v>
      </c>
      <c r="D20" s="15"/>
      <c r="E20" s="16"/>
      <c r="F20" s="17"/>
      <c r="G20" s="1"/>
      <c r="H20" s="1"/>
    </row>
    <row r="21" spans="1:8" ht="18" customHeight="1" x14ac:dyDescent="0.25">
      <c r="A21" s="33" t="s">
        <v>45</v>
      </c>
      <c r="B21" s="13" t="s">
        <v>31</v>
      </c>
      <c r="C21" s="28" t="s">
        <v>30</v>
      </c>
      <c r="D21" s="15"/>
      <c r="E21" s="16"/>
      <c r="F21" s="17"/>
      <c r="G21" s="1"/>
      <c r="H21" s="1"/>
    </row>
    <row r="22" spans="1:8" ht="18" customHeight="1" x14ac:dyDescent="0.25">
      <c r="A22" s="12" t="s">
        <v>46</v>
      </c>
      <c r="B22" s="13" t="s">
        <v>32</v>
      </c>
      <c r="C22" s="28" t="s">
        <v>30</v>
      </c>
      <c r="D22" s="15"/>
      <c r="E22" s="16"/>
      <c r="F22" s="17"/>
      <c r="G22" s="1"/>
      <c r="H22" s="1"/>
    </row>
    <row r="23" spans="1:8" ht="18" customHeight="1" x14ac:dyDescent="0.25">
      <c r="A23" s="29" t="s">
        <v>47</v>
      </c>
      <c r="B23" s="13" t="s">
        <v>33</v>
      </c>
      <c r="C23" s="28" t="s">
        <v>30</v>
      </c>
      <c r="D23" s="15"/>
      <c r="E23" s="16"/>
      <c r="F23" s="17"/>
      <c r="G23" s="1"/>
      <c r="H23" s="1"/>
    </row>
    <row r="24" spans="1:8" ht="18" customHeight="1" x14ac:dyDescent="0.25">
      <c r="A24" s="29" t="s">
        <v>48</v>
      </c>
      <c r="B24" s="13" t="s">
        <v>34</v>
      </c>
      <c r="C24" s="28" t="s">
        <v>30</v>
      </c>
      <c r="D24" s="15"/>
      <c r="E24" s="16"/>
      <c r="F24" s="17"/>
      <c r="G24" s="1"/>
      <c r="H24" s="1"/>
    </row>
    <row r="25" spans="1:8" ht="18" customHeight="1" x14ac:dyDescent="0.25">
      <c r="A25" s="12" t="s">
        <v>49</v>
      </c>
      <c r="B25" s="13" t="s">
        <v>35</v>
      </c>
      <c r="C25" s="28" t="s">
        <v>30</v>
      </c>
      <c r="D25" s="15"/>
      <c r="E25" s="16"/>
      <c r="F25" s="17"/>
      <c r="G25" s="1"/>
      <c r="H25" s="1"/>
    </row>
    <row r="26" spans="1:8" ht="18" customHeight="1" x14ac:dyDescent="0.25">
      <c r="A26" s="12" t="s">
        <v>50</v>
      </c>
      <c r="B26" s="13" t="s">
        <v>36</v>
      </c>
      <c r="C26" s="28" t="s">
        <v>30</v>
      </c>
      <c r="D26" s="15"/>
      <c r="E26" s="16"/>
      <c r="F26" s="17"/>
      <c r="G26" s="1"/>
      <c r="H26" s="1"/>
    </row>
    <row r="27" spans="1:8" ht="18" customHeight="1" x14ac:dyDescent="0.25">
      <c r="A27" s="12" t="s">
        <v>51</v>
      </c>
      <c r="B27" s="13" t="s">
        <v>37</v>
      </c>
      <c r="C27" s="28" t="s">
        <v>30</v>
      </c>
      <c r="D27" s="15"/>
      <c r="E27" s="16"/>
      <c r="F27" s="17"/>
      <c r="G27" s="1"/>
      <c r="H27" s="1"/>
    </row>
    <row r="28" spans="1:8" ht="30" customHeight="1" x14ac:dyDescent="0.25">
      <c r="A28" s="12" t="s">
        <v>56</v>
      </c>
      <c r="B28" s="13" t="s">
        <v>59</v>
      </c>
      <c r="C28" s="28" t="s">
        <v>38</v>
      </c>
      <c r="D28" s="15"/>
      <c r="E28" s="16">
        <v>10</v>
      </c>
      <c r="F28" s="17">
        <f t="shared" ref="F28:F30" si="1">E28*D28</f>
        <v>0</v>
      </c>
      <c r="G28" s="1"/>
      <c r="H28" s="1"/>
    </row>
    <row r="29" spans="1:8" ht="30" x14ac:dyDescent="0.25">
      <c r="A29" s="12" t="s">
        <v>57</v>
      </c>
      <c r="B29" s="13" t="s">
        <v>53</v>
      </c>
      <c r="C29" s="28" t="s">
        <v>55</v>
      </c>
      <c r="D29" s="15"/>
      <c r="E29" s="16">
        <v>48000</v>
      </c>
      <c r="F29" s="17">
        <f t="shared" si="1"/>
        <v>0</v>
      </c>
      <c r="G29" s="1"/>
      <c r="H29" s="1"/>
    </row>
    <row r="30" spans="1:8" ht="30" customHeight="1" x14ac:dyDescent="0.25">
      <c r="A30" s="24" t="s">
        <v>58</v>
      </c>
      <c r="B30" s="19" t="s">
        <v>54</v>
      </c>
      <c r="C30" s="30" t="s">
        <v>55</v>
      </c>
      <c r="D30" s="21"/>
      <c r="E30" s="22">
        <v>54000</v>
      </c>
      <c r="F30" s="23">
        <f t="shared" si="1"/>
        <v>0</v>
      </c>
      <c r="G30" s="1"/>
      <c r="H30" s="1"/>
    </row>
    <row r="31" spans="1:8" ht="15.75" thickBot="1" x14ac:dyDescent="0.3">
      <c r="A31" s="51" t="s">
        <v>39</v>
      </c>
      <c r="B31" s="52"/>
      <c r="C31" s="52"/>
      <c r="D31" s="52"/>
      <c r="E31" s="53"/>
      <c r="F31" s="31">
        <f>F18+F19+F28+F29+F30</f>
        <v>0</v>
      </c>
      <c r="G31" s="1"/>
      <c r="H31" s="1"/>
    </row>
    <row r="32" spans="1:8" ht="15.75" thickBot="1" x14ac:dyDescent="0.3">
      <c r="A32" s="36" t="s">
        <v>40</v>
      </c>
      <c r="B32" s="37"/>
      <c r="C32" s="37"/>
      <c r="D32" s="37"/>
      <c r="E32" s="38"/>
      <c r="F32" s="32">
        <f>F16+F31</f>
        <v>0</v>
      </c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ht="33.75" customHeight="1" x14ac:dyDescent="0.25">
      <c r="A36" s="39" t="s">
        <v>41</v>
      </c>
      <c r="B36" s="39"/>
      <c r="C36" s="39"/>
      <c r="D36" s="39"/>
      <c r="E36" s="39"/>
      <c r="F36" s="39"/>
      <c r="G36" s="39"/>
      <c r="H36" s="1"/>
    </row>
  </sheetData>
  <sheetProtection password="CF42" sheet="1" objects="1" scenarios="1"/>
  <mergeCells count="8">
    <mergeCell ref="A32:E32"/>
    <mergeCell ref="A36:G36"/>
    <mergeCell ref="A2:F2"/>
    <mergeCell ref="A3:F3"/>
    <mergeCell ref="A7:F7"/>
    <mergeCell ref="A16:E16"/>
    <mergeCell ref="A17:F17"/>
    <mergeCell ref="A31:E31"/>
  </mergeCells>
  <pageMargins left="0.7" right="0.7" top="0.78740157499999996" bottom="0.78740157499999996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Oborová zdravotní pojišťovna</dc:creator>
  <cp:lastModifiedBy>Darja Kosmáková</cp:lastModifiedBy>
  <cp:lastPrinted>2016-04-14T10:56:12Z</cp:lastPrinted>
  <dcterms:created xsi:type="dcterms:W3CDTF">2016-04-14T08:43:05Z</dcterms:created>
  <dcterms:modified xsi:type="dcterms:W3CDTF">2016-04-15T07:17:31Z</dcterms:modified>
</cp:coreProperties>
</file>