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A0BD93F4-45D9-4413-BB8C-7745CA1D41EA}" xr6:coauthVersionLast="47" xr6:coauthVersionMax="47" xr10:uidLastSave="{00000000-0000-0000-0000-000000000000}"/>
  <bookViews>
    <workbookView xWindow="0" yWindow="357" windowWidth="21076" windowHeight="11624" xr2:uid="{00000000-000D-0000-FFFF-FFFF00000000}"/>
  </bookViews>
  <sheets>
    <sheet name="Modelová kalkulace NC " sheetId="6" r:id="rId1"/>
  </sheets>
  <externalReferences>
    <externalReference r:id="rId2"/>
    <externalReference r:id="rId3"/>
  </externalReferences>
  <definedNames>
    <definedName name="cisloobjektu">'[1]Krycí list'!$A$4</definedName>
    <definedName name="fghjhg">'[2]Krycí list'!$A$4</definedName>
    <definedName name="kriterium1">#REF!</definedName>
    <definedName name="nazevobjektu">'[1]Krycí list'!$C$4</definedName>
    <definedName name="_xlnm.Print_Titles" localSheetId="0">'Modelová kalkulace NC '!$8:$8</definedName>
    <definedName name="whefuigf">'[2]Krycí list'!$C$4</definedName>
  </definedNames>
  <calcPr calcId="181029"/>
  <fileRecoveryPr autoRecover="0"/>
</workbook>
</file>

<file path=xl/calcChain.xml><?xml version="1.0" encoding="utf-8"?>
<calcChain xmlns="http://schemas.openxmlformats.org/spreadsheetml/2006/main">
  <c r="G43" i="6" l="1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45" i="6" l="1"/>
  <c r="G4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33" authorId="0" shapeId="0" xr:uid="{F4417A42-3F68-41F0-8B57-8BEF4F084F7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Tyto položky bych zde ponechala</t>
        </r>
      </text>
    </comment>
  </commentList>
</comments>
</file>

<file path=xl/sharedStrings.xml><?xml version="1.0" encoding="utf-8"?>
<sst xmlns="http://schemas.openxmlformats.org/spreadsheetml/2006/main" count="89" uniqueCount="62">
  <si>
    <t>Legenda</t>
  </si>
  <si>
    <t xml:space="preserve">Název nebo obchodní firma účastníka zadávacího řízení    </t>
  </si>
  <si>
    <t xml:space="preserve">vlastnoruční podpis osoby oprávněné jednat jménem či za účastníka zadávacího řízení </t>
  </si>
  <si>
    <t>takto označené buňky vyplní účastník zadávacího řízení</t>
  </si>
  <si>
    <t>Modelová kalkulace pro stanovení nabídkové ceny</t>
  </si>
  <si>
    <t>Položka</t>
  </si>
  <si>
    <t>Likvidace černých skládek - naložení odpadu</t>
  </si>
  <si>
    <t>Kč/hod</t>
  </si>
  <si>
    <t>Likvidace odpadu bez rozlišení druhu</t>
  </si>
  <si>
    <t>Kč/ks</t>
  </si>
  <si>
    <t>Obsluha při přistavení velkoobjemového kontejneru</t>
  </si>
  <si>
    <t xml:space="preserve">Odstranění ruderálního porostu mechanicky </t>
  </si>
  <si>
    <t>Kč/km</t>
  </si>
  <si>
    <t>Pracovník – ruční uklid zimní a letní údržba</t>
  </si>
  <si>
    <t>Sdružený výkon strojní - cesty, plochy - 1. pořadí</t>
  </si>
  <si>
    <t>Sdružený výkon strojní - cesty, plochy - 2. pořadí</t>
  </si>
  <si>
    <t>Sypací úseky - schody</t>
  </si>
  <si>
    <t>Samosběrné čištění chodníků - malý samosběr</t>
  </si>
  <si>
    <t>Samosběrné čištění chodníků s ručním dočištěním - malý samosběr</t>
  </si>
  <si>
    <t>Nájezdové výkony samosběrné čištění chodníků</t>
  </si>
  <si>
    <t>Samosběr se savicí – chodníkový</t>
  </si>
  <si>
    <t>Splachování chodníků</t>
  </si>
  <si>
    <t>Splachování chodníků - hodinová sazba</t>
  </si>
  <si>
    <t>Komunální vysavač</t>
  </si>
  <si>
    <t>Ruční čištění - běžné znečištění</t>
  </si>
  <si>
    <t>Ruční čištění - zvýšené znečištění</t>
  </si>
  <si>
    <t>Ruční výsběr kusových nečistot</t>
  </si>
  <si>
    <t>Kč/bm</t>
  </si>
  <si>
    <t>Nadměrné znečištění</t>
  </si>
  <si>
    <t>Odstranění náletové zeleně z obrubníků (šintování)</t>
  </si>
  <si>
    <t>Chemická likvidace plevelů</t>
  </si>
  <si>
    <t>Horkovodní likvidace plevelů</t>
  </si>
  <si>
    <t>Ostatní práce v hod. sazbě</t>
  </si>
  <si>
    <t>Ostatní práce v hod. sazbě s motorovým ručním nářadím</t>
  </si>
  <si>
    <t>Obsluha odpadkového koše - 50 litrů</t>
  </si>
  <si>
    <t>Kč/obsl/koš</t>
  </si>
  <si>
    <t>Obsluha koše na psí exkrementy - 50 litrů</t>
  </si>
  <si>
    <t>Doplnění 1 sady (min. 20 ks) pap. pytlíků na psí exkr. (včetně dodávky pytlíků)</t>
  </si>
  <si>
    <t>Doplnění 1 sady (min. 20 ks) plast. pytlíků na psí exkr. (včetně dodávky pytlíků)</t>
  </si>
  <si>
    <t>Mobilní sběr psích exkrementů speciálním strojem/mechanizací</t>
  </si>
  <si>
    <t>Dezinfekce pochozí plochy a stěn do výšky 2 m</t>
  </si>
  <si>
    <t>Cena za rok bez DPH</t>
  </si>
  <si>
    <t>Počet období</t>
  </si>
  <si>
    <t>Měrná jednotka</t>
  </si>
  <si>
    <r>
      <t xml:space="preserve">koeficient výpočtu </t>
    </r>
    <r>
      <rPr>
        <b/>
        <i/>
        <sz val="8"/>
        <color indexed="8"/>
        <rFont val="Verdana"/>
        <family val="2"/>
        <charset val="238"/>
      </rPr>
      <t>(plocha v m</t>
    </r>
    <r>
      <rPr>
        <b/>
        <i/>
        <vertAlign val="superscript"/>
        <sz val="8"/>
        <color indexed="8"/>
        <rFont val="Verdana"/>
        <family val="2"/>
        <charset val="238"/>
      </rPr>
      <t>2</t>
    </r>
    <r>
      <rPr>
        <b/>
        <i/>
        <sz val="8"/>
        <color indexed="8"/>
        <rFont val="Verdana"/>
        <family val="2"/>
        <charset val="238"/>
      </rPr>
      <t>, poč. sypačů, poč. pracovníků)</t>
    </r>
  </si>
  <si>
    <t>Popis činnosti</t>
  </si>
  <si>
    <r>
      <t>Kč/m</t>
    </r>
    <r>
      <rPr>
        <i/>
        <vertAlign val="superscript"/>
        <sz val="9"/>
        <rFont val="Verdana"/>
        <family val="2"/>
        <charset val="238"/>
      </rPr>
      <t>3</t>
    </r>
  </si>
  <si>
    <r>
      <t>Kč/m</t>
    </r>
    <r>
      <rPr>
        <i/>
        <vertAlign val="superscript"/>
        <sz val="9"/>
        <rFont val="Verdana"/>
        <family val="2"/>
        <charset val="238"/>
      </rPr>
      <t>2</t>
    </r>
  </si>
  <si>
    <r>
      <t>Kč/m</t>
    </r>
    <r>
      <rPr>
        <i/>
        <vertAlign val="superscript"/>
        <sz val="9"/>
        <color indexed="8"/>
        <rFont val="Verdana"/>
        <family val="2"/>
        <charset val="238"/>
      </rPr>
      <t>2</t>
    </r>
  </si>
  <si>
    <t>Cena celkem za 48 měsíců (4 roky) bez DPH</t>
  </si>
  <si>
    <t>Četnost činností         za rok</t>
  </si>
  <si>
    <t>takto označená buˇmka bude předmětem hodnocení</t>
  </si>
  <si>
    <t>Cena celkem za rok         v Kč bez DPH</t>
  </si>
  <si>
    <t>Jednotková cena v Kč bez DPH</t>
  </si>
  <si>
    <t>V …………...………… dne ……………..………….. 2025</t>
  </si>
  <si>
    <t>Úklid chodníků a komunikací</t>
  </si>
  <si>
    <t>Tabulka číslo 5</t>
  </si>
  <si>
    <r>
      <t>Přistavení velkoobjemového kontejneru objem 10 m</t>
    </r>
    <r>
      <rPr>
        <sz val="9"/>
        <rFont val="Calibri"/>
        <family val="2"/>
        <charset val="238"/>
      </rPr>
      <t>³</t>
    </r>
    <r>
      <rPr>
        <i/>
        <sz val="9"/>
        <rFont val="Verdana"/>
        <family val="2"/>
        <charset val="238"/>
      </rPr>
      <t xml:space="preserve"> včetně likvidace odpadu</t>
    </r>
  </si>
  <si>
    <t>Posyp povrchu strojní (inert) - cesty, plochy - 1. pořadí</t>
  </si>
  <si>
    <t>Posyp povrchu strojní (inert)- cesty, plochy - 2. pořadí</t>
  </si>
  <si>
    <t xml:space="preserve">Posyp povrchu ruční (inert) - cesty, plochy - 1. pořadí                                       </t>
  </si>
  <si>
    <t xml:space="preserve">Posyp povrchu ruční (inert)- cesty, plochy - 2. pořadí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</si>
</sst>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.00000"/>
    <numFmt numFmtId="166" formatCode="_-* #,##0.0000\ &quot;Kč&quot;_-;\-* #,##0.0000\ &quot;Kč&quot;_-;_-* &quot;-&quot;??\ &quot;Kč&quot;_-;_-@_-"/>
    <numFmt numFmtId="167" formatCode="_-* #,##0.000\ &quot;Kč&quot;_-;\-* #,##0.000\ &quot;Kč&quot;_-;_-* &quot;-&quot;??\ &quot;Kč&quot;_-;_-@_-"/>
    <numFmt numFmtId="168" formatCode="_-* #,##0.000\ &quot;Kč&quot;_-;\-* #,##0.000\ &quot;Kč&quot;_-;_-* &quot;-&quot;???\ &quot;Kč&quot;_-;_-@_-"/>
  </numFmts>
  <fonts count="36" x14ac:knownFonts="1">
    <font>
      <sz val="10"/>
      <name val="Arial"/>
    </font>
    <font>
      <i/>
      <sz val="10"/>
      <name val="Verdana"/>
      <family val="2"/>
      <charset val="238"/>
    </font>
    <font>
      <b/>
      <i/>
      <sz val="12"/>
      <name val="Verdana"/>
      <family val="2"/>
    </font>
    <font>
      <b/>
      <i/>
      <sz val="10"/>
      <name val="Verdana"/>
      <family val="2"/>
      <charset val="238"/>
    </font>
    <font>
      <b/>
      <i/>
      <sz val="8"/>
      <name val="Verdana"/>
      <family val="2"/>
      <charset val="238"/>
    </font>
    <font>
      <i/>
      <sz val="8"/>
      <name val="Verdana"/>
      <family val="2"/>
      <charset val="238"/>
    </font>
    <font>
      <b/>
      <i/>
      <sz val="10"/>
      <color indexed="8"/>
      <name val="Verdana"/>
      <family val="2"/>
      <charset val="238"/>
    </font>
    <font>
      <sz val="10"/>
      <name val="Arial CE"/>
    </font>
    <font>
      <i/>
      <sz val="9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2"/>
      <color theme="1"/>
      <name val="Calibri"/>
      <family val="2"/>
      <scheme val="minor"/>
    </font>
    <font>
      <i/>
      <sz val="12"/>
      <color theme="1"/>
      <name val="Verdana"/>
      <family val="2"/>
      <charset val="238"/>
    </font>
    <font>
      <b/>
      <i/>
      <sz val="22"/>
      <color rgb="FFFF0000"/>
      <name val="Verdana"/>
      <family val="2"/>
      <charset val="238"/>
    </font>
    <font>
      <b/>
      <i/>
      <sz val="16"/>
      <color rgb="FF0000FF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i/>
      <sz val="12"/>
      <color theme="1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9"/>
      <name val="Verdana"/>
      <family val="2"/>
      <charset val="238"/>
    </font>
    <font>
      <i/>
      <sz val="8"/>
      <name val="Verdana"/>
      <family val="2"/>
    </font>
    <font>
      <i/>
      <sz val="9"/>
      <name val="Verdana"/>
      <family val="2"/>
    </font>
    <font>
      <b/>
      <i/>
      <sz val="11"/>
      <name val="Verdana"/>
      <family val="2"/>
    </font>
    <font>
      <b/>
      <i/>
      <sz val="8"/>
      <name val="Verdana"/>
      <family val="2"/>
    </font>
    <font>
      <sz val="10"/>
      <name val="Arial"/>
      <family val="2"/>
    </font>
    <font>
      <b/>
      <i/>
      <sz val="14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b/>
      <i/>
      <vertAlign val="superscript"/>
      <sz val="8"/>
      <color indexed="8"/>
      <name val="Verdana"/>
      <family val="2"/>
      <charset val="238"/>
    </font>
    <font>
      <b/>
      <i/>
      <sz val="12"/>
      <color indexed="8"/>
      <name val="Verdana"/>
      <family val="2"/>
      <charset val="238"/>
    </font>
    <font>
      <i/>
      <vertAlign val="superscript"/>
      <sz val="9"/>
      <name val="Verdana"/>
      <family val="2"/>
      <charset val="238"/>
    </font>
    <font>
      <i/>
      <vertAlign val="superscript"/>
      <sz val="9"/>
      <color indexed="8"/>
      <name val="Verdana"/>
      <family val="2"/>
      <charset val="238"/>
    </font>
    <font>
      <b/>
      <i/>
      <sz val="18"/>
      <color theme="1"/>
      <name val="Verdana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0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10" fillId="0" borderId="0"/>
    <xf numFmtId="0" fontId="24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49" fontId="28" fillId="0" borderId="6" xfId="5" applyNumberFormat="1" applyFont="1" applyBorder="1" applyAlignment="1" applyProtection="1">
      <alignment vertical="center" wrapText="1"/>
      <protection hidden="1"/>
    </xf>
    <xf numFmtId="49" fontId="28" fillId="0" borderId="6" xfId="5" applyNumberFormat="1" applyFont="1" applyBorder="1" applyAlignment="1" applyProtection="1">
      <alignment horizontal="center" vertical="center" wrapText="1"/>
      <protection hidden="1"/>
    </xf>
    <xf numFmtId="0" fontId="18" fillId="0" borderId="6" xfId="5" applyFont="1" applyBorder="1" applyAlignment="1">
      <alignment vertical="center" wrapText="1"/>
    </xf>
    <xf numFmtId="0" fontId="18" fillId="0" borderId="6" xfId="5" applyFont="1" applyBorder="1" applyAlignment="1">
      <alignment horizontal="center" vertical="center" wrapText="1"/>
    </xf>
    <xf numFmtId="0" fontId="18" fillId="0" borderId="6" xfId="5" applyFont="1" applyBorder="1" applyAlignment="1">
      <alignment vertical="center"/>
    </xf>
    <xf numFmtId="0" fontId="17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4" applyFont="1" applyAlignment="1">
      <alignment horizontal="center" vertical="center"/>
    </xf>
    <xf numFmtId="165" fontId="28" fillId="0" borderId="6" xfId="5" applyNumberFormat="1" applyFont="1" applyBorder="1" applyAlignment="1" applyProtection="1">
      <alignment vertical="center"/>
      <protection hidden="1"/>
    </xf>
    <xf numFmtId="0" fontId="8" fillId="3" borderId="19" xfId="0" applyFont="1" applyFill="1" applyBorder="1" applyAlignment="1">
      <alignment horizontal="center" vertical="center"/>
    </xf>
    <xf numFmtId="49" fontId="8" fillId="3" borderId="10" xfId="5" applyNumberFormat="1" applyFont="1" applyFill="1" applyBorder="1" applyAlignment="1" applyProtection="1">
      <alignment vertical="center" wrapText="1"/>
      <protection hidden="1"/>
    </xf>
    <xf numFmtId="3" fontId="8" fillId="3" borderId="1" xfId="5" applyNumberFormat="1" applyFont="1" applyFill="1" applyBorder="1" applyAlignment="1" applyProtection="1">
      <alignment horizontal="center" vertical="center" wrapText="1"/>
      <protection hidden="1"/>
    </xf>
    <xf numFmtId="0" fontId="8" fillId="3" borderId="1" xfId="5" applyFont="1" applyFill="1" applyBorder="1" applyAlignment="1" applyProtection="1">
      <alignment horizontal="center" vertical="center" wrapText="1"/>
      <protection hidden="1"/>
    </xf>
    <xf numFmtId="49" fontId="8" fillId="3" borderId="10" xfId="5" applyNumberFormat="1" applyFont="1" applyFill="1" applyBorder="1" applyAlignment="1" applyProtection="1">
      <alignment horizontal="center" vertical="center" wrapText="1"/>
      <protection hidden="1"/>
    </xf>
    <xf numFmtId="49" fontId="8" fillId="3" borderId="0" xfId="5" applyNumberFormat="1" applyFont="1" applyFill="1" applyAlignment="1" applyProtection="1">
      <alignment vertical="center" wrapText="1"/>
      <protection hidden="1"/>
    </xf>
    <xf numFmtId="3" fontId="8" fillId="3" borderId="0" xfId="5" applyNumberFormat="1" applyFont="1" applyFill="1" applyAlignment="1" applyProtection="1">
      <alignment horizontal="center" vertical="center" wrapText="1"/>
      <protection hidden="1"/>
    </xf>
    <xf numFmtId="49" fontId="8" fillId="3" borderId="0" xfId="5" applyNumberFormat="1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28" fillId="0" borderId="0" xfId="5" applyNumberFormat="1" applyFont="1" applyAlignment="1" applyProtection="1">
      <alignment vertical="center"/>
      <protection hidden="1"/>
    </xf>
    <xf numFmtId="0" fontId="31" fillId="0" borderId="0" xfId="4" applyFont="1" applyAlignment="1">
      <alignment horizontal="center" vertical="center"/>
    </xf>
    <xf numFmtId="0" fontId="22" fillId="0" borderId="0" xfId="0" applyFont="1" applyAlignment="1">
      <alignment vertical="center"/>
    </xf>
    <xf numFmtId="3" fontId="28" fillId="2" borderId="21" xfId="5" applyNumberFormat="1" applyFont="1" applyFill="1" applyBorder="1" applyAlignment="1" applyProtection="1">
      <alignment vertical="center"/>
      <protection hidden="1"/>
    </xf>
    <xf numFmtId="49" fontId="6" fillId="0" borderId="7" xfId="5" applyNumberFormat="1" applyFont="1" applyBorder="1" applyAlignment="1" applyProtection="1">
      <alignment vertical="center" wrapText="1"/>
      <protection hidden="1"/>
    </xf>
    <xf numFmtId="0" fontId="3" fillId="0" borderId="7" xfId="5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164" fontId="8" fillId="3" borderId="20" xfId="5" applyNumberFormat="1" applyFont="1" applyFill="1" applyBorder="1" applyAlignment="1" applyProtection="1">
      <alignment vertical="center" wrapText="1"/>
      <protection hidden="1"/>
    </xf>
    <xf numFmtId="164" fontId="8" fillId="3" borderId="0" xfId="5" applyNumberFormat="1" applyFont="1" applyFill="1" applyAlignment="1" applyProtection="1">
      <alignment vertical="center" wrapText="1"/>
      <protection hidden="1"/>
    </xf>
    <xf numFmtId="164" fontId="6" fillId="0" borderId="21" xfId="5" applyNumberFormat="1" applyFont="1" applyBorder="1" applyAlignment="1" applyProtection="1">
      <alignment vertical="center"/>
      <protection hidden="1"/>
    </xf>
    <xf numFmtId="164" fontId="15" fillId="0" borderId="11" xfId="0" applyNumberFormat="1" applyFont="1" applyBorder="1" applyAlignment="1">
      <alignment vertical="center"/>
    </xf>
    <xf numFmtId="164" fontId="6" fillId="2" borderId="21" xfId="5" applyNumberFormat="1" applyFont="1" applyFill="1" applyBorder="1" applyAlignment="1" applyProtection="1">
      <alignment vertical="center"/>
      <protection hidden="1"/>
    </xf>
    <xf numFmtId="0" fontId="1" fillId="0" borderId="18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9" fontId="8" fillId="3" borderId="13" xfId="5" applyNumberFormat="1" applyFont="1" applyFill="1" applyBorder="1" applyAlignment="1" applyProtection="1">
      <alignment vertical="center" wrapText="1"/>
      <protection hidden="1"/>
    </xf>
    <xf numFmtId="3" fontId="8" fillId="3" borderId="2" xfId="5" applyNumberFormat="1" applyFont="1" applyFill="1" applyBorder="1" applyAlignment="1" applyProtection="1">
      <alignment horizontal="center" vertical="center" wrapText="1"/>
      <protection hidden="1"/>
    </xf>
    <xf numFmtId="49" fontId="8" fillId="3" borderId="13" xfId="5" applyNumberFormat="1" applyFont="1" applyFill="1" applyBorder="1" applyAlignment="1" applyProtection="1">
      <alignment horizontal="center" vertical="center" wrapText="1"/>
      <protection hidden="1"/>
    </xf>
    <xf numFmtId="164" fontId="8" fillId="3" borderId="3" xfId="5" applyNumberFormat="1" applyFont="1" applyFill="1" applyBorder="1" applyAlignment="1" applyProtection="1">
      <alignment vertical="center" wrapText="1"/>
      <protection hidden="1"/>
    </xf>
    <xf numFmtId="0" fontId="8" fillId="3" borderId="24" xfId="0" applyFont="1" applyFill="1" applyBorder="1" applyAlignment="1">
      <alignment horizontal="center" vertical="center"/>
    </xf>
    <xf numFmtId="164" fontId="8" fillId="3" borderId="25" xfId="5" applyNumberFormat="1" applyFont="1" applyFill="1" applyBorder="1" applyAlignment="1" applyProtection="1">
      <alignment vertical="center" wrapText="1"/>
      <protection hidden="1"/>
    </xf>
    <xf numFmtId="0" fontId="15" fillId="0" borderId="14" xfId="0" applyFont="1" applyBorder="1" applyAlignment="1">
      <alignment horizontal="center" vertical="center"/>
    </xf>
    <xf numFmtId="49" fontId="6" fillId="0" borderId="26" xfId="5" applyNumberFormat="1" applyFont="1" applyBorder="1" applyAlignment="1" applyProtection="1">
      <alignment horizontal="left" vertical="center" wrapText="1"/>
      <protection hidden="1"/>
    </xf>
    <xf numFmtId="3" fontId="6" fillId="0" borderId="15" xfId="5" applyNumberFormat="1" applyFont="1" applyBorder="1" applyAlignment="1" applyProtection="1">
      <alignment horizontal="center" vertical="center" wrapText="1"/>
      <protection hidden="1"/>
    </xf>
    <xf numFmtId="0" fontId="6" fillId="0" borderId="16" xfId="5" applyFont="1" applyBorder="1" applyAlignment="1" applyProtection="1">
      <alignment horizontal="center" vertical="center" wrapText="1"/>
      <protection hidden="1"/>
    </xf>
    <xf numFmtId="165" fontId="6" fillId="0" borderId="15" xfId="5" applyNumberFormat="1" applyFont="1" applyBorder="1" applyAlignment="1" applyProtection="1">
      <alignment horizontal="center" vertical="center" wrapText="1"/>
      <protection hidden="1"/>
    </xf>
    <xf numFmtId="3" fontId="6" fillId="0" borderId="17" xfId="5" applyNumberFormat="1" applyFont="1" applyBorder="1" applyAlignment="1" applyProtection="1">
      <alignment horizontal="center" vertical="center" wrapText="1"/>
      <protection hidden="1"/>
    </xf>
    <xf numFmtId="0" fontId="20" fillId="4" borderId="1" xfId="3" applyFont="1" applyFill="1" applyBorder="1" applyAlignment="1">
      <alignment vertical="center"/>
    </xf>
    <xf numFmtId="44" fontId="19" fillId="4" borderId="9" xfId="5" applyNumberFormat="1" applyFont="1" applyFill="1" applyBorder="1" applyAlignment="1" applyProtection="1">
      <alignment horizontal="center" vertical="center" wrapText="1"/>
      <protection locked="0"/>
    </xf>
    <xf numFmtId="44" fontId="19" fillId="4" borderId="1" xfId="5" applyNumberFormat="1" applyFont="1" applyFill="1" applyBorder="1" applyAlignment="1" applyProtection="1">
      <alignment horizontal="center" vertical="center" wrapText="1"/>
      <protection locked="0"/>
    </xf>
    <xf numFmtId="166" fontId="19" fillId="4" borderId="1" xfId="5" applyNumberFormat="1" applyFont="1" applyFill="1" applyBorder="1" applyAlignment="1" applyProtection="1">
      <alignment horizontal="center" vertical="center" wrapText="1"/>
      <protection locked="0"/>
    </xf>
    <xf numFmtId="167" fontId="19" fillId="4" borderId="1" xfId="5" applyNumberFormat="1" applyFont="1" applyFill="1" applyBorder="1" applyAlignment="1" applyProtection="1">
      <alignment horizontal="center" vertical="center" wrapText="1"/>
      <protection locked="0"/>
    </xf>
    <xf numFmtId="168" fontId="19" fillId="4" borderId="1" xfId="5" applyNumberFormat="1" applyFont="1" applyFill="1" applyBorder="1" applyAlignment="1" applyProtection="1">
      <alignment horizontal="center" vertical="center" wrapText="1"/>
      <protection locked="0"/>
    </xf>
    <xf numFmtId="44" fontId="19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left" vertical="center"/>
      <protection locked="0"/>
    </xf>
    <xf numFmtId="0" fontId="12" fillId="4" borderId="0" xfId="4" applyFont="1" applyFill="1" applyAlignment="1">
      <alignment vertical="center"/>
    </xf>
    <xf numFmtId="49" fontId="8" fillId="0" borderId="12" xfId="5" applyNumberFormat="1" applyFont="1" applyBorder="1" applyAlignment="1" applyProtection="1">
      <alignment vertical="center" wrapText="1"/>
      <protection hidden="1"/>
    </xf>
    <xf numFmtId="3" fontId="8" fillId="0" borderId="9" xfId="5" applyNumberFormat="1" applyFont="1" applyBorder="1" applyAlignment="1" applyProtection="1">
      <alignment horizontal="center" vertical="center" wrapText="1"/>
      <protection hidden="1"/>
    </xf>
    <xf numFmtId="0" fontId="8" fillId="0" borderId="9" xfId="5" applyFont="1" applyBorder="1" applyAlignment="1" applyProtection="1">
      <alignment horizontal="center" vertical="center" wrapText="1"/>
      <protection hidden="1"/>
    </xf>
    <xf numFmtId="49" fontId="8" fillId="0" borderId="10" xfId="5" applyNumberFormat="1" applyFont="1" applyBorder="1" applyAlignment="1" applyProtection="1">
      <alignment vertical="center" wrapText="1"/>
      <protection hidden="1"/>
    </xf>
    <xf numFmtId="3" fontId="8" fillId="0" borderId="1" xfId="5" applyNumberFormat="1" applyFont="1" applyBorder="1" applyAlignment="1" applyProtection="1">
      <alignment horizontal="center" vertical="center" wrapText="1"/>
      <protection hidden="1"/>
    </xf>
    <xf numFmtId="0" fontId="8" fillId="0" borderId="1" xfId="5" applyFont="1" applyBorder="1" applyAlignment="1" applyProtection="1">
      <alignment horizontal="center" vertical="center" wrapText="1"/>
      <protection hidden="1"/>
    </xf>
    <xf numFmtId="49" fontId="8" fillId="0" borderId="10" xfId="5" applyNumberFormat="1" applyFont="1" applyBorder="1" applyAlignment="1">
      <alignment vertical="center" wrapText="1"/>
    </xf>
    <xf numFmtId="0" fontId="23" fillId="0" borderId="4" xfId="3" applyFont="1" applyBorder="1" applyAlignment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2" fillId="4" borderId="0" xfId="0" applyFont="1" applyFill="1" applyAlignment="1" applyProtection="1">
      <alignment horizontal="center"/>
      <protection locked="0"/>
    </xf>
    <xf numFmtId="0" fontId="4" fillId="0" borderId="0" xfId="3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0" xfId="4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</cellXfs>
  <cellStyles count="8"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ální" xfId="0" builtinId="0"/>
    <cellStyle name="Normální 2" xfId="5" xr:uid="{00000000-0005-0000-0000-000006000000}"/>
    <cellStyle name="Normální 3" xfId="6" xr:uid="{00000000-0005-0000-0000-000007000000}"/>
    <cellStyle name="Normální 4 2" xfId="7" xr:uid="{A306504E-DFB3-48AB-BFE4-10B04AC0F96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1117600</xdr:colOff>
      <xdr:row>1</xdr:row>
      <xdr:rowOff>41281</xdr:rowOff>
    </xdr:from>
    <xdr:to>
      <xdr:col>6</xdr:col>
      <xdr:colOff>1010417</xdr:colOff>
      <xdr:row>2</xdr:row>
      <xdr:rowOff>5081</xdr:rowOff>
    </xdr:to>
    <xdr:pic>
      <xdr:nvPicPr>
        <xdr:cNvPr id="7242" name="obrázek 1" descr="nové%20logo%20ikis%20s%20ochrannou%20známkou">
          <a:extLst>
            <a:ext uri="{FF2B5EF4-FFF2-40B4-BE49-F238E27FC236}">
              <a16:creationId xmlns:a16="http://schemas.microsoft.com/office/drawing/2014/main" id="{B91D8F0D-1B43-4F14-9C75-C4ABD725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9280" y="640721"/>
          <a:ext cx="1259337" cy="37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142241</xdr:rowOff>
    </xdr:from>
    <xdr:to>
      <xdr:col>1</xdr:col>
      <xdr:colOff>376330</xdr:colOff>
      <xdr:row>2</xdr:row>
      <xdr:rowOff>203200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3ABD8F4-5E70-4DB0-A5D5-FCF684D5C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41681"/>
          <a:ext cx="1092610" cy="467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d&#225;nek\Desktop\WORKS\ikis\M&#283;stsk&#225;%20&#269;&#225;st%20Kunratice\2017\Plo&#353;n&#233;%20rekonstrukce%20m&#237;stn&#237;ch%20komunikac&#237;\file\A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d&#225;nek\Desktop\WORKS\ikis\M&#283;stsk&#225;%20&#269;&#225;st%20Kunratice\2017\Plo&#353;n&#233;%20rekonstrukce%20m&#237;stn&#237;ch%20komunikac&#237;\file\E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K55"/>
  <sheetViews>
    <sheetView tabSelected="1" zoomScale="75" zoomScaleNormal="75" workbookViewId="0">
      <selection activeCell="B8" sqref="B8"/>
    </sheetView>
  </sheetViews>
  <sheetFormatPr defaultColWidth="10.83984375" defaultRowHeight="15.3" x14ac:dyDescent="0.45"/>
  <cols>
    <col min="1" max="1" width="10.41796875" style="16" customWidth="1"/>
    <col min="2" max="2" width="64" style="16" customWidth="1"/>
    <col min="3" max="3" width="13.15625" style="16" customWidth="1"/>
    <col min="4" max="4" width="12.578125" style="16" customWidth="1"/>
    <col min="5" max="5" width="22.41796875" style="26" customWidth="1"/>
    <col min="6" max="6" width="20" style="16" customWidth="1"/>
    <col min="7" max="7" width="23.83984375" style="16" customWidth="1"/>
    <col min="8" max="16384" width="10.83984375" style="16"/>
  </cols>
  <sheetData>
    <row r="1" spans="1:11" ht="47.25" customHeight="1" x14ac:dyDescent="0.45">
      <c r="A1" s="85" t="s">
        <v>55</v>
      </c>
      <c r="B1" s="85"/>
      <c r="C1" s="85"/>
      <c r="D1" s="85"/>
      <c r="E1" s="85"/>
      <c r="F1" s="85"/>
      <c r="G1" s="85"/>
      <c r="H1" s="6"/>
      <c r="I1" s="6"/>
      <c r="J1" s="6"/>
      <c r="K1" s="6"/>
    </row>
    <row r="2" spans="1:11" ht="32.25" customHeight="1" x14ac:dyDescent="0.45">
      <c r="A2" s="87" t="s">
        <v>56</v>
      </c>
      <c r="B2" s="87"/>
      <c r="C2" s="87"/>
      <c r="D2" s="87"/>
      <c r="E2" s="87"/>
      <c r="F2" s="87"/>
      <c r="G2" s="87"/>
      <c r="H2" s="7"/>
      <c r="I2" s="7"/>
      <c r="J2" s="7"/>
      <c r="K2" s="7"/>
    </row>
    <row r="3" spans="1:11" ht="32.25" customHeight="1" x14ac:dyDescent="0.45">
      <c r="A3" s="86" t="s">
        <v>4</v>
      </c>
      <c r="B3" s="86"/>
      <c r="C3" s="86"/>
      <c r="D3" s="86"/>
      <c r="E3" s="86"/>
      <c r="F3" s="86"/>
      <c r="G3" s="86"/>
    </row>
    <row r="4" spans="1:11" ht="14.25" customHeight="1" x14ac:dyDescent="0.45">
      <c r="A4" s="40"/>
      <c r="B4" s="40"/>
      <c r="C4" s="40"/>
      <c r="D4" s="40"/>
      <c r="E4" s="40"/>
      <c r="F4" s="40"/>
      <c r="G4" s="40"/>
    </row>
    <row r="5" spans="1:11" ht="24" customHeight="1" thickBot="1" x14ac:dyDescent="0.5">
      <c r="A5" s="41" t="s">
        <v>1</v>
      </c>
      <c r="B5" s="1"/>
      <c r="C5" s="1"/>
      <c r="D5" s="1"/>
      <c r="E5" s="14"/>
      <c r="F5" s="1"/>
      <c r="G5" s="1"/>
      <c r="H5" s="1"/>
      <c r="I5" s="1"/>
      <c r="J5" s="1"/>
      <c r="K5" s="1"/>
    </row>
    <row r="6" spans="1:11" ht="36.450000000000003" customHeight="1" thickBot="1" x14ac:dyDescent="0.5">
      <c r="A6" s="88"/>
      <c r="B6" s="89"/>
      <c r="C6" s="89"/>
      <c r="D6" s="89"/>
      <c r="E6" s="89"/>
      <c r="F6" s="89"/>
      <c r="G6" s="90"/>
      <c r="H6" s="8"/>
      <c r="I6" s="8"/>
      <c r="J6" s="8"/>
      <c r="K6" s="8"/>
    </row>
    <row r="7" spans="1:11" ht="16" customHeight="1" thickBot="1" x14ac:dyDescent="0.5">
      <c r="A7" s="1"/>
      <c r="B7" s="9"/>
      <c r="C7" s="9"/>
      <c r="D7" s="9"/>
      <c r="E7" s="9"/>
      <c r="F7" s="8"/>
      <c r="G7" s="8"/>
      <c r="H7" s="8"/>
      <c r="I7" s="8"/>
      <c r="J7" s="8"/>
      <c r="K7" s="8"/>
    </row>
    <row r="8" spans="1:11" s="10" customFormat="1" ht="44.45" customHeight="1" thickBot="1" x14ac:dyDescent="0.5">
      <c r="A8" s="59" t="s">
        <v>5</v>
      </c>
      <c r="B8" s="60" t="s">
        <v>45</v>
      </c>
      <c r="C8" s="61" t="s">
        <v>50</v>
      </c>
      <c r="D8" s="62" t="s">
        <v>43</v>
      </c>
      <c r="E8" s="61" t="s">
        <v>44</v>
      </c>
      <c r="F8" s="63" t="s">
        <v>53</v>
      </c>
      <c r="G8" s="64" t="s">
        <v>52</v>
      </c>
    </row>
    <row r="9" spans="1:11" s="10" customFormat="1" ht="25.15" customHeight="1" thickTop="1" x14ac:dyDescent="0.45">
      <c r="A9" s="57">
        <v>1</v>
      </c>
      <c r="B9" s="74" t="s">
        <v>6</v>
      </c>
      <c r="C9" s="75">
        <v>52</v>
      </c>
      <c r="D9" s="76" t="s">
        <v>7</v>
      </c>
      <c r="E9" s="75">
        <v>56</v>
      </c>
      <c r="F9" s="66"/>
      <c r="G9" s="58">
        <f t="shared" ref="G9:G13" si="0">F9*E9*C9</f>
        <v>0</v>
      </c>
    </row>
    <row r="10" spans="1:11" s="10" customFormat="1" ht="25.15" customHeight="1" x14ac:dyDescent="0.45">
      <c r="A10" s="28">
        <v>2</v>
      </c>
      <c r="B10" s="77" t="s">
        <v>8</v>
      </c>
      <c r="C10" s="78">
        <v>52</v>
      </c>
      <c r="D10" s="79" t="s">
        <v>46</v>
      </c>
      <c r="E10" s="78">
        <v>40</v>
      </c>
      <c r="F10" s="67"/>
      <c r="G10" s="46">
        <f t="shared" si="0"/>
        <v>0</v>
      </c>
    </row>
    <row r="11" spans="1:11" s="10" customFormat="1" ht="25.15" customHeight="1" x14ac:dyDescent="0.45">
      <c r="A11" s="57">
        <v>3</v>
      </c>
      <c r="B11" s="77" t="s">
        <v>57</v>
      </c>
      <c r="C11" s="78">
        <v>26</v>
      </c>
      <c r="D11" s="79" t="s">
        <v>9</v>
      </c>
      <c r="E11" s="78">
        <v>2</v>
      </c>
      <c r="F11" s="67"/>
      <c r="G11" s="46">
        <f t="shared" si="0"/>
        <v>0</v>
      </c>
    </row>
    <row r="12" spans="1:11" s="10" customFormat="1" ht="25.15" customHeight="1" x14ac:dyDescent="0.45">
      <c r="A12" s="28">
        <v>4</v>
      </c>
      <c r="B12" s="77" t="s">
        <v>10</v>
      </c>
      <c r="C12" s="78">
        <v>26</v>
      </c>
      <c r="D12" s="79" t="s">
        <v>7</v>
      </c>
      <c r="E12" s="78">
        <v>8</v>
      </c>
      <c r="F12" s="67"/>
      <c r="G12" s="46">
        <f t="shared" si="0"/>
        <v>0</v>
      </c>
    </row>
    <row r="13" spans="1:11" s="10" customFormat="1" ht="25.15" customHeight="1" x14ac:dyDescent="0.45">
      <c r="A13" s="57">
        <v>5</v>
      </c>
      <c r="B13" s="77" t="s">
        <v>11</v>
      </c>
      <c r="C13" s="78">
        <v>6</v>
      </c>
      <c r="D13" s="79" t="s">
        <v>47</v>
      </c>
      <c r="E13" s="78">
        <v>2000</v>
      </c>
      <c r="F13" s="67"/>
      <c r="G13" s="46">
        <f t="shared" si="0"/>
        <v>0</v>
      </c>
    </row>
    <row r="14" spans="1:11" s="10" customFormat="1" ht="25.15" customHeight="1" x14ac:dyDescent="0.45">
      <c r="A14" s="57">
        <v>6</v>
      </c>
      <c r="B14" s="77" t="s">
        <v>13</v>
      </c>
      <c r="C14" s="78">
        <v>12</v>
      </c>
      <c r="D14" s="79" t="s">
        <v>7</v>
      </c>
      <c r="E14" s="78">
        <v>100</v>
      </c>
      <c r="F14" s="67"/>
      <c r="G14" s="46">
        <f t="shared" ref="G14:G28" si="1">F14*E14*C14</f>
        <v>0</v>
      </c>
    </row>
    <row r="15" spans="1:11" s="10" customFormat="1" ht="25.15" customHeight="1" x14ac:dyDescent="0.45">
      <c r="A15" s="28">
        <v>7</v>
      </c>
      <c r="B15" s="80" t="s">
        <v>58</v>
      </c>
      <c r="C15" s="78">
        <v>6</v>
      </c>
      <c r="D15" s="79" t="s">
        <v>47</v>
      </c>
      <c r="E15" s="78">
        <v>10000</v>
      </c>
      <c r="F15" s="68"/>
      <c r="G15" s="46">
        <f t="shared" si="1"/>
        <v>0</v>
      </c>
    </row>
    <row r="16" spans="1:11" s="10" customFormat="1" ht="25.15" customHeight="1" x14ac:dyDescent="0.45">
      <c r="A16" s="57">
        <v>8</v>
      </c>
      <c r="B16" s="80" t="s">
        <v>59</v>
      </c>
      <c r="C16" s="78">
        <v>6</v>
      </c>
      <c r="D16" s="79" t="s">
        <v>47</v>
      </c>
      <c r="E16" s="78">
        <v>7000</v>
      </c>
      <c r="F16" s="68"/>
      <c r="G16" s="46">
        <f t="shared" si="1"/>
        <v>0</v>
      </c>
    </row>
    <row r="17" spans="1:7" s="10" customFormat="1" ht="25.15" customHeight="1" x14ac:dyDescent="0.45">
      <c r="A17" s="28">
        <v>9</v>
      </c>
      <c r="B17" s="80" t="s">
        <v>14</v>
      </c>
      <c r="C17" s="78">
        <v>6</v>
      </c>
      <c r="D17" s="79" t="s">
        <v>47</v>
      </c>
      <c r="E17" s="78">
        <v>10000</v>
      </c>
      <c r="F17" s="68"/>
      <c r="G17" s="46">
        <f t="shared" si="1"/>
        <v>0</v>
      </c>
    </row>
    <row r="18" spans="1:7" s="10" customFormat="1" ht="25.15" customHeight="1" x14ac:dyDescent="0.45">
      <c r="A18" s="57">
        <v>10</v>
      </c>
      <c r="B18" s="80" t="s">
        <v>15</v>
      </c>
      <c r="C18" s="78">
        <v>6</v>
      </c>
      <c r="D18" s="79" t="s">
        <v>47</v>
      </c>
      <c r="E18" s="78">
        <v>7000</v>
      </c>
      <c r="F18" s="68"/>
      <c r="G18" s="46">
        <f t="shared" si="1"/>
        <v>0</v>
      </c>
    </row>
    <row r="19" spans="1:7" s="10" customFormat="1" ht="25.15" customHeight="1" x14ac:dyDescent="0.45">
      <c r="A19" s="28">
        <v>11</v>
      </c>
      <c r="B19" s="80" t="s">
        <v>60</v>
      </c>
      <c r="C19" s="78">
        <v>6</v>
      </c>
      <c r="D19" s="79" t="s">
        <v>47</v>
      </c>
      <c r="E19" s="78">
        <v>5000</v>
      </c>
      <c r="F19" s="69"/>
      <c r="G19" s="46">
        <f t="shared" si="1"/>
        <v>0</v>
      </c>
    </row>
    <row r="20" spans="1:7" s="10" customFormat="1" ht="25.15" customHeight="1" x14ac:dyDescent="0.45">
      <c r="A20" s="57">
        <v>12</v>
      </c>
      <c r="B20" s="80" t="s">
        <v>61</v>
      </c>
      <c r="C20" s="78">
        <v>6</v>
      </c>
      <c r="D20" s="79" t="s">
        <v>47</v>
      </c>
      <c r="E20" s="78">
        <v>3500</v>
      </c>
      <c r="F20" s="69"/>
      <c r="G20" s="46">
        <f t="shared" si="1"/>
        <v>0</v>
      </c>
    </row>
    <row r="21" spans="1:7" s="10" customFormat="1" ht="25.15" customHeight="1" x14ac:dyDescent="0.45">
      <c r="A21" s="28">
        <v>13</v>
      </c>
      <c r="B21" s="80" t="s">
        <v>16</v>
      </c>
      <c r="C21" s="78">
        <v>6</v>
      </c>
      <c r="D21" s="79" t="s">
        <v>47</v>
      </c>
      <c r="E21" s="78">
        <v>1000</v>
      </c>
      <c r="F21" s="69"/>
      <c r="G21" s="46">
        <f t="shared" si="1"/>
        <v>0</v>
      </c>
    </row>
    <row r="22" spans="1:7" s="10" customFormat="1" ht="25.15" customHeight="1" x14ac:dyDescent="0.45">
      <c r="A22" s="57">
        <v>14</v>
      </c>
      <c r="B22" s="77" t="s">
        <v>17</v>
      </c>
      <c r="C22" s="78">
        <v>300</v>
      </c>
      <c r="D22" s="79" t="s">
        <v>47</v>
      </c>
      <c r="E22" s="78">
        <v>30000</v>
      </c>
      <c r="F22" s="70"/>
      <c r="G22" s="46">
        <f t="shared" si="1"/>
        <v>0</v>
      </c>
    </row>
    <row r="23" spans="1:7" s="10" customFormat="1" ht="25.15" customHeight="1" x14ac:dyDescent="0.45">
      <c r="A23" s="28">
        <v>15</v>
      </c>
      <c r="B23" s="77" t="s">
        <v>18</v>
      </c>
      <c r="C23" s="78">
        <v>12</v>
      </c>
      <c r="D23" s="79" t="s">
        <v>47</v>
      </c>
      <c r="E23" s="78">
        <v>10000</v>
      </c>
      <c r="F23" s="70"/>
      <c r="G23" s="46">
        <f t="shared" si="1"/>
        <v>0</v>
      </c>
    </row>
    <row r="24" spans="1:7" s="10" customFormat="1" ht="25.15" customHeight="1" x14ac:dyDescent="0.45">
      <c r="A24" s="57">
        <v>16</v>
      </c>
      <c r="B24" s="77" t="s">
        <v>19</v>
      </c>
      <c r="C24" s="78">
        <v>12</v>
      </c>
      <c r="D24" s="79" t="s">
        <v>12</v>
      </c>
      <c r="E24" s="78">
        <v>1000</v>
      </c>
      <c r="F24" s="67"/>
      <c r="G24" s="46">
        <f t="shared" si="1"/>
        <v>0</v>
      </c>
    </row>
    <row r="25" spans="1:7" s="10" customFormat="1" ht="25.15" customHeight="1" x14ac:dyDescent="0.45">
      <c r="A25" s="28">
        <v>17</v>
      </c>
      <c r="B25" s="29" t="s">
        <v>20</v>
      </c>
      <c r="C25" s="30">
        <v>12</v>
      </c>
      <c r="D25" s="31" t="s">
        <v>7</v>
      </c>
      <c r="E25" s="30">
        <v>50</v>
      </c>
      <c r="F25" s="67"/>
      <c r="G25" s="46">
        <f t="shared" si="1"/>
        <v>0</v>
      </c>
    </row>
    <row r="26" spans="1:7" s="10" customFormat="1" ht="25.15" customHeight="1" x14ac:dyDescent="0.45">
      <c r="A26" s="57">
        <v>18</v>
      </c>
      <c r="B26" s="29" t="s">
        <v>21</v>
      </c>
      <c r="C26" s="30">
        <v>12</v>
      </c>
      <c r="D26" s="31" t="s">
        <v>47</v>
      </c>
      <c r="E26" s="30">
        <v>10000</v>
      </c>
      <c r="F26" s="68"/>
      <c r="G26" s="46">
        <f t="shared" si="1"/>
        <v>0</v>
      </c>
    </row>
    <row r="27" spans="1:7" s="10" customFormat="1" ht="25.15" customHeight="1" x14ac:dyDescent="0.45">
      <c r="A27" s="28">
        <v>19</v>
      </c>
      <c r="B27" s="29" t="s">
        <v>22</v>
      </c>
      <c r="C27" s="30">
        <v>12</v>
      </c>
      <c r="D27" s="31" t="s">
        <v>7</v>
      </c>
      <c r="E27" s="30">
        <v>50</v>
      </c>
      <c r="F27" s="67"/>
      <c r="G27" s="46">
        <f t="shared" si="1"/>
        <v>0</v>
      </c>
    </row>
    <row r="28" spans="1:7" s="10" customFormat="1" ht="25.15" customHeight="1" x14ac:dyDescent="0.45">
      <c r="A28" s="57">
        <v>20</v>
      </c>
      <c r="B28" s="29" t="s">
        <v>23</v>
      </c>
      <c r="C28" s="30">
        <v>12</v>
      </c>
      <c r="D28" s="31" t="s">
        <v>7</v>
      </c>
      <c r="E28" s="30">
        <v>100</v>
      </c>
      <c r="F28" s="67"/>
      <c r="G28" s="46">
        <f t="shared" si="1"/>
        <v>0</v>
      </c>
    </row>
    <row r="29" spans="1:7" s="10" customFormat="1" ht="25.15" customHeight="1" x14ac:dyDescent="0.45">
      <c r="A29" s="28">
        <v>21</v>
      </c>
      <c r="B29" s="29" t="s">
        <v>24</v>
      </c>
      <c r="C29" s="30">
        <v>12</v>
      </c>
      <c r="D29" s="31" t="s">
        <v>47</v>
      </c>
      <c r="E29" s="30">
        <v>10000</v>
      </c>
      <c r="F29" s="67"/>
      <c r="G29" s="46">
        <f t="shared" ref="G29:G43" si="2">F29*E29*C29</f>
        <v>0</v>
      </c>
    </row>
    <row r="30" spans="1:7" s="1" customFormat="1" ht="25.15" customHeight="1" x14ac:dyDescent="0.45">
      <c r="A30" s="57">
        <v>22</v>
      </c>
      <c r="B30" s="29" t="s">
        <v>25</v>
      </c>
      <c r="C30" s="30">
        <v>12</v>
      </c>
      <c r="D30" s="31" t="s">
        <v>47</v>
      </c>
      <c r="E30" s="30">
        <v>1000</v>
      </c>
      <c r="F30" s="68"/>
      <c r="G30" s="46">
        <f t="shared" si="2"/>
        <v>0</v>
      </c>
    </row>
    <row r="31" spans="1:7" s="1" customFormat="1" ht="25.15" customHeight="1" x14ac:dyDescent="0.45">
      <c r="A31" s="28">
        <v>23</v>
      </c>
      <c r="B31" s="29" t="s">
        <v>26</v>
      </c>
      <c r="C31" s="30">
        <v>300</v>
      </c>
      <c r="D31" s="31" t="s">
        <v>27</v>
      </c>
      <c r="E31" s="30">
        <v>150000</v>
      </c>
      <c r="F31" s="68"/>
      <c r="G31" s="46">
        <f t="shared" si="2"/>
        <v>0</v>
      </c>
    </row>
    <row r="32" spans="1:7" s="1" customFormat="1" ht="25.15" customHeight="1" x14ac:dyDescent="0.45">
      <c r="A32" s="57">
        <v>24</v>
      </c>
      <c r="B32" s="29" t="s">
        <v>28</v>
      </c>
      <c r="C32" s="30">
        <v>12</v>
      </c>
      <c r="D32" s="31" t="s">
        <v>7</v>
      </c>
      <c r="E32" s="30">
        <v>100</v>
      </c>
      <c r="F32" s="67"/>
      <c r="G32" s="46">
        <f t="shared" si="2"/>
        <v>0</v>
      </c>
    </row>
    <row r="33" spans="1:11" s="1" customFormat="1" ht="25.15" customHeight="1" x14ac:dyDescent="0.45">
      <c r="A33" s="28">
        <v>25</v>
      </c>
      <c r="B33" s="29" t="s">
        <v>29</v>
      </c>
      <c r="C33" s="30">
        <v>12</v>
      </c>
      <c r="D33" s="31" t="s">
        <v>7</v>
      </c>
      <c r="E33" s="30">
        <v>100</v>
      </c>
      <c r="F33" s="67"/>
      <c r="G33" s="46">
        <f t="shared" si="2"/>
        <v>0</v>
      </c>
    </row>
    <row r="34" spans="1:11" s="1" customFormat="1" ht="25.15" customHeight="1" x14ac:dyDescent="0.45">
      <c r="A34" s="57">
        <v>26</v>
      </c>
      <c r="B34" s="29" t="s">
        <v>30</v>
      </c>
      <c r="C34" s="30">
        <v>7</v>
      </c>
      <c r="D34" s="31" t="s">
        <v>47</v>
      </c>
      <c r="E34" s="30">
        <v>1000</v>
      </c>
      <c r="F34" s="69"/>
      <c r="G34" s="46">
        <f t="shared" si="2"/>
        <v>0</v>
      </c>
    </row>
    <row r="35" spans="1:11" s="1" customFormat="1" ht="25.15" customHeight="1" x14ac:dyDescent="0.45">
      <c r="A35" s="28">
        <v>27</v>
      </c>
      <c r="B35" s="29" t="s">
        <v>31</v>
      </c>
      <c r="C35" s="30">
        <v>7</v>
      </c>
      <c r="D35" s="31" t="s">
        <v>47</v>
      </c>
      <c r="E35" s="30">
        <v>1000</v>
      </c>
      <c r="F35" s="67"/>
      <c r="G35" s="46">
        <f t="shared" si="2"/>
        <v>0</v>
      </c>
    </row>
    <row r="36" spans="1:11" s="1" customFormat="1" ht="25.15" customHeight="1" x14ac:dyDescent="0.45">
      <c r="A36" s="57">
        <v>28</v>
      </c>
      <c r="B36" s="29" t="s">
        <v>32</v>
      </c>
      <c r="C36" s="30">
        <v>12</v>
      </c>
      <c r="D36" s="31" t="s">
        <v>7</v>
      </c>
      <c r="E36" s="30">
        <v>50</v>
      </c>
      <c r="F36" s="67"/>
      <c r="G36" s="46">
        <f t="shared" si="2"/>
        <v>0</v>
      </c>
    </row>
    <row r="37" spans="1:11" s="1" customFormat="1" ht="25.15" customHeight="1" x14ac:dyDescent="0.45">
      <c r="A37" s="28">
        <v>29</v>
      </c>
      <c r="B37" s="29" t="s">
        <v>33</v>
      </c>
      <c r="C37" s="30">
        <v>12</v>
      </c>
      <c r="D37" s="31" t="s">
        <v>7</v>
      </c>
      <c r="E37" s="30">
        <v>50</v>
      </c>
      <c r="F37" s="67"/>
      <c r="G37" s="46">
        <f t="shared" si="2"/>
        <v>0</v>
      </c>
    </row>
    <row r="38" spans="1:11" s="1" customFormat="1" ht="25.15" customHeight="1" x14ac:dyDescent="0.45">
      <c r="A38" s="57">
        <v>30</v>
      </c>
      <c r="B38" s="29" t="s">
        <v>34</v>
      </c>
      <c r="C38" s="30">
        <v>365</v>
      </c>
      <c r="D38" s="31" t="s">
        <v>35</v>
      </c>
      <c r="E38" s="30">
        <v>400</v>
      </c>
      <c r="F38" s="69"/>
      <c r="G38" s="46">
        <f t="shared" si="2"/>
        <v>0</v>
      </c>
    </row>
    <row r="39" spans="1:11" s="1" customFormat="1" ht="25.15" customHeight="1" x14ac:dyDescent="0.45">
      <c r="A39" s="28">
        <v>31</v>
      </c>
      <c r="B39" s="29" t="s">
        <v>36</v>
      </c>
      <c r="C39" s="30">
        <v>365</v>
      </c>
      <c r="D39" s="31" t="s">
        <v>35</v>
      </c>
      <c r="E39" s="30">
        <v>200</v>
      </c>
      <c r="F39" s="67"/>
      <c r="G39" s="46">
        <f t="shared" si="2"/>
        <v>0</v>
      </c>
    </row>
    <row r="40" spans="1:11" ht="34.5" customHeight="1" x14ac:dyDescent="0.45">
      <c r="A40" s="57">
        <v>32</v>
      </c>
      <c r="B40" s="29" t="s">
        <v>37</v>
      </c>
      <c r="C40" s="30">
        <v>365</v>
      </c>
      <c r="D40" s="31" t="s">
        <v>35</v>
      </c>
      <c r="E40" s="30">
        <v>150</v>
      </c>
      <c r="F40" s="67"/>
      <c r="G40" s="46">
        <f t="shared" si="2"/>
        <v>0</v>
      </c>
      <c r="H40" s="2"/>
      <c r="I40" s="2"/>
      <c r="J40" s="2"/>
      <c r="K40" s="2"/>
    </row>
    <row r="41" spans="1:11" ht="34.5" customHeight="1" x14ac:dyDescent="0.45">
      <c r="A41" s="28">
        <v>33</v>
      </c>
      <c r="B41" s="29" t="s">
        <v>38</v>
      </c>
      <c r="C41" s="30">
        <v>365</v>
      </c>
      <c r="D41" s="31" t="s">
        <v>35</v>
      </c>
      <c r="E41" s="30">
        <v>50</v>
      </c>
      <c r="F41" s="67"/>
      <c r="G41" s="46">
        <f t="shared" si="2"/>
        <v>0</v>
      </c>
      <c r="H41" s="2"/>
      <c r="I41" s="2"/>
      <c r="J41" s="2"/>
      <c r="K41" s="3"/>
    </row>
    <row r="42" spans="1:11" ht="25.5" customHeight="1" x14ac:dyDescent="0.45">
      <c r="A42" s="57">
        <v>34</v>
      </c>
      <c r="B42" s="29" t="s">
        <v>39</v>
      </c>
      <c r="C42" s="30">
        <v>300</v>
      </c>
      <c r="D42" s="32" t="s">
        <v>7</v>
      </c>
      <c r="E42" s="30">
        <v>16</v>
      </c>
      <c r="F42" s="67"/>
      <c r="G42" s="46">
        <f t="shared" si="2"/>
        <v>0</v>
      </c>
      <c r="H42" s="2"/>
      <c r="I42" s="2"/>
      <c r="J42" s="2"/>
      <c r="K42" s="2"/>
    </row>
    <row r="43" spans="1:11" ht="25.5" customHeight="1" thickBot="1" x14ac:dyDescent="0.5">
      <c r="A43" s="28">
        <v>35</v>
      </c>
      <c r="B43" s="53" t="s">
        <v>40</v>
      </c>
      <c r="C43" s="54">
        <v>12</v>
      </c>
      <c r="D43" s="55" t="s">
        <v>48</v>
      </c>
      <c r="E43" s="54">
        <v>500</v>
      </c>
      <c r="F43" s="71"/>
      <c r="G43" s="56">
        <f t="shared" si="2"/>
        <v>0</v>
      </c>
      <c r="H43" s="5"/>
      <c r="I43" s="5"/>
      <c r="J43" s="5"/>
      <c r="K43" s="5"/>
    </row>
    <row r="44" spans="1:11" ht="19.899999999999999" customHeight="1" thickBot="1" x14ac:dyDescent="0.5">
      <c r="A44" s="52"/>
      <c r="B44" s="33"/>
      <c r="C44" s="34"/>
      <c r="D44" s="35"/>
      <c r="E44" s="33"/>
      <c r="F44" s="33"/>
      <c r="G44" s="47"/>
      <c r="H44" s="33"/>
      <c r="I44" s="5"/>
      <c r="J44" s="5"/>
      <c r="K44" s="5"/>
    </row>
    <row r="45" spans="1:11" ht="26.15" customHeight="1" thickBot="1" x14ac:dyDescent="0.5">
      <c r="A45" s="15"/>
      <c r="B45" s="43" t="s">
        <v>41</v>
      </c>
      <c r="C45" s="17"/>
      <c r="D45" s="17"/>
      <c r="E45" s="18"/>
      <c r="F45" s="27"/>
      <c r="G45" s="48">
        <f>SUM(G9:G43)</f>
        <v>0</v>
      </c>
      <c r="H45" s="5"/>
      <c r="I45" s="5"/>
      <c r="J45" s="5"/>
      <c r="K45" s="5"/>
    </row>
    <row r="46" spans="1:11" ht="31.2" hidden="1" customHeight="1" thickBot="1" x14ac:dyDescent="0.5">
      <c r="A46" s="15"/>
      <c r="B46" s="44" t="s">
        <v>42</v>
      </c>
      <c r="C46" s="19"/>
      <c r="D46" s="19"/>
      <c r="E46" s="20"/>
      <c r="F46" s="21"/>
      <c r="G46" s="49">
        <v>4</v>
      </c>
      <c r="H46" s="5"/>
      <c r="I46" s="5"/>
      <c r="J46" s="5"/>
      <c r="K46" s="5"/>
    </row>
    <row r="47" spans="1:11" ht="33" customHeight="1" thickBot="1" x14ac:dyDescent="0.5">
      <c r="A47" s="51"/>
      <c r="B47" s="45" t="s">
        <v>49</v>
      </c>
      <c r="C47" s="22"/>
      <c r="D47" s="22"/>
      <c r="E47" s="23"/>
      <c r="F47" s="24"/>
      <c r="G47" s="50">
        <f>G45*G46</f>
        <v>0</v>
      </c>
      <c r="H47" s="5"/>
      <c r="I47" s="5"/>
      <c r="J47" s="5"/>
      <c r="K47" s="5"/>
    </row>
    <row r="48" spans="1:11" ht="25.5" customHeight="1" x14ac:dyDescent="0.45">
      <c r="A48" s="14"/>
      <c r="B48" s="36"/>
      <c r="C48" s="36"/>
      <c r="D48" s="36"/>
      <c r="E48" s="37"/>
      <c r="F48" s="38"/>
      <c r="G48" s="39"/>
      <c r="H48" s="5"/>
      <c r="I48" s="5"/>
      <c r="J48" s="5"/>
      <c r="K48" s="5"/>
    </row>
    <row r="49" spans="1:11" ht="13.9" customHeight="1" x14ac:dyDescent="0.45">
      <c r="A49" s="12" t="s">
        <v>0</v>
      </c>
      <c r="B49" s="11"/>
      <c r="C49" s="11"/>
      <c r="D49" s="36"/>
      <c r="E49" s="37"/>
      <c r="F49" s="38"/>
      <c r="G49" s="39"/>
      <c r="H49" s="5"/>
      <c r="I49" s="5"/>
      <c r="J49" s="5"/>
      <c r="K49" s="5"/>
    </row>
    <row r="50" spans="1:11" ht="13.9" customHeight="1" x14ac:dyDescent="0.45">
      <c r="A50" s="65"/>
      <c r="B50" s="81" t="s">
        <v>3</v>
      </c>
      <c r="C50" s="82"/>
      <c r="D50" s="36"/>
      <c r="E50" s="37"/>
      <c r="F50" s="38"/>
      <c r="G50" s="39"/>
      <c r="H50" s="5"/>
      <c r="I50" s="5"/>
      <c r="J50" s="5"/>
      <c r="K50" s="5"/>
    </row>
    <row r="51" spans="1:11" ht="8.65" customHeight="1" thickBot="1" x14ac:dyDescent="0.5">
      <c r="A51" s="14"/>
      <c r="B51" s="13"/>
      <c r="C51" s="13"/>
      <c r="D51" s="36"/>
      <c r="E51" s="37"/>
      <c r="F51" s="38"/>
      <c r="G51" s="39"/>
      <c r="H51" s="5"/>
      <c r="I51" s="5"/>
      <c r="J51" s="5"/>
      <c r="K51" s="5"/>
    </row>
    <row r="52" spans="1:11" ht="13.9" customHeight="1" thickBot="1" x14ac:dyDescent="0.5">
      <c r="A52" s="42"/>
      <c r="B52" s="81" t="s">
        <v>51</v>
      </c>
      <c r="C52" s="82"/>
      <c r="D52" s="36"/>
      <c r="E52" s="37"/>
      <c r="F52" s="38"/>
      <c r="G52" s="39"/>
      <c r="H52" s="5"/>
      <c r="I52" s="5"/>
      <c r="J52" s="5"/>
      <c r="K52" s="5"/>
    </row>
    <row r="53" spans="1:11" ht="32.25" customHeight="1" x14ac:dyDescent="0.5">
      <c r="A53" s="4"/>
      <c r="B53" s="4"/>
      <c r="C53" s="4"/>
      <c r="D53" s="4"/>
      <c r="E53" s="4"/>
      <c r="F53" s="83"/>
      <c r="G53" s="83"/>
      <c r="H53" s="4"/>
      <c r="I53" s="4"/>
      <c r="J53" s="4"/>
      <c r="K53" s="4"/>
    </row>
    <row r="54" spans="1:11" ht="23.25" customHeight="1" x14ac:dyDescent="0.45">
      <c r="A54" s="72" t="s">
        <v>54</v>
      </c>
      <c r="B54" s="73"/>
      <c r="C54" s="4"/>
      <c r="D54" s="4"/>
      <c r="E54" s="4"/>
      <c r="F54" s="84" t="s">
        <v>2</v>
      </c>
      <c r="G54" s="84"/>
      <c r="H54" s="1"/>
    </row>
    <row r="55" spans="1:11" x14ac:dyDescent="0.45">
      <c r="A55" s="8"/>
      <c r="B55" s="8"/>
      <c r="C55" s="8"/>
      <c r="D55" s="8"/>
      <c r="E55" s="9"/>
      <c r="F55" s="8"/>
      <c r="G55" s="8"/>
      <c r="H55" s="25"/>
    </row>
  </sheetData>
  <mergeCells count="8">
    <mergeCell ref="B50:C50"/>
    <mergeCell ref="F53:G53"/>
    <mergeCell ref="F54:G54"/>
    <mergeCell ref="A1:G1"/>
    <mergeCell ref="A3:G3"/>
    <mergeCell ref="A2:G2"/>
    <mergeCell ref="B52:C52"/>
    <mergeCell ref="A6:G6"/>
  </mergeCells>
  <phoneticPr fontId="32" type="noConversion"/>
  <pageMargins left="0.47244094488188981" right="0.47244094488188981" top="0.59055118110236227" bottom="0.51181102362204722" header="0.51181102362204722" footer="0.51181102362204722"/>
  <pageSetup paperSize="9" scale="53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Modelová kalkulace NC </vt:lpstr>
      <vt:lpstr>'Modelová kalkulace NC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2016-11-07T21:40:04Z</cp:lastPrinted>
  <dcterms:created xsi:type="dcterms:W3CDTF">2008-10-22T10:10:09Z</dcterms:created>
  <dcterms:modified xsi:type="dcterms:W3CDTF">2025-04-15T16:17:42Z</dcterms:modified>
</cp:coreProperties>
</file>