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eznam OM plyn" sheetId="1" r:id="rId1"/>
  </sheets>
  <calcPr calcId="145621"/>
</workbook>
</file>

<file path=xl/calcChain.xml><?xml version="1.0" encoding="utf-8"?>
<calcChain xmlns="http://schemas.openxmlformats.org/spreadsheetml/2006/main">
  <c r="AN13" i="1" l="1"/>
  <c r="B14" i="1" s="1"/>
  <c r="B15" i="1" s="1"/>
  <c r="B16" i="1" l="1"/>
</calcChain>
</file>

<file path=xl/sharedStrings.xml><?xml version="1.0" encoding="utf-8"?>
<sst xmlns="http://schemas.openxmlformats.org/spreadsheetml/2006/main" count="177" uniqueCount="80">
  <si>
    <t>Seznam odběrných míst zemního plynu</t>
  </si>
  <si>
    <t>Seznam odběrných míst</t>
  </si>
  <si>
    <t>Subjekt</t>
  </si>
  <si>
    <t>Statutár</t>
  </si>
  <si>
    <t>Odběrné místo</t>
  </si>
  <si>
    <t>Korespondenční adresa</t>
  </si>
  <si>
    <t>Informace k fakturaci</t>
  </si>
  <si>
    <t>Spotřeby z predikcí</t>
  </si>
  <si>
    <t>Název</t>
  </si>
  <si>
    <t>IČ</t>
  </si>
  <si>
    <t>Ulice</t>
  </si>
  <si>
    <t>Č.p.</t>
  </si>
  <si>
    <t>Město</t>
  </si>
  <si>
    <t>PSČ</t>
  </si>
  <si>
    <t>Jméno</t>
  </si>
  <si>
    <t>Příjmení</t>
  </si>
  <si>
    <t>Funkce</t>
  </si>
  <si>
    <t>Tel.</t>
  </si>
  <si>
    <t>E-mail</t>
  </si>
  <si>
    <t>Distributor</t>
  </si>
  <si>
    <t>EIC kód</t>
  </si>
  <si>
    <t>Denní rezervovaná pevná kapacita (tis.m3/den)</t>
  </si>
  <si>
    <t>Adresa</t>
  </si>
  <si>
    <t>Číslo účtu</t>
  </si>
  <si>
    <t>Stanovení záloh</t>
  </si>
  <si>
    <t>Způsob provádění plateb zálohových faktur</t>
  </si>
  <si>
    <t>Zúčtovací období</t>
  </si>
  <si>
    <t>Způsob provádění plateb faktury</t>
  </si>
  <si>
    <t>Leden 2015 (MWh)</t>
  </si>
  <si>
    <t>Únor 2015 (MWh)</t>
  </si>
  <si>
    <t>Březen 2015 (MWh)</t>
  </si>
  <si>
    <t>Duben 2015 (MWh)</t>
  </si>
  <si>
    <t>Květen 2015 (MWh)</t>
  </si>
  <si>
    <t>Červen 2015 (MWh)</t>
  </si>
  <si>
    <t>Červenec 2015 (MWh)</t>
  </si>
  <si>
    <t>Srpen 2015 (MWh)</t>
  </si>
  <si>
    <t>Září 2015 (MWh)</t>
  </si>
  <si>
    <t>Říjen 2015 (MWh)</t>
  </si>
  <si>
    <t>Listopad 2015 (MWh)</t>
  </si>
  <si>
    <t>Prosinec 2015 (MWh)</t>
  </si>
  <si>
    <t>Celkem 2015 (MWh)</t>
  </si>
  <si>
    <t>Obec Vikýřovice</t>
  </si>
  <si>
    <t>00635898</t>
  </si>
  <si>
    <t>Petrovská</t>
  </si>
  <si>
    <t>Vikýřovice</t>
  </si>
  <si>
    <t>Václav</t>
  </si>
  <si>
    <t>Mazánek</t>
  </si>
  <si>
    <t>starosta</t>
  </si>
  <si>
    <t>mazanek@vikyrovice.cz</t>
  </si>
  <si>
    <t>788 13</t>
  </si>
  <si>
    <t>RWE GasNet</t>
  </si>
  <si>
    <t>27ZG700Z00131666</t>
  </si>
  <si>
    <t>Petrovská 168</t>
  </si>
  <si>
    <t>1905613359/0800</t>
  </si>
  <si>
    <t>měsíčně</t>
  </si>
  <si>
    <t>bankovní převod</t>
  </si>
  <si>
    <t>rok</t>
  </si>
  <si>
    <t>Sluneční</t>
  </si>
  <si>
    <t>27ZG700Z0597234N</t>
  </si>
  <si>
    <t>Sokolská</t>
  </si>
  <si>
    <t>27ZG700Z0597501Q</t>
  </si>
  <si>
    <t>Sportovní</t>
  </si>
  <si>
    <t>27ZG700Z0607136X</t>
  </si>
  <si>
    <t>Školní</t>
  </si>
  <si>
    <t>27ZG700Z0611936P</t>
  </si>
  <si>
    <t>Základní škola a Mateřská škola Vikýřovice, příspěvková organizace</t>
  </si>
  <si>
    <t>75027101</t>
  </si>
  <si>
    <t>Mgr. Danuše</t>
  </si>
  <si>
    <t>Jílková</t>
  </si>
  <si>
    <t>ředitelka</t>
  </si>
  <si>
    <t>583 216 797, 604 447 871</t>
  </si>
  <si>
    <t>jilkovad@seznam.cz</t>
  </si>
  <si>
    <t>Zámecká</t>
  </si>
  <si>
    <t>27ZG700Z00131577</t>
  </si>
  <si>
    <t>Školní 122</t>
  </si>
  <si>
    <t>181786101/0300</t>
  </si>
  <si>
    <t>Spotřeba celkem v r. 2015 v MWh</t>
  </si>
  <si>
    <t>Spotřeba celkem v r. 2016 v MWh</t>
  </si>
  <si>
    <t>Spotřeba celkem v období dodávky v MWh</t>
  </si>
  <si>
    <t>inkaso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</si>
</sst>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  <font>
      <sz val="10"/>
      <color rgb="FFFFFFFF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00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506F7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7FB2C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9" fillId="36" borderId="10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164" fontId="0" fillId="0" borderId="10" xfId="0" applyNumberFormat="1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164" fontId="18" fillId="0" borderId="0" xfId="0" applyNumberFormat="1" applyFont="1"/>
    <xf numFmtId="0" fontId="19" fillId="0" borderId="14" xfId="0" applyFont="1" applyFill="1" applyBorder="1" applyAlignment="1">
      <alignment wrapText="1"/>
    </xf>
    <xf numFmtId="164" fontId="19" fillId="0" borderId="14" xfId="0" applyNumberFormat="1" applyFont="1" applyBorder="1"/>
    <xf numFmtId="0" fontId="20" fillId="0" borderId="0" xfId="0" applyFont="1" applyAlignment="1">
      <alignment horizontal="left" vertical="center" wrapText="1"/>
    </xf>
    <xf numFmtId="0" fontId="21" fillId="33" borderId="11" xfId="0" applyFont="1" applyFill="1" applyBorder="1" applyAlignment="1">
      <alignment wrapText="1"/>
    </xf>
    <xf numFmtId="0" fontId="21" fillId="33" borderId="12" xfId="0" applyFont="1" applyFill="1" applyBorder="1" applyAlignment="1">
      <alignment wrapText="1"/>
    </xf>
    <xf numFmtId="0" fontId="19" fillId="34" borderId="11" xfId="0" applyFont="1" applyFill="1" applyBorder="1" applyAlignment="1">
      <alignment horizontal="left" vertical="center" wrapText="1"/>
    </xf>
    <xf numFmtId="0" fontId="19" fillId="34" borderId="12" xfId="0" applyFont="1" applyFill="1" applyBorder="1" applyAlignment="1">
      <alignment horizontal="left" vertical="center" wrapText="1"/>
    </xf>
    <xf numFmtId="0" fontId="19" fillId="34" borderId="13" xfId="0" applyFont="1" applyFill="1" applyBorder="1" applyAlignment="1">
      <alignment horizontal="left" vertical="center" wrapText="1"/>
    </xf>
    <xf numFmtId="0" fontId="19" fillId="35" borderId="11" xfId="0" applyFont="1" applyFill="1" applyBorder="1" applyAlignment="1">
      <alignment horizontal="left" vertical="center" wrapText="1"/>
    </xf>
    <xf numFmtId="0" fontId="19" fillId="35" borderId="12" xfId="0" applyFont="1" applyFill="1" applyBorder="1" applyAlignment="1">
      <alignment horizontal="left" vertical="center" wrapText="1"/>
    </xf>
    <xf numFmtId="0" fontId="19" fillId="35" borderId="13" xfId="0" applyFont="1" applyFill="1" applyBorder="1" applyAlignment="1">
      <alignment horizontal="left" vertical="center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6"/>
  <sheetViews>
    <sheetView showGridLines="0" tabSelected="1" topLeftCell="N1" workbookViewId="0">
      <selection activeCell="Y25" sqref="Y25"/>
    </sheetView>
  </sheetViews>
  <sheetFormatPr defaultRowHeight="15" x14ac:dyDescent="0.25"/>
  <cols>
    <col min="1" max="1" width="36.5703125" bestFit="1" customWidth="1"/>
    <col min="2" max="2" width="11.42578125" customWidth="1"/>
    <col min="3" max="3" width="8.7109375" customWidth="1"/>
    <col min="4" max="4" width="4" customWidth="1"/>
    <col min="6" max="6" width="6" customWidth="1"/>
    <col min="7" max="7" width="10.85546875" bestFit="1" customWidth="1"/>
    <col min="8" max="9" width="8" customWidth="1"/>
    <col min="10" max="10" width="22" bestFit="1" customWidth="1"/>
    <col min="11" max="11" width="19.85546875" bestFit="1" customWidth="1"/>
    <col min="12" max="12" width="8.7109375" customWidth="1"/>
    <col min="13" max="13" width="4" customWidth="1"/>
    <col min="15" max="15" width="6.42578125" customWidth="1"/>
    <col min="16" max="16" width="10.5703125" bestFit="1" customWidth="1"/>
    <col min="17" max="17" width="17.42578125" bestFit="1" customWidth="1"/>
    <col min="18" max="18" width="25" customWidth="1"/>
    <col min="19" max="19" width="36.5703125" bestFit="1" customWidth="1"/>
    <col min="20" max="20" width="12.140625" bestFit="1" customWidth="1"/>
    <col min="22" max="22" width="6" customWidth="1"/>
    <col min="23" max="23" width="15.85546875" bestFit="1" customWidth="1"/>
    <col min="24" max="24" width="13.28515625" bestFit="1" customWidth="1"/>
    <col min="25" max="25" width="35.140625" bestFit="1" customWidth="1"/>
    <col min="26" max="26" width="14.140625" bestFit="1" customWidth="1"/>
    <col min="27" max="27" width="26.85546875" bestFit="1" customWidth="1"/>
    <col min="28" max="28" width="16.28515625" bestFit="1" customWidth="1"/>
    <col min="29" max="29" width="15.28515625" bestFit="1" customWidth="1"/>
    <col min="30" max="30" width="16.85546875" bestFit="1" customWidth="1"/>
    <col min="31" max="31" width="16.5703125" bestFit="1" customWidth="1"/>
    <col min="32" max="33" width="17" bestFit="1" customWidth="1"/>
    <col min="34" max="34" width="18.85546875" bestFit="1" customWidth="1"/>
    <col min="35" max="35" width="16" bestFit="1" customWidth="1"/>
    <col min="36" max="36" width="14.28515625" bestFit="1" customWidth="1"/>
    <col min="37" max="37" width="15.28515625" bestFit="1" customWidth="1"/>
    <col min="38" max="39" width="18.140625" bestFit="1" customWidth="1"/>
    <col min="40" max="40" width="17.42578125" bestFit="1" customWidth="1"/>
  </cols>
  <sheetData>
    <row r="2" spans="1:40" ht="18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4" spans="1:40" x14ac:dyDescent="0.25">
      <c r="A4" s="12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</row>
    <row r="5" spans="1:40" ht="15" customHeight="1" x14ac:dyDescent="0.25">
      <c r="A5" s="14" t="s">
        <v>2</v>
      </c>
      <c r="B5" s="15"/>
      <c r="C5" s="15"/>
      <c r="D5" s="15"/>
      <c r="E5" s="15"/>
      <c r="F5" s="16"/>
      <c r="G5" s="14" t="s">
        <v>3</v>
      </c>
      <c r="H5" s="15"/>
      <c r="I5" s="15"/>
      <c r="J5" s="15"/>
      <c r="K5" s="16"/>
      <c r="L5" s="14" t="s">
        <v>4</v>
      </c>
      <c r="M5" s="15"/>
      <c r="N5" s="15"/>
      <c r="O5" s="15"/>
      <c r="P5" s="15"/>
      <c r="Q5" s="15"/>
      <c r="R5" s="16"/>
      <c r="S5" s="14" t="s">
        <v>5</v>
      </c>
      <c r="T5" s="15"/>
      <c r="U5" s="15"/>
      <c r="V5" s="16"/>
      <c r="W5" s="14" t="s">
        <v>6</v>
      </c>
      <c r="X5" s="15"/>
      <c r="Y5" s="15"/>
      <c r="Z5" s="15"/>
      <c r="AA5" s="15"/>
      <c r="AB5" s="17" t="s">
        <v>7</v>
      </c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9"/>
    </row>
    <row r="6" spans="1:40" ht="25.5" x14ac:dyDescent="0.25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  <c r="H6" s="1" t="s">
        <v>15</v>
      </c>
      <c r="I6" s="1" t="s">
        <v>16</v>
      </c>
      <c r="J6" s="1" t="s">
        <v>17</v>
      </c>
      <c r="K6" s="1" t="s">
        <v>18</v>
      </c>
      <c r="L6" s="1" t="s">
        <v>10</v>
      </c>
      <c r="M6" s="1" t="s">
        <v>11</v>
      </c>
      <c r="N6" s="1" t="s">
        <v>12</v>
      </c>
      <c r="O6" s="1" t="s">
        <v>13</v>
      </c>
      <c r="P6" s="1" t="s">
        <v>19</v>
      </c>
      <c r="Q6" s="1" t="s">
        <v>20</v>
      </c>
      <c r="R6" s="1" t="s">
        <v>21</v>
      </c>
      <c r="S6" s="1" t="s">
        <v>8</v>
      </c>
      <c r="T6" s="1" t="s">
        <v>22</v>
      </c>
      <c r="U6" s="1" t="s">
        <v>12</v>
      </c>
      <c r="V6" s="1" t="s">
        <v>13</v>
      </c>
      <c r="W6" s="1" t="s">
        <v>23</v>
      </c>
      <c r="X6" s="1" t="s">
        <v>24</v>
      </c>
      <c r="Y6" s="1" t="s">
        <v>25</v>
      </c>
      <c r="Z6" s="1" t="s">
        <v>26</v>
      </c>
      <c r="AA6" s="1" t="s">
        <v>27</v>
      </c>
      <c r="AB6" s="2" t="s">
        <v>28</v>
      </c>
      <c r="AC6" s="2" t="s">
        <v>29</v>
      </c>
      <c r="AD6" s="2" t="s">
        <v>30</v>
      </c>
      <c r="AE6" s="2" t="s">
        <v>31</v>
      </c>
      <c r="AF6" s="2" t="s">
        <v>32</v>
      </c>
      <c r="AG6" s="2" t="s">
        <v>33</v>
      </c>
      <c r="AH6" s="2" t="s">
        <v>34</v>
      </c>
      <c r="AI6" s="2" t="s">
        <v>35</v>
      </c>
      <c r="AJ6" s="2" t="s">
        <v>36</v>
      </c>
      <c r="AK6" s="2" t="s">
        <v>37</v>
      </c>
      <c r="AL6" s="2" t="s">
        <v>38</v>
      </c>
      <c r="AM6" s="2" t="s">
        <v>39</v>
      </c>
      <c r="AN6" s="2" t="s">
        <v>40</v>
      </c>
    </row>
    <row r="7" spans="1:40" x14ac:dyDescent="0.25">
      <c r="A7" s="3" t="s">
        <v>41</v>
      </c>
      <c r="B7" s="4" t="s">
        <v>42</v>
      </c>
      <c r="C7" s="3" t="s">
        <v>43</v>
      </c>
      <c r="D7" s="3">
        <v>168</v>
      </c>
      <c r="E7" s="3" t="s">
        <v>44</v>
      </c>
      <c r="F7" s="3">
        <v>78813</v>
      </c>
      <c r="G7" s="3" t="s">
        <v>45</v>
      </c>
      <c r="H7" s="3" t="s">
        <v>46</v>
      </c>
      <c r="I7" s="3" t="s">
        <v>47</v>
      </c>
      <c r="J7" s="5">
        <v>724189276</v>
      </c>
      <c r="K7" s="3" t="s">
        <v>48</v>
      </c>
      <c r="L7" s="3" t="s">
        <v>43</v>
      </c>
      <c r="M7" s="3">
        <v>168</v>
      </c>
      <c r="N7" s="3" t="s">
        <v>44</v>
      </c>
      <c r="O7" s="3" t="s">
        <v>49</v>
      </c>
      <c r="P7" s="3" t="s">
        <v>50</v>
      </c>
      <c r="Q7" s="4" t="s">
        <v>51</v>
      </c>
      <c r="R7" s="6"/>
      <c r="S7" s="3" t="s">
        <v>41</v>
      </c>
      <c r="T7" s="3" t="s">
        <v>52</v>
      </c>
      <c r="U7" s="3" t="s">
        <v>44</v>
      </c>
      <c r="V7" s="3">
        <v>78813</v>
      </c>
      <c r="W7" s="3" t="s">
        <v>53</v>
      </c>
      <c r="X7" s="3" t="s">
        <v>54</v>
      </c>
      <c r="Y7" s="3" t="s">
        <v>79</v>
      </c>
      <c r="Z7" s="3" t="s">
        <v>56</v>
      </c>
      <c r="AA7" s="3" t="s">
        <v>55</v>
      </c>
      <c r="AB7" s="7">
        <v>7.0389999999999997</v>
      </c>
      <c r="AC7" s="7">
        <v>6.12</v>
      </c>
      <c r="AD7" s="7">
        <v>6.37</v>
      </c>
      <c r="AE7" s="7">
        <v>3.6789999999999998</v>
      </c>
      <c r="AF7" s="7">
        <v>2.2949999999999999</v>
      </c>
      <c r="AG7" s="7">
        <v>2.2210000000000001</v>
      </c>
      <c r="AH7" s="7">
        <v>2.2949999999999999</v>
      </c>
      <c r="AI7" s="7">
        <v>2.2949999999999999</v>
      </c>
      <c r="AJ7" s="7">
        <v>2.2210000000000001</v>
      </c>
      <c r="AK7" s="7">
        <v>2.2949999999999999</v>
      </c>
      <c r="AL7" s="7">
        <v>2.2210000000000001</v>
      </c>
      <c r="AM7" s="7">
        <v>2.2949999999999999</v>
      </c>
      <c r="AN7" s="7">
        <v>41.345999999999997</v>
      </c>
    </row>
    <row r="8" spans="1:40" x14ac:dyDescent="0.25">
      <c r="A8" s="3" t="s">
        <v>41</v>
      </c>
      <c r="B8" s="4" t="s">
        <v>42</v>
      </c>
      <c r="C8" s="3" t="s">
        <v>43</v>
      </c>
      <c r="D8" s="3">
        <v>168</v>
      </c>
      <c r="E8" s="3" t="s">
        <v>44</v>
      </c>
      <c r="F8" s="3">
        <v>78813</v>
      </c>
      <c r="G8" s="3" t="s">
        <v>45</v>
      </c>
      <c r="H8" s="3" t="s">
        <v>46</v>
      </c>
      <c r="I8" s="3" t="s">
        <v>47</v>
      </c>
      <c r="J8" s="5">
        <v>724189276</v>
      </c>
      <c r="K8" s="3" t="s">
        <v>48</v>
      </c>
      <c r="L8" s="3" t="s">
        <v>57</v>
      </c>
      <c r="M8" s="3">
        <v>650</v>
      </c>
      <c r="N8" s="3" t="s">
        <v>44</v>
      </c>
      <c r="O8" s="3" t="s">
        <v>49</v>
      </c>
      <c r="P8" s="3" t="s">
        <v>50</v>
      </c>
      <c r="Q8" s="4" t="s">
        <v>58</v>
      </c>
      <c r="R8" s="7">
        <v>9.0999999999999998E-2</v>
      </c>
      <c r="S8" s="3" t="s">
        <v>41</v>
      </c>
      <c r="T8" s="3" t="s">
        <v>52</v>
      </c>
      <c r="U8" s="3" t="s">
        <v>44</v>
      </c>
      <c r="V8" s="3">
        <v>78813</v>
      </c>
      <c r="W8" s="3" t="s">
        <v>53</v>
      </c>
      <c r="X8" s="3" t="s">
        <v>54</v>
      </c>
      <c r="Y8" s="3" t="s">
        <v>79</v>
      </c>
      <c r="Z8" s="3" t="s">
        <v>56</v>
      </c>
      <c r="AA8" s="3" t="s">
        <v>55</v>
      </c>
      <c r="AB8" s="7">
        <v>16.010000000000002</v>
      </c>
      <c r="AC8" s="7">
        <v>13.874000000000001</v>
      </c>
      <c r="AD8" s="7">
        <v>14.553000000000001</v>
      </c>
      <c r="AE8" s="7">
        <v>8.7729999999999997</v>
      </c>
      <c r="AF8" s="7">
        <v>5.6180000000000003</v>
      </c>
      <c r="AG8" s="7">
        <v>5.4370000000000003</v>
      </c>
      <c r="AH8" s="7">
        <v>5.6180000000000003</v>
      </c>
      <c r="AI8" s="7">
        <v>5.6180000000000003</v>
      </c>
      <c r="AJ8" s="7">
        <v>5.4370000000000003</v>
      </c>
      <c r="AK8" s="7">
        <v>5.6180000000000003</v>
      </c>
      <c r="AL8" s="7">
        <v>5.4370000000000003</v>
      </c>
      <c r="AM8" s="7">
        <v>5.6180000000000003</v>
      </c>
      <c r="AN8" s="7">
        <v>97.611000000000004</v>
      </c>
    </row>
    <row r="9" spans="1:40" x14ac:dyDescent="0.25">
      <c r="A9" s="3" t="s">
        <v>41</v>
      </c>
      <c r="B9" s="4" t="s">
        <v>42</v>
      </c>
      <c r="C9" s="3" t="s">
        <v>43</v>
      </c>
      <c r="D9" s="3">
        <v>168</v>
      </c>
      <c r="E9" s="3" t="s">
        <v>44</v>
      </c>
      <c r="F9" s="3">
        <v>78813</v>
      </c>
      <c r="G9" s="3" t="s">
        <v>45</v>
      </c>
      <c r="H9" s="3" t="s">
        <v>46</v>
      </c>
      <c r="I9" s="3" t="s">
        <v>47</v>
      </c>
      <c r="J9" s="5">
        <v>724189276</v>
      </c>
      <c r="K9" s="3" t="s">
        <v>48</v>
      </c>
      <c r="L9" s="3" t="s">
        <v>59</v>
      </c>
      <c r="M9" s="3">
        <v>391</v>
      </c>
      <c r="N9" s="3" t="s">
        <v>44</v>
      </c>
      <c r="O9" s="3" t="s">
        <v>49</v>
      </c>
      <c r="P9" s="3" t="s">
        <v>50</v>
      </c>
      <c r="Q9" s="4" t="s">
        <v>60</v>
      </c>
      <c r="R9" s="6"/>
      <c r="S9" s="3" t="s">
        <v>41</v>
      </c>
      <c r="T9" s="3" t="s">
        <v>52</v>
      </c>
      <c r="U9" s="3" t="s">
        <v>44</v>
      </c>
      <c r="V9" s="3">
        <v>78813</v>
      </c>
      <c r="W9" s="3" t="s">
        <v>53</v>
      </c>
      <c r="X9" s="3" t="s">
        <v>54</v>
      </c>
      <c r="Y9" s="3" t="s">
        <v>79</v>
      </c>
      <c r="Z9" s="3" t="s">
        <v>56</v>
      </c>
      <c r="AA9" s="3" t="s">
        <v>55</v>
      </c>
      <c r="AB9" s="7">
        <v>4.7469999999999999</v>
      </c>
      <c r="AC9" s="7">
        <v>4.1319999999999997</v>
      </c>
      <c r="AD9" s="7">
        <v>4.0019999999999998</v>
      </c>
      <c r="AE9" s="7">
        <v>2.165</v>
      </c>
      <c r="AF9" s="7">
        <v>1.286</v>
      </c>
      <c r="AG9" s="7">
        <v>1.2450000000000001</v>
      </c>
      <c r="AH9" s="7">
        <v>1.286</v>
      </c>
      <c r="AI9" s="7">
        <v>1.286</v>
      </c>
      <c r="AJ9" s="7">
        <v>1.2450000000000001</v>
      </c>
      <c r="AK9" s="7">
        <v>1.286</v>
      </c>
      <c r="AL9" s="7">
        <v>1.2450000000000001</v>
      </c>
      <c r="AM9" s="7">
        <v>1.286</v>
      </c>
      <c r="AN9" s="7">
        <v>25.210999999999999</v>
      </c>
    </row>
    <row r="10" spans="1:40" x14ac:dyDescent="0.25">
      <c r="A10" s="3" t="s">
        <v>41</v>
      </c>
      <c r="B10" s="4" t="s">
        <v>42</v>
      </c>
      <c r="C10" s="3" t="s">
        <v>43</v>
      </c>
      <c r="D10" s="3">
        <v>168</v>
      </c>
      <c r="E10" s="3" t="s">
        <v>44</v>
      </c>
      <c r="F10" s="3">
        <v>78813</v>
      </c>
      <c r="G10" s="3" t="s">
        <v>45</v>
      </c>
      <c r="H10" s="3" t="s">
        <v>46</v>
      </c>
      <c r="I10" s="3" t="s">
        <v>47</v>
      </c>
      <c r="J10" s="5">
        <v>724189276</v>
      </c>
      <c r="K10" s="3" t="s">
        <v>48</v>
      </c>
      <c r="L10" s="3" t="s">
        <v>61</v>
      </c>
      <c r="M10" s="3">
        <v>273</v>
      </c>
      <c r="N10" s="3" t="s">
        <v>44</v>
      </c>
      <c r="O10" s="3" t="s">
        <v>49</v>
      </c>
      <c r="P10" s="3" t="s">
        <v>50</v>
      </c>
      <c r="Q10" s="4" t="s">
        <v>62</v>
      </c>
      <c r="R10" s="6"/>
      <c r="S10" s="3" t="s">
        <v>41</v>
      </c>
      <c r="T10" s="3" t="s">
        <v>52</v>
      </c>
      <c r="U10" s="3" t="s">
        <v>44</v>
      </c>
      <c r="V10" s="3">
        <v>78813</v>
      </c>
      <c r="W10" s="3" t="s">
        <v>53</v>
      </c>
      <c r="X10" s="3" t="s">
        <v>54</v>
      </c>
      <c r="Y10" s="3" t="s">
        <v>79</v>
      </c>
      <c r="Z10" s="3" t="s">
        <v>56</v>
      </c>
      <c r="AA10" s="3" t="s">
        <v>55</v>
      </c>
      <c r="AB10" s="7">
        <v>5.48</v>
      </c>
      <c r="AC10" s="7">
        <v>4.7679999999999998</v>
      </c>
      <c r="AD10" s="7">
        <v>4.8979999999999997</v>
      </c>
      <c r="AE10" s="7">
        <v>2.597</v>
      </c>
      <c r="AF10" s="7">
        <v>1.286</v>
      </c>
      <c r="AG10" s="7">
        <v>1.2450000000000001</v>
      </c>
      <c r="AH10" s="7">
        <v>1.286</v>
      </c>
      <c r="AI10" s="7">
        <v>1.286</v>
      </c>
      <c r="AJ10" s="7">
        <v>1.2450000000000001</v>
      </c>
      <c r="AK10" s="7">
        <v>1.286</v>
      </c>
      <c r="AL10" s="7">
        <v>1.2450000000000001</v>
      </c>
      <c r="AM10" s="7">
        <v>1.286</v>
      </c>
      <c r="AN10" s="7">
        <v>27.908000000000001</v>
      </c>
    </row>
    <row r="11" spans="1:40" x14ac:dyDescent="0.25">
      <c r="A11" s="3" t="s">
        <v>41</v>
      </c>
      <c r="B11" s="4" t="s">
        <v>42</v>
      </c>
      <c r="C11" s="3" t="s">
        <v>43</v>
      </c>
      <c r="D11" s="3">
        <v>168</v>
      </c>
      <c r="E11" s="3" t="s">
        <v>44</v>
      </c>
      <c r="F11" s="3">
        <v>78813</v>
      </c>
      <c r="G11" s="3" t="s">
        <v>45</v>
      </c>
      <c r="H11" s="3" t="s">
        <v>46</v>
      </c>
      <c r="I11" s="3" t="s">
        <v>47</v>
      </c>
      <c r="J11" s="5">
        <v>724189276</v>
      </c>
      <c r="K11" s="3" t="s">
        <v>48</v>
      </c>
      <c r="L11" s="3" t="s">
        <v>63</v>
      </c>
      <c r="M11" s="3">
        <v>675</v>
      </c>
      <c r="N11" s="3" t="s">
        <v>44</v>
      </c>
      <c r="O11" s="3" t="s">
        <v>49</v>
      </c>
      <c r="P11" s="3" t="s">
        <v>50</v>
      </c>
      <c r="Q11" s="4" t="s">
        <v>64</v>
      </c>
      <c r="R11" s="7">
        <v>5.3999999999999999E-2</v>
      </c>
      <c r="S11" s="3" t="s">
        <v>41</v>
      </c>
      <c r="T11" s="3" t="s">
        <v>52</v>
      </c>
      <c r="U11" s="3" t="s">
        <v>44</v>
      </c>
      <c r="V11" s="3">
        <v>78813</v>
      </c>
      <c r="W11" s="3" t="s">
        <v>53</v>
      </c>
      <c r="X11" s="3" t="s">
        <v>54</v>
      </c>
      <c r="Y11" s="3" t="s">
        <v>79</v>
      </c>
      <c r="Z11" s="3" t="s">
        <v>56</v>
      </c>
      <c r="AA11" s="3" t="s">
        <v>55</v>
      </c>
      <c r="AB11" s="7">
        <v>11.835000000000001</v>
      </c>
      <c r="AC11" s="7">
        <v>10.292</v>
      </c>
      <c r="AD11" s="7">
        <v>10.778</v>
      </c>
      <c r="AE11" s="7">
        <v>5.7140000000000004</v>
      </c>
      <c r="AF11" s="7">
        <v>2.8250000000000002</v>
      </c>
      <c r="AG11" s="7">
        <v>2.734</v>
      </c>
      <c r="AH11" s="7">
        <v>2.8250000000000002</v>
      </c>
      <c r="AI11" s="7">
        <v>2.8250000000000002</v>
      </c>
      <c r="AJ11" s="7">
        <v>2.734</v>
      </c>
      <c r="AK11" s="7">
        <v>2.8250000000000002</v>
      </c>
      <c r="AL11" s="7">
        <v>2.734</v>
      </c>
      <c r="AM11" s="7">
        <v>2.8250000000000002</v>
      </c>
      <c r="AN11" s="7">
        <v>60.945999999999998</v>
      </c>
    </row>
    <row r="12" spans="1:40" ht="26.25" x14ac:dyDescent="0.25">
      <c r="A12" s="3" t="s">
        <v>65</v>
      </c>
      <c r="B12" s="4" t="s">
        <v>66</v>
      </c>
      <c r="C12" s="3" t="s">
        <v>63</v>
      </c>
      <c r="D12" s="3">
        <v>122</v>
      </c>
      <c r="E12" s="3" t="s">
        <v>44</v>
      </c>
      <c r="F12" s="3">
        <v>78813</v>
      </c>
      <c r="G12" s="3" t="s">
        <v>67</v>
      </c>
      <c r="H12" s="3" t="s">
        <v>68</v>
      </c>
      <c r="I12" s="3" t="s">
        <v>69</v>
      </c>
      <c r="J12" s="3" t="s">
        <v>70</v>
      </c>
      <c r="K12" s="3" t="s">
        <v>71</v>
      </c>
      <c r="L12" s="3" t="s">
        <v>72</v>
      </c>
      <c r="M12" s="3">
        <v>97</v>
      </c>
      <c r="N12" s="3" t="s">
        <v>44</v>
      </c>
      <c r="O12" s="3">
        <v>78813</v>
      </c>
      <c r="P12" s="3" t="s">
        <v>50</v>
      </c>
      <c r="Q12" s="4" t="s">
        <v>73</v>
      </c>
      <c r="R12" s="7">
        <v>0.14099999999999999</v>
      </c>
      <c r="S12" s="3" t="s">
        <v>65</v>
      </c>
      <c r="T12" s="3" t="s">
        <v>74</v>
      </c>
      <c r="U12" s="3" t="s">
        <v>44</v>
      </c>
      <c r="V12" s="3">
        <v>78813</v>
      </c>
      <c r="W12" s="3" t="s">
        <v>75</v>
      </c>
      <c r="X12" s="3" t="s">
        <v>54</v>
      </c>
      <c r="Y12" s="3" t="s">
        <v>79</v>
      </c>
      <c r="Z12" s="3" t="s">
        <v>56</v>
      </c>
      <c r="AA12" s="3" t="s">
        <v>55</v>
      </c>
      <c r="AB12" s="7">
        <v>27.888000000000002</v>
      </c>
      <c r="AC12" s="7">
        <v>24.198</v>
      </c>
      <c r="AD12" s="7">
        <v>24.943000000000001</v>
      </c>
      <c r="AE12" s="7">
        <v>12.632</v>
      </c>
      <c r="AF12" s="7">
        <v>5.76</v>
      </c>
      <c r="AG12" s="7">
        <v>3.1720000000000002</v>
      </c>
      <c r="AH12" s="7">
        <v>1.115</v>
      </c>
      <c r="AI12" s="7">
        <v>1.234</v>
      </c>
      <c r="AJ12" s="7">
        <v>5.7160000000000002</v>
      </c>
      <c r="AK12" s="7">
        <v>12.678000000000001</v>
      </c>
      <c r="AL12" s="7">
        <v>21.003</v>
      </c>
      <c r="AM12" s="7">
        <v>27.434000000000001</v>
      </c>
      <c r="AN12" s="7">
        <v>167.773</v>
      </c>
    </row>
    <row r="13" spans="1:40" x14ac:dyDescent="0.25">
      <c r="AN13" s="8">
        <f>SUM(AN7:AN12)</f>
        <v>420.79500000000002</v>
      </c>
    </row>
    <row r="14" spans="1:40" x14ac:dyDescent="0.25">
      <c r="A14" s="9" t="s">
        <v>76</v>
      </c>
      <c r="B14" s="10">
        <f>AN13</f>
        <v>420.79500000000002</v>
      </c>
    </row>
    <row r="15" spans="1:40" x14ac:dyDescent="0.25">
      <c r="A15" s="9" t="s">
        <v>77</v>
      </c>
      <c r="B15" s="10">
        <f>B14</f>
        <v>420.79500000000002</v>
      </c>
    </row>
    <row r="16" spans="1:40" x14ac:dyDescent="0.25">
      <c r="A16" s="9" t="s">
        <v>78</v>
      </c>
      <c r="B16" s="10">
        <f>SUM(B14:B15)</f>
        <v>841.59</v>
      </c>
    </row>
  </sheetData>
  <mergeCells count="8">
    <mergeCell ref="A2:O2"/>
    <mergeCell ref="A4:AN4"/>
    <mergeCell ref="A5:F5"/>
    <mergeCell ref="G5:K5"/>
    <mergeCell ref="L5:R5"/>
    <mergeCell ref="S5:V5"/>
    <mergeCell ref="W5:AA5"/>
    <mergeCell ref="AB5:AN5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OM plyn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EnergyBroker.cz</dc:title>
  <dc:creator>pavlina</dc:creator>
  <cp:lastModifiedBy>pavlina</cp:lastModifiedBy>
  <dcterms:created xsi:type="dcterms:W3CDTF">2014-10-14T13:11:19Z</dcterms:created>
  <dcterms:modified xsi:type="dcterms:W3CDTF">2014-10-20T09:32:19Z</dcterms:modified>
</cp:coreProperties>
</file>