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9320" windowHeight="1026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8" i="1"/>
  <c r="G8" s="1"/>
  <c r="E11"/>
  <c r="G11" s="1"/>
  <c r="E10"/>
  <c r="G10" s="1"/>
  <c r="E9"/>
  <c r="G9" s="1"/>
  <c r="E7"/>
  <c r="G7" s="1"/>
  <c r="E12"/>
  <c r="G12" s="1"/>
  <c r="E13" l="1"/>
  <c r="E14" s="1"/>
  <c r="G13" l="1"/>
  <c r="G14" s="1"/>
</calcChain>
</file>

<file path=xl/sharedStrings.xml><?xml version="1.0" encoding="utf-8"?>
<sst xmlns="http://schemas.openxmlformats.org/spreadsheetml/2006/main" count="24" uniqueCount="22">
  <si>
    <t>Druh požadovaných služeb</t>
  </si>
  <si>
    <t>Jednotka</t>
  </si>
  <si>
    <t>Cena / jednotka
(bez DPH)</t>
  </si>
  <si>
    <t>DPH
(v %)</t>
  </si>
  <si>
    <t>Pozn. Uchazeč vyplní pouze modře podbarvené buňky.</t>
  </si>
  <si>
    <t>převoz finanční hotovosti</t>
  </si>
  <si>
    <t xml:space="preserve">Nabídková cena </t>
  </si>
  <si>
    <t>Cena bez DPH
za typizovaný rok</t>
  </si>
  <si>
    <t>Počet jednotek
za rok</t>
  </si>
  <si>
    <t>Cena vč. DPH
za 1 prům. rok</t>
  </si>
  <si>
    <t>Příloha č. 1 - Specifikace nabídkové ceny</t>
  </si>
  <si>
    <t>1 hod.</t>
  </si>
  <si>
    <r>
      <t>1 m</t>
    </r>
    <r>
      <rPr>
        <vertAlign val="superscript"/>
        <sz val="11"/>
        <rFont val="Times New Roman"/>
        <family val="1"/>
        <charset val="238"/>
      </rPr>
      <t>2</t>
    </r>
  </si>
  <si>
    <t>1 km</t>
  </si>
  <si>
    <t>1 výjezd</t>
  </si>
  <si>
    <t>operativní výjezd zásahového vozidla (do Místa 1)</t>
  </si>
  <si>
    <t>odklízení sněhu (v Místě 1)</t>
  </si>
  <si>
    <t>fyzická ostraha + recepční služba (v Místě 1)</t>
  </si>
  <si>
    <t>Nabídková cena za dobu trvání smlouvy 48 MĚSÍCŮ</t>
  </si>
  <si>
    <t>fyzická ostraha (v Místě 1)</t>
  </si>
  <si>
    <t>fyzická ostraha + recepční služba (v Místě 2)</t>
  </si>
  <si>
    <t>Oborová zdravotní pojišťovna zaměstnanců bank, pojišťoven a stavebnictví
Zajištění bezpečnostních služeb 
Č.j. zadavatele : PGŘ-VZ-2012/6  / Evidenční číslo VZ : VZ 233339</t>
  </si>
</sst>
</file>

<file path=xl/styles.xml><?xml version="1.0" encoding="utf-8"?>
<styleSheet xmlns="http://schemas.openxmlformats.org/spreadsheetml/2006/main">
  <numFmts count="1">
    <numFmt numFmtId="164" formatCode="#,##0.00&quot; Kč&quot;;\-#,##0.00&quot; Kč&quot;"/>
  </numFmts>
  <fonts count="8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/>
    <xf numFmtId="1" fontId="1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1" fillId="0" borderId="8" xfId="0" applyNumberFormat="1" applyFont="1" applyBorder="1"/>
    <xf numFmtId="0" fontId="2" fillId="0" borderId="6" xfId="0" applyFont="1" applyBorder="1" applyAlignment="1">
      <alignment horizontal="center"/>
    </xf>
    <xf numFmtId="164" fontId="2" fillId="0" borderId="9" xfId="0" applyNumberFormat="1" applyFont="1" applyBorder="1"/>
    <xf numFmtId="0" fontId="2" fillId="0" borderId="10" xfId="0" applyFont="1" applyBorder="1"/>
    <xf numFmtId="0" fontId="2" fillId="0" borderId="8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12" xfId="0" applyNumberFormat="1" applyFont="1" applyBorder="1"/>
    <xf numFmtId="0" fontId="4" fillId="0" borderId="0" xfId="0" applyFont="1"/>
    <xf numFmtId="0" fontId="2" fillId="0" borderId="14" xfId="0" applyFont="1" applyBorder="1"/>
    <xf numFmtId="0" fontId="2" fillId="0" borderId="15" xfId="0" applyFont="1" applyBorder="1" applyAlignment="1"/>
    <xf numFmtId="1" fontId="1" fillId="2" borderId="16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64" fontId="1" fillId="0" borderId="15" xfId="0" applyNumberFormat="1" applyFont="1" applyBorder="1"/>
    <xf numFmtId="0" fontId="2" fillId="0" borderId="15" xfId="0" applyFont="1" applyBorder="1" applyAlignment="1">
      <alignment horizontal="center"/>
    </xf>
    <xf numFmtId="164" fontId="2" fillId="0" borderId="18" xfId="0" applyNumberFormat="1" applyFont="1" applyBorder="1"/>
    <xf numFmtId="0" fontId="5" fillId="3" borderId="13" xfId="0" applyFont="1" applyFill="1" applyBorder="1"/>
    <xf numFmtId="0" fontId="6" fillId="3" borderId="13" xfId="0" applyFont="1" applyFill="1" applyBorder="1"/>
    <xf numFmtId="164" fontId="5" fillId="3" borderId="13" xfId="0" applyNumberFormat="1" applyFont="1" applyFill="1" applyBorder="1"/>
    <xf numFmtId="0" fontId="2" fillId="0" borderId="19" xfId="0" applyFont="1" applyBorder="1" applyAlignment="1">
      <alignment wrapText="1"/>
    </xf>
    <xf numFmtId="0" fontId="2" fillId="0" borderId="20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2" fillId="0" borderId="23" xfId="0" applyNumberFormat="1" applyFont="1" applyBorder="1"/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sqref="A1:G3"/>
    </sheetView>
  </sheetViews>
  <sheetFormatPr defaultRowHeight="15"/>
  <cols>
    <col min="1" max="1" width="66.140625" bestFit="1" customWidth="1"/>
    <col min="2" max="2" width="11.7109375" customWidth="1"/>
    <col min="4" max="4" width="10.42578125" customWidth="1"/>
    <col min="5" max="5" width="29.5703125" customWidth="1"/>
    <col min="6" max="6" width="6.28515625" bestFit="1" customWidth="1"/>
    <col min="7" max="7" width="27.85546875" customWidth="1"/>
  </cols>
  <sheetData>
    <row r="1" spans="1:7">
      <c r="A1" s="37" t="s">
        <v>21</v>
      </c>
      <c r="B1" s="38"/>
      <c r="C1" s="38"/>
      <c r="D1" s="38"/>
      <c r="E1" s="38"/>
      <c r="F1" s="38"/>
      <c r="G1" s="38"/>
    </row>
    <row r="2" spans="1:7">
      <c r="A2" s="38"/>
      <c r="B2" s="38"/>
      <c r="C2" s="38"/>
      <c r="D2" s="38"/>
      <c r="E2" s="38"/>
      <c r="F2" s="38"/>
      <c r="G2" s="38"/>
    </row>
    <row r="3" spans="1:7">
      <c r="A3" s="38"/>
      <c r="B3" s="38"/>
      <c r="C3" s="38"/>
      <c r="D3" s="38"/>
      <c r="E3" s="38"/>
      <c r="F3" s="38"/>
      <c r="G3" s="38"/>
    </row>
    <row r="4" spans="1:7">
      <c r="A4" s="35"/>
      <c r="B4" s="35"/>
      <c r="C4" s="35"/>
      <c r="D4" s="35"/>
      <c r="E4" s="35"/>
      <c r="F4" s="35"/>
      <c r="G4" s="35"/>
    </row>
    <row r="5" spans="1:7" ht="15.75" thickBot="1">
      <c r="A5" s="1" t="s">
        <v>10</v>
      </c>
      <c r="B5" s="2"/>
      <c r="C5" s="2"/>
      <c r="D5" s="2"/>
      <c r="E5" s="2"/>
      <c r="F5" s="2"/>
      <c r="G5" s="2"/>
    </row>
    <row r="6" spans="1:7" ht="58.5" thickBot="1">
      <c r="A6" s="3" t="s">
        <v>0</v>
      </c>
      <c r="B6" s="4" t="s">
        <v>1</v>
      </c>
      <c r="C6" s="5" t="s">
        <v>2</v>
      </c>
      <c r="D6" s="5" t="s">
        <v>8</v>
      </c>
      <c r="E6" s="5" t="s">
        <v>7</v>
      </c>
      <c r="F6" s="5" t="s">
        <v>3</v>
      </c>
      <c r="G6" s="6" t="s">
        <v>9</v>
      </c>
    </row>
    <row r="7" spans="1:7" ht="15.75" thickBot="1">
      <c r="A7" s="7" t="s">
        <v>17</v>
      </c>
      <c r="B7" s="8" t="s">
        <v>11</v>
      </c>
      <c r="C7" s="9">
        <v>0</v>
      </c>
      <c r="D7" s="10">
        <v>1920</v>
      </c>
      <c r="E7" s="11">
        <f>IF(ISERR(C7*D7),(CONCATENATE(C7," ",D7)),(C7*D7))</f>
        <v>0</v>
      </c>
      <c r="F7" s="12">
        <v>20</v>
      </c>
      <c r="G7" s="13">
        <f>IF(ISERR(E7+(E7*F7/100)),(CONCATENATE(E7)),(E7+(E7*F7/100)))</f>
        <v>0</v>
      </c>
    </row>
    <row r="8" spans="1:7" ht="15.75" thickBot="1">
      <c r="A8" s="30" t="s">
        <v>19</v>
      </c>
      <c r="B8" s="8" t="s">
        <v>11</v>
      </c>
      <c r="C8" s="9">
        <v>0</v>
      </c>
      <c r="D8" s="10">
        <v>11136</v>
      </c>
      <c r="E8" s="11">
        <f>IF(ISERR(C8*D8),(CONCATENATE(C8," ",D8)),(C8*D8))</f>
        <v>0</v>
      </c>
      <c r="F8" s="12">
        <v>20</v>
      </c>
      <c r="G8" s="13">
        <f>IF(ISERR(E8+(E8*F8/100)),(CONCATENATE(E8)),(E8+(E8*F8/100)))</f>
        <v>0</v>
      </c>
    </row>
    <row r="9" spans="1:7" ht="15.75" thickBot="1">
      <c r="A9" s="30" t="s">
        <v>20</v>
      </c>
      <c r="B9" s="31" t="s">
        <v>11</v>
      </c>
      <c r="C9" s="9">
        <v>0</v>
      </c>
      <c r="D9" s="32">
        <v>1992</v>
      </c>
      <c r="E9" s="11">
        <f>IF(ISERR(C9*D9),(CONCATENATE(C9," ",D9)),(C9*D9))</f>
        <v>0</v>
      </c>
      <c r="F9" s="33">
        <v>20</v>
      </c>
      <c r="G9" s="34">
        <f>IF(ISERR(E9+(E9*F9/100)),(CONCATENATE(E9)),(E9+(E9*F9/100)))</f>
        <v>0</v>
      </c>
    </row>
    <row r="10" spans="1:7" ht="15.75" thickBot="1">
      <c r="A10" s="14" t="s">
        <v>5</v>
      </c>
      <c r="B10" s="15" t="s">
        <v>13</v>
      </c>
      <c r="C10" s="9">
        <v>0</v>
      </c>
      <c r="D10" s="16">
        <v>600</v>
      </c>
      <c r="E10" s="11">
        <f>IF(ISERR(C10*D10),(CONCATENATE(C10," ",D10)),(C10*D10))</f>
        <v>0</v>
      </c>
      <c r="F10" s="17">
        <v>20</v>
      </c>
      <c r="G10" s="18">
        <f>IF(ISERR(E10+(E10*F10/100)),(CONCATENATE(E10)),(E10+(E10*F10/100)))</f>
        <v>0</v>
      </c>
    </row>
    <row r="11" spans="1:7" ht="15.75" thickBot="1">
      <c r="A11" s="20" t="s">
        <v>15</v>
      </c>
      <c r="B11" s="21" t="s">
        <v>14</v>
      </c>
      <c r="C11" s="9">
        <v>0</v>
      </c>
      <c r="D11" s="36">
        <v>1</v>
      </c>
      <c r="E11" s="11">
        <f>IF(ISERR(C11*D11),(CONCATENATE(C11," ",D11)),(C11*D11))</f>
        <v>0</v>
      </c>
      <c r="F11" s="17">
        <v>20</v>
      </c>
      <c r="G11" s="18">
        <f>IF(ISERR(E11+(E11*F11/100)),(CONCATENATE(E11)),(E11+(E11*F11/100)))</f>
        <v>0</v>
      </c>
    </row>
    <row r="12" spans="1:7" ht="18.75" thickBot="1">
      <c r="A12" s="20" t="s">
        <v>16</v>
      </c>
      <c r="B12" s="21" t="s">
        <v>12</v>
      </c>
      <c r="C12" s="22">
        <v>0</v>
      </c>
      <c r="D12" s="23">
        <v>100</v>
      </c>
      <c r="E12" s="24">
        <f>IF(ISERR(C12*D12),(CONCATENATE(C12," ",D12)),(C12*D12))</f>
        <v>0</v>
      </c>
      <c r="F12" s="25">
        <v>20</v>
      </c>
      <c r="G12" s="26">
        <f t="shared" ref="G12" si="0">IF(ISERR(E12+(E12*F12/100)),(CONCATENATE(E12)),(E12+(E12*F12/100)))</f>
        <v>0</v>
      </c>
    </row>
    <row r="13" spans="1:7" ht="15.75" thickBot="1">
      <c r="A13" s="27" t="s">
        <v>6</v>
      </c>
      <c r="B13" s="28"/>
      <c r="C13" s="28"/>
      <c r="D13" s="28"/>
      <c r="E13" s="29">
        <f>SUM(E7:E12)</f>
        <v>0</v>
      </c>
      <c r="F13" s="28"/>
      <c r="G13" s="29">
        <f>SUM(G7:G12)</f>
        <v>0</v>
      </c>
    </row>
    <row r="14" spans="1:7" ht="15.75" thickBot="1">
      <c r="A14" s="27" t="s">
        <v>18</v>
      </c>
      <c r="B14" s="28"/>
      <c r="C14" s="28"/>
      <c r="D14" s="28"/>
      <c r="E14" s="29">
        <f>4*E13</f>
        <v>0</v>
      </c>
      <c r="F14" s="28"/>
      <c r="G14" s="29">
        <f>4*G13</f>
        <v>0</v>
      </c>
    </row>
    <row r="16" spans="1:7">
      <c r="A16" s="19" t="s">
        <v>4</v>
      </c>
      <c r="B16" s="2"/>
      <c r="C16" s="2"/>
      <c r="D16" s="2"/>
      <c r="E16" s="2"/>
      <c r="F16" s="2"/>
      <c r="G16" s="2"/>
    </row>
  </sheetData>
  <mergeCells count="1">
    <mergeCell ref="A1:G3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Gábina</dc:creator>
  <cp:lastModifiedBy>Gábi</cp:lastModifiedBy>
  <dcterms:created xsi:type="dcterms:W3CDTF">2012-04-16T10:51:16Z</dcterms:created>
  <dcterms:modified xsi:type="dcterms:W3CDTF">2012-11-28T13:21:41Z</dcterms:modified>
</cp:coreProperties>
</file>