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'List1'!$A$1:$D$70</definedName>
  </definedNames>
  <calcPr fullCalcOnLoad="1"/>
</workbook>
</file>

<file path=xl/sharedStrings.xml><?xml version="1.0" encoding="utf-8"?>
<sst xmlns="http://schemas.openxmlformats.org/spreadsheetml/2006/main" count="128" uniqueCount="70">
  <si>
    <t>Dlouhá Louka -  zasíťování   elektro + výkopy</t>
  </si>
  <si>
    <t>mj</t>
  </si>
  <si>
    <t>Kč/mj</t>
  </si>
  <si>
    <t>Kč</t>
  </si>
  <si>
    <t>ZÁSYP RÝH ZEMINOU BEZ TŘÍDĚNÍ HUTNĚNÝ</t>
  </si>
  <si>
    <t>ROZPROSTŘENÍ ZBYLÉ ZEMINY Z VÝKOPŮ V MÍSTĚ  BEZ PŘEVOZŮ</t>
  </si>
  <si>
    <t>3x PVC POTRUBÍ HLADKÉ DN 300 MM SN 8  DÉLKA 6 M  D+M</t>
  </si>
  <si>
    <t xml:space="preserve">PŘESUN TECHNIKY A KAPACIT TAM A ZPĚT </t>
  </si>
  <si>
    <t>Kabel Koax H125 Belden s nízkým útlumem 0,4 - 0,6</t>
  </si>
  <si>
    <t>Kabel optický 4x50um OM2 MM</t>
  </si>
  <si>
    <t>Kabel CYKY 3x2,5</t>
  </si>
  <si>
    <t>Pásek uzeňovací FEZn 30/4</t>
  </si>
  <si>
    <t>Svorky spojovací SS</t>
  </si>
  <si>
    <t>pomocný materiál</t>
  </si>
  <si>
    <t>montážní náklady - kabeláž + uzemění</t>
  </si>
  <si>
    <t>montážní náklady - rozvaděče</t>
  </si>
  <si>
    <t>režijní náklady, doprava</t>
  </si>
  <si>
    <t>cena celkem bez DPH</t>
  </si>
  <si>
    <t>VÝKAZ VÝMĚR</t>
  </si>
  <si>
    <t>UFA AV ČR</t>
  </si>
  <si>
    <t>ZÁSYP ZEMNÍCÍHO PÁSKU ZEMINOU (ANT4-ANT1) TL. 100 mm</t>
  </si>
  <si>
    <t>ZÁSYP ZEMNÍCÍHO PÁSKU ZEMINOU (ANT4-ANT2) TL. 100 mm</t>
  </si>
  <si>
    <t>ZÁSYP ZEMNÍCÍHO PÁSKU ZEMINOU (ANT4-ANT3) TL. 100 mm</t>
  </si>
  <si>
    <t>ZÁSYP ZEMNÍCÍHO PÁSKU ZEMINOU (ANT4-ANT5) TL. 100 mm</t>
  </si>
  <si>
    <t>ZÁSYP ZEMNÍCÍHO PÁSKU ZEMINOU (ANT4-ANT6) TL. 100 mm</t>
  </si>
  <si>
    <t>ZÁSYP ZEMNÍCÍHO PÁSKU ZEMINOU (ANT4-STOŽÁR) TL. 100 mm</t>
  </si>
  <si>
    <t>VÝSTRAŽNÁ FOLIE ŠÍŘE 330 mm</t>
  </si>
  <si>
    <t>ZÁKLAD PRO PILÍŘ 450x820 HLOUBKA 650 mm, PODSYP 50 mm</t>
  </si>
  <si>
    <t>ZÁKLAD PRO PILÍŘ 450x1280 HLOUBKA 650 mm, PODSYP 50 mm</t>
  </si>
  <si>
    <t>m</t>
  </si>
  <si>
    <t>ks</t>
  </si>
  <si>
    <t>kpl</t>
  </si>
  <si>
    <t>Montážní deska do pravé části skříně</t>
  </si>
  <si>
    <t>Výchozí revize</t>
  </si>
  <si>
    <t>Rozváděč R-ST (rack 19", 22U) dle přílohy č. 3, včetně montáže</t>
  </si>
  <si>
    <t>Servisní zásuvka 230V/16A na DIN lištu (v pravé části ANT4)</t>
  </si>
  <si>
    <t xml:space="preserve">Svorka řadová do 2,5 mm šedá, modrá, žlutozelená - v ANT4 celkem </t>
  </si>
  <si>
    <t>Vypínač jednopálový 32A/230V na DIN lištu, 1 modul</t>
  </si>
  <si>
    <t>DIN lišta pro montáž přístrojů do skříní</t>
  </si>
  <si>
    <t>Svorka nerez pro spojení pásku FeZn a Cu vodiče</t>
  </si>
  <si>
    <t>Svorkovnice pro ukončení STP kabelů</t>
  </si>
  <si>
    <t>Lišta instalační 20x40 (přívod od RMMS)</t>
  </si>
  <si>
    <t>m3</t>
  </si>
  <si>
    <t>STROJNÍ VÝKOP RÝHY  HOR.TŘ.  1-4 S ODHOZEM ŠÍŘE DO 400 MM HL DO 600 MM (ANT4-ANT1)</t>
  </si>
  <si>
    <t>STROJNÍ VÝKOP RÝHY  HOR.TŘ.  1-4 S ODHOZEM ŠÍŘE DO 400 MM HL DO 600 MM (ANT4-ANT2)</t>
  </si>
  <si>
    <t>STROJNÍ VÝKOP RÝHY  HOR.TŘ.  1-4 S ODHOZEM ŠÍŘE DO 400 MM HL DO 600 MM (ANT4-ANT3)</t>
  </si>
  <si>
    <t>STROJNÍ VÝKOP RÝHY  HOR.TŘ.  1-4 S ODHOZEM ŠÍŘE DO 400 MM HL DO 600 MM (ANT4-ANT5)</t>
  </si>
  <si>
    <t>STROJNÍ VÝKOP RÝHY  HOR.TŘ.  1-4 S ODHOZEM ŠÍŘE DO 400 MM HL DO 600 MM (ANT4-ANT6)</t>
  </si>
  <si>
    <t>STROJNÍ VÝKOP RÝHY  HOR.TŘ.  1-4 S ODHOZEM ŠÍŘE DO 600 MM HL DO 600 MM (ANT4-STOŽÁR)</t>
  </si>
  <si>
    <t>PÍSKOVÝ PODSYP RÝHY TL.100 MM (ANT4-ANT1)</t>
  </si>
  <si>
    <t>PÍSKOVÝ PODSYP RÝHY TL.100 MM (ANT4-ANT2)</t>
  </si>
  <si>
    <t>PÍSKOVÝ PODSYP RÝHY TL.100 MM (ANT4-ANT3)</t>
  </si>
  <si>
    <t>PÍSKOVÝ PODSYP RÝHY TL.100 MM (ANT4-ANT5)</t>
  </si>
  <si>
    <t>PÍSKOVÝ PODSYP RÝHY TL.100 MM (ANT4-ANT6)</t>
  </si>
  <si>
    <t>PÍSKOVÝ PODSYP RÝHY TL.100 MM (ANT4-STOŽÁR)</t>
  </si>
  <si>
    <t>OBSYP A ZÁSYP RÝHY  Z PÍSKU  TL.300MM (ANT4-ANT1)</t>
  </si>
  <si>
    <t>OBSYP A ZÁSYP RÝHY  Z PÍSKU  TL.300MM (ANT4-ANT2)</t>
  </si>
  <si>
    <t>OBSYP A ZÁSYP RÝHY  Z PÍSKU  TL.300MM (ANT4-ANT3)</t>
  </si>
  <si>
    <t>OBSYP A ZÁSYP RÝHY  Z PÍSKU  TL.300MM (ANT4-ANT5)</t>
  </si>
  <si>
    <t>OBSYP A ZÁSYP RÝHY  Z PÍSKU  TL.300MM (ANT4-ANT6)</t>
  </si>
  <si>
    <t>OBSYP A ZÁSYP RÝHY  Z PÍSKU  TL.300MM (ANT4-STOŽÁR)</t>
  </si>
  <si>
    <t>množství</t>
  </si>
  <si>
    <t>Kabet STP Cat 6 s AWG 23 drátem</t>
  </si>
  <si>
    <t>Trubka pevnostní PVC DN 63</t>
  </si>
  <si>
    <t>Skříň z termosetu 620x770x250 s cylindrickým vložkovým zámkem</t>
  </si>
  <si>
    <t>Základový díl z termosetu 620x1210x250</t>
  </si>
  <si>
    <t>Oddělovací deska mezi horní a spodní díl</t>
  </si>
  <si>
    <t xml:space="preserve">Skříň z termosetu 1080x920x250 s cylindrickým vložkovým zámkem </t>
  </si>
  <si>
    <t>Základový díl z termosetu 1080x1210x250</t>
  </si>
  <si>
    <t xml:space="preserve">Oddělovací deska mezi horní a spodní díl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</si>
</sst>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name val="Arial CE"/>
      <family val="0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4" fontId="3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3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0" fontId="46" fillId="0" borderId="0" xfId="0" applyFont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selection activeCell="F17" sqref="F17"/>
    </sheetView>
  </sheetViews>
  <sheetFormatPr defaultColWidth="8.7109375" defaultRowHeight="12.75"/>
  <cols>
    <col min="1" max="1" width="4.8515625" style="21" customWidth="1"/>
    <col min="2" max="2" width="88.7109375" style="0" customWidth="1"/>
    <col min="3" max="3" width="5.140625" style="0" customWidth="1"/>
    <col min="4" max="4" width="8.28125" style="0" customWidth="1"/>
    <col min="5" max="5" width="8.7109375" style="0" customWidth="1"/>
    <col min="6" max="6" width="14.57421875" style="0" bestFit="1" customWidth="1"/>
  </cols>
  <sheetData>
    <row r="1" spans="2:6" ht="20.25">
      <c r="B1" s="29" t="s">
        <v>18</v>
      </c>
      <c r="C1" s="22"/>
      <c r="D1" s="22"/>
      <c r="E1" s="22"/>
      <c r="F1" s="22"/>
    </row>
    <row r="3" spans="2:3" ht="12.75">
      <c r="B3" s="1" t="s">
        <v>19</v>
      </c>
      <c r="C3" s="1"/>
    </row>
    <row r="4" spans="2:3" ht="12.75">
      <c r="B4" s="2"/>
      <c r="C4" s="2"/>
    </row>
    <row r="5" spans="2:3" ht="12.75">
      <c r="B5" s="1" t="s">
        <v>0</v>
      </c>
      <c r="C5" s="1"/>
    </row>
    <row r="6" spans="2:6" ht="12.75">
      <c r="B6" s="3"/>
      <c r="C6" s="3"/>
      <c r="D6" s="4"/>
      <c r="E6" s="4"/>
      <c r="F6" s="4"/>
    </row>
    <row r="7" spans="1:6" ht="12.75">
      <c r="A7" s="23"/>
      <c r="B7" s="24"/>
      <c r="C7" s="30" t="s">
        <v>1</v>
      </c>
      <c r="D7" s="30" t="s">
        <v>61</v>
      </c>
      <c r="E7" s="30" t="s">
        <v>2</v>
      </c>
      <c r="F7" s="25" t="s">
        <v>3</v>
      </c>
    </row>
    <row r="8" spans="1:6" ht="12.75">
      <c r="A8" s="28">
        <v>1</v>
      </c>
      <c r="B8" s="26" t="s">
        <v>43</v>
      </c>
      <c r="C8" s="27" t="s">
        <v>29</v>
      </c>
      <c r="D8" s="27">
        <v>60</v>
      </c>
      <c r="E8" s="5"/>
      <c r="F8" s="6">
        <f aca="true" t="shared" si="0" ref="F8:F38">E8*D8</f>
        <v>0</v>
      </c>
    </row>
    <row r="9" spans="1:6" ht="12.75">
      <c r="A9" s="28">
        <v>2</v>
      </c>
      <c r="B9" s="26" t="s">
        <v>44</v>
      </c>
      <c r="C9" s="27" t="s">
        <v>29</v>
      </c>
      <c r="D9" s="27">
        <v>60</v>
      </c>
      <c r="E9" s="5"/>
      <c r="F9" s="6">
        <f t="shared" si="0"/>
        <v>0</v>
      </c>
    </row>
    <row r="10" spans="1:6" ht="12.75">
      <c r="A10" s="28">
        <v>3</v>
      </c>
      <c r="B10" s="26" t="s">
        <v>45</v>
      </c>
      <c r="C10" s="27" t="s">
        <v>29</v>
      </c>
      <c r="D10" s="27">
        <v>60</v>
      </c>
      <c r="E10" s="5"/>
      <c r="F10" s="6">
        <f t="shared" si="0"/>
        <v>0</v>
      </c>
    </row>
    <row r="11" spans="1:7" ht="12.75">
      <c r="A11" s="28">
        <v>4</v>
      </c>
      <c r="B11" s="26" t="s">
        <v>46</v>
      </c>
      <c r="C11" s="27" t="s">
        <v>29</v>
      </c>
      <c r="D11" s="27">
        <v>60</v>
      </c>
      <c r="E11" s="5"/>
      <c r="F11" s="6">
        <f t="shared" si="0"/>
        <v>0</v>
      </c>
      <c r="G11" s="18"/>
    </row>
    <row r="12" spans="1:6" ht="12.75">
      <c r="A12" s="28">
        <v>5</v>
      </c>
      <c r="B12" s="26" t="s">
        <v>47</v>
      </c>
      <c r="C12" s="27" t="s">
        <v>29</v>
      </c>
      <c r="D12" s="27">
        <v>60</v>
      </c>
      <c r="E12" s="5"/>
      <c r="F12" s="6">
        <f t="shared" si="0"/>
        <v>0</v>
      </c>
    </row>
    <row r="13" spans="1:6" ht="12.75">
      <c r="A13" s="28">
        <v>6</v>
      </c>
      <c r="B13" s="26" t="s">
        <v>48</v>
      </c>
      <c r="C13" s="27" t="s">
        <v>29</v>
      </c>
      <c r="D13" s="27">
        <v>80</v>
      </c>
      <c r="E13" s="5"/>
      <c r="F13" s="6">
        <f t="shared" si="0"/>
        <v>0</v>
      </c>
    </row>
    <row r="14" spans="1:6" ht="12.75">
      <c r="A14" s="28">
        <v>7</v>
      </c>
      <c r="B14" s="26" t="s">
        <v>20</v>
      </c>
      <c r="C14" s="27" t="s">
        <v>29</v>
      </c>
      <c r="D14" s="27">
        <v>60</v>
      </c>
      <c r="E14" s="5"/>
      <c r="F14" s="6">
        <f t="shared" si="0"/>
        <v>0</v>
      </c>
    </row>
    <row r="15" spans="1:6" ht="12.75">
      <c r="A15" s="28">
        <v>8</v>
      </c>
      <c r="B15" s="26" t="s">
        <v>21</v>
      </c>
      <c r="C15" s="27" t="s">
        <v>29</v>
      </c>
      <c r="D15" s="27">
        <v>60</v>
      </c>
      <c r="E15" s="5"/>
      <c r="F15" s="6">
        <f t="shared" si="0"/>
        <v>0</v>
      </c>
    </row>
    <row r="16" spans="1:6" ht="12.75">
      <c r="A16" s="28">
        <v>9</v>
      </c>
      <c r="B16" s="26" t="s">
        <v>22</v>
      </c>
      <c r="C16" s="27" t="s">
        <v>29</v>
      </c>
      <c r="D16" s="27">
        <v>60</v>
      </c>
      <c r="E16" s="5"/>
      <c r="F16" s="6">
        <f t="shared" si="0"/>
        <v>0</v>
      </c>
    </row>
    <row r="17" spans="1:6" ht="12.75">
      <c r="A17" s="28">
        <v>10</v>
      </c>
      <c r="B17" s="26" t="s">
        <v>23</v>
      </c>
      <c r="C17" s="27" t="s">
        <v>29</v>
      </c>
      <c r="D17" s="27">
        <v>60</v>
      </c>
      <c r="E17" s="5"/>
      <c r="F17" s="6">
        <f t="shared" si="0"/>
        <v>0</v>
      </c>
    </row>
    <row r="18" spans="1:6" ht="12.75">
      <c r="A18" s="28">
        <v>11</v>
      </c>
      <c r="B18" s="26" t="s">
        <v>24</v>
      </c>
      <c r="C18" s="27" t="s">
        <v>29</v>
      </c>
      <c r="D18" s="27">
        <v>60</v>
      </c>
      <c r="E18" s="5"/>
      <c r="F18" s="6">
        <f t="shared" si="0"/>
        <v>0</v>
      </c>
    </row>
    <row r="19" spans="1:6" ht="12.75">
      <c r="A19" s="28">
        <v>12</v>
      </c>
      <c r="B19" s="26" t="s">
        <v>25</v>
      </c>
      <c r="C19" s="27" t="s">
        <v>29</v>
      </c>
      <c r="D19" s="27">
        <v>80</v>
      </c>
      <c r="E19" s="5"/>
      <c r="F19" s="6">
        <f t="shared" si="0"/>
        <v>0</v>
      </c>
    </row>
    <row r="20" spans="1:6" ht="12.75">
      <c r="A20" s="28">
        <v>13</v>
      </c>
      <c r="B20" s="26" t="s">
        <v>49</v>
      </c>
      <c r="C20" s="27" t="s">
        <v>29</v>
      </c>
      <c r="D20" s="27">
        <v>60</v>
      </c>
      <c r="E20" s="5"/>
      <c r="F20" s="6">
        <f t="shared" si="0"/>
        <v>0</v>
      </c>
    </row>
    <row r="21" spans="1:6" ht="12.75">
      <c r="A21" s="28">
        <v>14</v>
      </c>
      <c r="B21" s="26" t="s">
        <v>50</v>
      </c>
      <c r="C21" s="27" t="s">
        <v>29</v>
      </c>
      <c r="D21" s="27">
        <v>60</v>
      </c>
      <c r="E21" s="5"/>
      <c r="F21" s="6">
        <f t="shared" si="0"/>
        <v>0</v>
      </c>
    </row>
    <row r="22" spans="1:6" ht="12.75">
      <c r="A22" s="28">
        <v>15</v>
      </c>
      <c r="B22" s="26" t="s">
        <v>51</v>
      </c>
      <c r="C22" s="27" t="s">
        <v>29</v>
      </c>
      <c r="D22" s="27">
        <v>60</v>
      </c>
      <c r="E22" s="5"/>
      <c r="F22" s="6">
        <f t="shared" si="0"/>
        <v>0</v>
      </c>
    </row>
    <row r="23" spans="1:6" ht="12.75">
      <c r="A23" s="28">
        <v>16</v>
      </c>
      <c r="B23" s="26" t="s">
        <v>52</v>
      </c>
      <c r="C23" s="27" t="s">
        <v>29</v>
      </c>
      <c r="D23" s="27">
        <v>60</v>
      </c>
      <c r="E23" s="5"/>
      <c r="F23" s="6">
        <f t="shared" si="0"/>
        <v>0</v>
      </c>
    </row>
    <row r="24" spans="1:6" ht="12.75">
      <c r="A24" s="28">
        <v>17</v>
      </c>
      <c r="B24" s="26" t="s">
        <v>53</v>
      </c>
      <c r="C24" s="27" t="s">
        <v>29</v>
      </c>
      <c r="D24" s="27">
        <v>60</v>
      </c>
      <c r="E24" s="5"/>
      <c r="F24" s="6">
        <f t="shared" si="0"/>
        <v>0</v>
      </c>
    </row>
    <row r="25" spans="1:6" ht="12.75">
      <c r="A25" s="28">
        <v>18</v>
      </c>
      <c r="B25" s="26" t="s">
        <v>54</v>
      </c>
      <c r="C25" s="27" t="s">
        <v>29</v>
      </c>
      <c r="D25" s="27">
        <v>80</v>
      </c>
      <c r="E25" s="5"/>
      <c r="F25" s="6">
        <f t="shared" si="0"/>
        <v>0</v>
      </c>
    </row>
    <row r="26" spans="1:6" ht="12.75">
      <c r="A26" s="28">
        <v>19</v>
      </c>
      <c r="B26" s="26" t="s">
        <v>55</v>
      </c>
      <c r="C26" s="27" t="s">
        <v>29</v>
      </c>
      <c r="D26" s="27">
        <v>60</v>
      </c>
      <c r="E26" s="5"/>
      <c r="F26" s="6">
        <f t="shared" si="0"/>
        <v>0</v>
      </c>
    </row>
    <row r="27" spans="1:6" ht="12.75">
      <c r="A27" s="28">
        <v>20</v>
      </c>
      <c r="B27" s="26" t="s">
        <v>56</v>
      </c>
      <c r="C27" s="27" t="s">
        <v>29</v>
      </c>
      <c r="D27" s="27">
        <v>60</v>
      </c>
      <c r="E27" s="5"/>
      <c r="F27" s="6">
        <f t="shared" si="0"/>
        <v>0</v>
      </c>
    </row>
    <row r="28" spans="1:6" ht="12.75">
      <c r="A28" s="28">
        <v>21</v>
      </c>
      <c r="B28" s="26" t="s">
        <v>57</v>
      </c>
      <c r="C28" s="27" t="s">
        <v>29</v>
      </c>
      <c r="D28" s="27">
        <v>60</v>
      </c>
      <c r="E28" s="5"/>
      <c r="F28" s="6">
        <f t="shared" si="0"/>
        <v>0</v>
      </c>
    </row>
    <row r="29" spans="1:6" ht="12.75">
      <c r="A29" s="28">
        <v>22</v>
      </c>
      <c r="B29" s="26" t="s">
        <v>58</v>
      </c>
      <c r="C29" s="27" t="s">
        <v>29</v>
      </c>
      <c r="D29" s="27">
        <v>60</v>
      </c>
      <c r="E29" s="5"/>
      <c r="F29" s="6">
        <f t="shared" si="0"/>
        <v>0</v>
      </c>
    </row>
    <row r="30" spans="1:6" ht="12.75">
      <c r="A30" s="28">
        <v>23</v>
      </c>
      <c r="B30" s="26" t="s">
        <v>59</v>
      </c>
      <c r="C30" s="27" t="s">
        <v>29</v>
      </c>
      <c r="D30" s="27">
        <v>60</v>
      </c>
      <c r="E30" s="7"/>
      <c r="F30" s="6">
        <f t="shared" si="0"/>
        <v>0</v>
      </c>
    </row>
    <row r="31" spans="1:6" ht="12.75">
      <c r="A31" s="28">
        <v>24</v>
      </c>
      <c r="B31" s="26" t="s">
        <v>60</v>
      </c>
      <c r="C31" s="27" t="s">
        <v>29</v>
      </c>
      <c r="D31" s="27">
        <v>80</v>
      </c>
      <c r="E31" s="7"/>
      <c r="F31" s="6">
        <f t="shared" si="0"/>
        <v>0</v>
      </c>
    </row>
    <row r="32" spans="1:6" ht="12.75">
      <c r="A32" s="28">
        <v>25</v>
      </c>
      <c r="B32" s="26" t="s">
        <v>4</v>
      </c>
      <c r="C32" s="27" t="s">
        <v>29</v>
      </c>
      <c r="D32" s="27">
        <v>380</v>
      </c>
      <c r="E32" s="7"/>
      <c r="F32" s="6">
        <f t="shared" si="0"/>
        <v>0</v>
      </c>
    </row>
    <row r="33" spans="1:6" ht="12.75">
      <c r="A33" s="28">
        <v>26</v>
      </c>
      <c r="B33" s="26" t="s">
        <v>5</v>
      </c>
      <c r="C33" s="27" t="s">
        <v>42</v>
      </c>
      <c r="D33" s="27">
        <f>(0.25*0.4*60*5)+(0.25*0.6*80)</f>
        <v>42</v>
      </c>
      <c r="E33" s="7"/>
      <c r="F33" s="6">
        <f t="shared" si="0"/>
        <v>0</v>
      </c>
    </row>
    <row r="34" spans="1:6" ht="12.75">
      <c r="A34" s="28">
        <v>27</v>
      </c>
      <c r="B34" s="26" t="s">
        <v>27</v>
      </c>
      <c r="C34" s="27" t="s">
        <v>30</v>
      </c>
      <c r="D34" s="27">
        <v>5</v>
      </c>
      <c r="E34" s="7"/>
      <c r="F34" s="6">
        <f t="shared" si="0"/>
        <v>0</v>
      </c>
    </row>
    <row r="35" spans="1:6" ht="12.75">
      <c r="A35" s="28">
        <v>28</v>
      </c>
      <c r="B35" s="26" t="s">
        <v>28</v>
      </c>
      <c r="C35" s="27" t="s">
        <v>30</v>
      </c>
      <c r="D35" s="27">
        <v>1</v>
      </c>
      <c r="E35" s="7"/>
      <c r="F35" s="6">
        <f t="shared" si="0"/>
        <v>0</v>
      </c>
    </row>
    <row r="36" spans="1:6" ht="12.75">
      <c r="A36" s="28">
        <v>29</v>
      </c>
      <c r="B36" s="26" t="s">
        <v>26</v>
      </c>
      <c r="C36" s="27" t="s">
        <v>29</v>
      </c>
      <c r="D36" s="27">
        <v>380</v>
      </c>
      <c r="E36" s="7"/>
      <c r="F36" s="6">
        <f t="shared" si="0"/>
        <v>0</v>
      </c>
    </row>
    <row r="37" spans="1:6" ht="12.75">
      <c r="A37" s="28">
        <v>30</v>
      </c>
      <c r="B37" s="26" t="s">
        <v>6</v>
      </c>
      <c r="C37" s="27" t="s">
        <v>29</v>
      </c>
      <c r="D37" s="27">
        <v>18</v>
      </c>
      <c r="E37" s="7"/>
      <c r="F37" s="6">
        <f t="shared" si="0"/>
        <v>0</v>
      </c>
    </row>
    <row r="38" spans="1:6" ht="12.75">
      <c r="A38" s="28">
        <v>31</v>
      </c>
      <c r="B38" s="26" t="s">
        <v>7</v>
      </c>
      <c r="C38" s="27" t="s">
        <v>31</v>
      </c>
      <c r="D38" s="27">
        <v>1</v>
      </c>
      <c r="E38" s="7"/>
      <c r="F38" s="6">
        <f t="shared" si="0"/>
        <v>0</v>
      </c>
    </row>
    <row r="39" spans="1:6" ht="12.75">
      <c r="A39" s="20"/>
      <c r="B39" s="8"/>
      <c r="C39" s="8"/>
      <c r="D39" s="9"/>
      <c r="E39" s="9"/>
      <c r="F39" s="9"/>
    </row>
    <row r="40" spans="1:6" ht="12.75">
      <c r="A40" s="20"/>
      <c r="B40" s="8"/>
      <c r="C40" s="8"/>
      <c r="D40" s="9"/>
      <c r="E40" s="9"/>
      <c r="F40" s="9"/>
    </row>
    <row r="41" spans="1:6" ht="12.75">
      <c r="A41" s="20"/>
      <c r="B41" s="8"/>
      <c r="C41" s="8"/>
      <c r="D41" s="9"/>
      <c r="E41" s="9"/>
      <c r="F41" s="9"/>
    </row>
    <row r="42" spans="1:6" ht="12.75">
      <c r="A42" s="17"/>
      <c r="B42" s="10"/>
      <c r="C42" s="30" t="s">
        <v>1</v>
      </c>
      <c r="D42" s="30" t="s">
        <v>61</v>
      </c>
      <c r="E42" s="30" t="s">
        <v>2</v>
      </c>
      <c r="F42" s="11" t="s">
        <v>3</v>
      </c>
    </row>
    <row r="43" spans="1:6" ht="12.75">
      <c r="A43" s="27">
        <v>32</v>
      </c>
      <c r="B43" s="31" t="s">
        <v>62</v>
      </c>
      <c r="C43" s="27" t="s">
        <v>29</v>
      </c>
      <c r="D43" s="31">
        <v>500</v>
      </c>
      <c r="E43" s="6"/>
      <c r="F43" s="6">
        <f aca="true" t="shared" si="1" ref="F43:F64">E43*D43</f>
        <v>0</v>
      </c>
    </row>
    <row r="44" spans="1:6" ht="12.75">
      <c r="A44" s="27">
        <v>33</v>
      </c>
      <c r="B44" s="31" t="s">
        <v>8</v>
      </c>
      <c r="C44" s="27" t="s">
        <v>29</v>
      </c>
      <c r="D44" s="31">
        <v>1600</v>
      </c>
      <c r="E44" s="6"/>
      <c r="F44" s="6">
        <f t="shared" si="1"/>
        <v>0</v>
      </c>
    </row>
    <row r="45" spans="1:6" ht="12.75">
      <c r="A45" s="27">
        <v>34</v>
      </c>
      <c r="B45" s="31" t="s">
        <v>9</v>
      </c>
      <c r="C45" s="27" t="s">
        <v>29</v>
      </c>
      <c r="D45" s="31">
        <v>500</v>
      </c>
      <c r="E45" s="6"/>
      <c r="F45" s="6">
        <f t="shared" si="1"/>
        <v>0</v>
      </c>
    </row>
    <row r="46" spans="1:6" ht="12.75">
      <c r="A46" s="27">
        <v>35</v>
      </c>
      <c r="B46" s="31" t="s">
        <v>10</v>
      </c>
      <c r="C46" s="27" t="s">
        <v>29</v>
      </c>
      <c r="D46" s="31">
        <v>500</v>
      </c>
      <c r="E46" s="6"/>
      <c r="F46" s="6">
        <f t="shared" si="1"/>
        <v>0</v>
      </c>
    </row>
    <row r="47" spans="1:6" ht="12.75">
      <c r="A47" s="27">
        <v>36</v>
      </c>
      <c r="B47" s="31" t="s">
        <v>63</v>
      </c>
      <c r="C47" s="27" t="s">
        <v>29</v>
      </c>
      <c r="D47" s="31">
        <v>850</v>
      </c>
      <c r="E47" s="6"/>
      <c r="F47" s="6">
        <f t="shared" si="1"/>
        <v>0</v>
      </c>
    </row>
    <row r="48" spans="1:6" ht="12.75">
      <c r="A48" s="27">
        <v>37</v>
      </c>
      <c r="B48" s="31" t="s">
        <v>11</v>
      </c>
      <c r="C48" s="27" t="s">
        <v>29</v>
      </c>
      <c r="D48" s="31">
        <v>400</v>
      </c>
      <c r="E48" s="6"/>
      <c r="F48" s="6">
        <f t="shared" si="1"/>
        <v>0</v>
      </c>
    </row>
    <row r="49" spans="1:6" ht="12.75">
      <c r="A49" s="27">
        <v>38</v>
      </c>
      <c r="B49" s="31" t="s">
        <v>12</v>
      </c>
      <c r="C49" s="27" t="s">
        <v>30</v>
      </c>
      <c r="D49" s="31">
        <v>10</v>
      </c>
      <c r="E49" s="6"/>
      <c r="F49" s="6">
        <f t="shared" si="1"/>
        <v>0</v>
      </c>
    </row>
    <row r="50" spans="1:7" ht="13.5">
      <c r="A50" s="27">
        <v>39</v>
      </c>
      <c r="B50" s="36" t="s">
        <v>64</v>
      </c>
      <c r="C50" s="27" t="s">
        <v>30</v>
      </c>
      <c r="D50" s="31">
        <v>5</v>
      </c>
      <c r="E50" s="6"/>
      <c r="F50" s="6">
        <f t="shared" si="1"/>
        <v>0</v>
      </c>
      <c r="G50" s="35"/>
    </row>
    <row r="51" spans="1:7" ht="13.5">
      <c r="A51" s="27">
        <v>40</v>
      </c>
      <c r="B51" s="36" t="s">
        <v>65</v>
      </c>
      <c r="C51" s="27" t="s">
        <v>30</v>
      </c>
      <c r="D51" s="31">
        <v>5</v>
      </c>
      <c r="E51" s="6"/>
      <c r="F51" s="6">
        <f t="shared" si="1"/>
        <v>0</v>
      </c>
      <c r="G51" s="35"/>
    </row>
    <row r="52" spans="1:6" ht="12.75">
      <c r="A52" s="27">
        <v>41</v>
      </c>
      <c r="B52" s="36" t="s">
        <v>66</v>
      </c>
      <c r="C52" s="27" t="s">
        <v>30</v>
      </c>
      <c r="D52" s="31">
        <v>5</v>
      </c>
      <c r="E52" s="6"/>
      <c r="F52" s="6">
        <f t="shared" si="1"/>
        <v>0</v>
      </c>
    </row>
    <row r="53" spans="1:7" ht="13.5">
      <c r="A53" s="27">
        <v>42</v>
      </c>
      <c r="B53" s="36" t="s">
        <v>67</v>
      </c>
      <c r="C53" s="27" t="s">
        <v>30</v>
      </c>
      <c r="D53" s="31">
        <v>1</v>
      </c>
      <c r="E53" s="6"/>
      <c r="F53" s="6">
        <f t="shared" si="1"/>
        <v>0</v>
      </c>
      <c r="G53" s="35"/>
    </row>
    <row r="54" spans="1:7" ht="15">
      <c r="A54" s="27">
        <v>43</v>
      </c>
      <c r="B54" s="31" t="s">
        <v>68</v>
      </c>
      <c r="C54" s="27" t="s">
        <v>30</v>
      </c>
      <c r="D54" s="31">
        <v>1</v>
      </c>
      <c r="E54" s="6"/>
      <c r="F54" s="6">
        <f t="shared" si="1"/>
        <v>0</v>
      </c>
      <c r="G54" s="37"/>
    </row>
    <row r="55" spans="1:6" ht="12.75">
      <c r="A55" s="27">
        <v>44</v>
      </c>
      <c r="B55" s="31" t="s">
        <v>32</v>
      </c>
      <c r="C55" s="27" t="s">
        <v>30</v>
      </c>
      <c r="D55" s="31">
        <v>1</v>
      </c>
      <c r="E55" s="6"/>
      <c r="F55" s="6">
        <f t="shared" si="1"/>
        <v>0</v>
      </c>
    </row>
    <row r="56" spans="1:6" ht="12.75">
      <c r="A56" s="27">
        <v>45</v>
      </c>
      <c r="B56" s="31" t="s">
        <v>69</v>
      </c>
      <c r="C56" s="27" t="s">
        <v>30</v>
      </c>
      <c r="D56" s="31">
        <v>1</v>
      </c>
      <c r="E56" s="6"/>
      <c r="F56" s="6">
        <f t="shared" si="1"/>
        <v>0</v>
      </c>
    </row>
    <row r="57" spans="1:6" ht="12.75">
      <c r="A57" s="27">
        <v>46</v>
      </c>
      <c r="B57" s="32" t="s">
        <v>34</v>
      </c>
      <c r="C57" s="33" t="s">
        <v>30</v>
      </c>
      <c r="D57" s="31">
        <v>1</v>
      </c>
      <c r="E57" s="6"/>
      <c r="F57" s="6">
        <f t="shared" si="1"/>
        <v>0</v>
      </c>
    </row>
    <row r="58" spans="1:6" ht="12.75">
      <c r="A58" s="27">
        <v>47</v>
      </c>
      <c r="B58" s="32" t="s">
        <v>35</v>
      </c>
      <c r="C58" s="33" t="s">
        <v>30</v>
      </c>
      <c r="D58" s="31">
        <v>1</v>
      </c>
      <c r="E58" s="6"/>
      <c r="F58" s="6">
        <f t="shared" si="1"/>
        <v>0</v>
      </c>
    </row>
    <row r="59" spans="1:6" ht="12.75">
      <c r="A59" s="27">
        <v>48</v>
      </c>
      <c r="B59" s="32" t="s">
        <v>36</v>
      </c>
      <c r="C59" s="33" t="s">
        <v>30</v>
      </c>
      <c r="D59" s="31">
        <v>30</v>
      </c>
      <c r="E59" s="6"/>
      <c r="F59" s="6">
        <f t="shared" si="1"/>
        <v>0</v>
      </c>
    </row>
    <row r="60" spans="1:6" ht="12.75">
      <c r="A60" s="27">
        <v>49</v>
      </c>
      <c r="B60" s="32" t="s">
        <v>37</v>
      </c>
      <c r="C60" s="33" t="s">
        <v>30</v>
      </c>
      <c r="D60" s="31">
        <v>5</v>
      </c>
      <c r="E60" s="6"/>
      <c r="F60" s="6">
        <f t="shared" si="1"/>
        <v>0</v>
      </c>
    </row>
    <row r="61" spans="1:6" ht="12.75">
      <c r="A61" s="27">
        <v>50</v>
      </c>
      <c r="B61" s="32" t="s">
        <v>38</v>
      </c>
      <c r="C61" s="33" t="s">
        <v>29</v>
      </c>
      <c r="D61" s="31">
        <v>6</v>
      </c>
      <c r="E61" s="6"/>
      <c r="F61" s="6">
        <f t="shared" si="1"/>
        <v>0</v>
      </c>
    </row>
    <row r="62" spans="1:6" ht="12.75">
      <c r="A62" s="27">
        <v>51</v>
      </c>
      <c r="B62" s="32" t="s">
        <v>39</v>
      </c>
      <c r="C62" s="33" t="s">
        <v>30</v>
      </c>
      <c r="D62" s="31">
        <v>6</v>
      </c>
      <c r="E62" s="6"/>
      <c r="F62" s="6">
        <f t="shared" si="1"/>
        <v>0</v>
      </c>
    </row>
    <row r="63" spans="1:6" ht="12.75">
      <c r="A63" s="27">
        <v>52</v>
      </c>
      <c r="B63" s="31" t="s">
        <v>40</v>
      </c>
      <c r="C63" s="33" t="s">
        <v>30</v>
      </c>
      <c r="D63" s="31">
        <v>20</v>
      </c>
      <c r="E63" s="6"/>
      <c r="F63" s="6">
        <f t="shared" si="1"/>
        <v>0</v>
      </c>
    </row>
    <row r="64" spans="1:6" ht="12.75">
      <c r="A64" s="27">
        <v>53</v>
      </c>
      <c r="B64" s="31" t="s">
        <v>41</v>
      </c>
      <c r="C64" s="33" t="s">
        <v>29</v>
      </c>
      <c r="D64" s="31">
        <v>6</v>
      </c>
      <c r="E64" s="6"/>
      <c r="F64" s="6">
        <f t="shared" si="1"/>
        <v>0</v>
      </c>
    </row>
    <row r="65" spans="1:6" ht="12.75">
      <c r="A65" s="27">
        <v>54</v>
      </c>
      <c r="B65" s="32" t="s">
        <v>13</v>
      </c>
      <c r="C65" s="33" t="s">
        <v>31</v>
      </c>
      <c r="D65" s="34">
        <v>1</v>
      </c>
      <c r="E65" s="6"/>
      <c r="F65" s="6">
        <f>E65*D65</f>
        <v>0</v>
      </c>
    </row>
    <row r="66" spans="1:6" ht="12.75">
      <c r="A66" s="27">
        <v>55</v>
      </c>
      <c r="B66" s="31" t="s">
        <v>14</v>
      </c>
      <c r="C66" s="27" t="s">
        <v>31</v>
      </c>
      <c r="D66" s="31">
        <v>400</v>
      </c>
      <c r="E66" s="6"/>
      <c r="F66" s="6">
        <f>E66*D66</f>
        <v>0</v>
      </c>
    </row>
    <row r="67" spans="1:6" ht="12.75">
      <c r="A67" s="27">
        <v>56</v>
      </c>
      <c r="B67" s="31" t="s">
        <v>15</v>
      </c>
      <c r="C67" s="27" t="s">
        <v>31</v>
      </c>
      <c r="D67" s="31">
        <v>6</v>
      </c>
      <c r="E67" s="6"/>
      <c r="F67" s="6">
        <f>E67*D67</f>
        <v>0</v>
      </c>
    </row>
    <row r="68" spans="1:6" ht="12.75">
      <c r="A68" s="27">
        <v>57</v>
      </c>
      <c r="B68" s="31" t="s">
        <v>16</v>
      </c>
      <c r="C68" s="27" t="s">
        <v>31</v>
      </c>
      <c r="D68" s="31">
        <v>1</v>
      </c>
      <c r="E68" s="6"/>
      <c r="F68" s="6">
        <f>E68*D68</f>
        <v>0</v>
      </c>
    </row>
    <row r="69" spans="1:6" ht="12.75">
      <c r="A69" s="27"/>
      <c r="B69" s="31"/>
      <c r="C69" s="27"/>
      <c r="D69" s="31"/>
      <c r="E69" s="6"/>
      <c r="F69" s="6"/>
    </row>
    <row r="70" spans="1:6" ht="12.75">
      <c r="A70" s="27">
        <v>58</v>
      </c>
      <c r="B70" s="31" t="s">
        <v>33</v>
      </c>
      <c r="C70" s="27" t="s">
        <v>31</v>
      </c>
      <c r="D70" s="31">
        <v>1</v>
      </c>
      <c r="E70" s="6"/>
      <c r="F70" s="6">
        <f>E70*D70</f>
        <v>0</v>
      </c>
    </row>
    <row r="71" spans="2:6" ht="15">
      <c r="B71" s="12" t="s">
        <v>17</v>
      </c>
      <c r="C71" s="12"/>
      <c r="D71" s="13"/>
      <c r="E71" s="13"/>
      <c r="F71" s="14">
        <f>SUM(F8:F68)</f>
        <v>0</v>
      </c>
    </row>
    <row r="72" spans="2:5" ht="12.75">
      <c r="B72" s="2"/>
      <c r="C72" s="2"/>
      <c r="D72" s="2"/>
      <c r="E72" s="2"/>
    </row>
    <row r="73" spans="2:3" ht="12.75">
      <c r="B73" s="15"/>
      <c r="C73" s="15"/>
    </row>
    <row r="74" spans="2:3" ht="12.75">
      <c r="B74" s="15"/>
      <c r="C74" s="15"/>
    </row>
    <row r="75" spans="2:3" ht="12.75">
      <c r="B75" s="16"/>
      <c r="C75" s="16"/>
    </row>
    <row r="76" spans="2:3" ht="12.75">
      <c r="B76" s="16"/>
      <c r="C76" s="16"/>
    </row>
    <row r="77" spans="2:3" ht="12.75">
      <c r="B77" s="15"/>
      <c r="C77" s="15"/>
    </row>
    <row r="78" ht="12.75">
      <c r="B78" s="19"/>
    </row>
    <row r="79" ht="12.75">
      <c r="B79" s="19"/>
    </row>
  </sheetData>
  <sheetProtection selectLockedCells="1" selectUnlockedCells="1"/>
  <printOptions/>
  <pageMargins left="0.7875" right="0.47" top="0.65" bottom="0.66" header="0.5118055555555555" footer="0.5118055555555555"/>
  <pageSetup fitToHeight="2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Miroslava</cp:lastModifiedBy>
  <cp:lastPrinted>2021-08-31T15:39:34Z</cp:lastPrinted>
  <dcterms:created xsi:type="dcterms:W3CDTF">2006-10-11T07:19:33Z</dcterms:created>
  <dcterms:modified xsi:type="dcterms:W3CDTF">2021-09-24T13:25:25Z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PAM elektroservis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