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1102202\Desktop\"/>
    </mc:Choice>
  </mc:AlternateContent>
  <bookViews>
    <workbookView xWindow="-120" yWindow="-120" windowWidth="29040" windowHeight="15840"/>
  </bookViews>
  <sheets>
    <sheet name="Celková nabídková cena" sheetId="1" r:id="rId1"/>
  </sheets>
  <definedNames>
    <definedName name="_Toc7005711" localSheetId="0">'Celková nabídková cena'!#REF!</definedName>
    <definedName name="rate">'Celková nabídková cena'!$L$3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E48" i="1" s="1"/>
  <c r="D38" i="1"/>
  <c r="E47" i="1" s="1"/>
  <c r="E49" i="1" s="1"/>
  <c r="D33" i="1"/>
  <c r="E46" i="1" s="1"/>
  <c r="C9" i="1"/>
  <c r="E43" i="1" s="1"/>
  <c r="D28" i="1"/>
  <c r="E45" i="1" s="1"/>
  <c r="K16" i="1"/>
  <c r="K17" i="1"/>
  <c r="K18" i="1"/>
  <c r="K19" i="1"/>
  <c r="K20" i="1"/>
  <c r="K21" i="1"/>
  <c r="K15" i="1"/>
  <c r="I16" i="1"/>
  <c r="I17" i="1"/>
  <c r="I18" i="1"/>
  <c r="I19" i="1"/>
  <c r="I20" i="1"/>
  <c r="I21" i="1"/>
  <c r="I15" i="1"/>
  <c r="G16" i="1"/>
  <c r="G17" i="1"/>
  <c r="G18" i="1"/>
  <c r="G19" i="1"/>
  <c r="G20" i="1"/>
  <c r="G21" i="1"/>
  <c r="G15" i="1"/>
  <c r="E16" i="1"/>
  <c r="E17" i="1"/>
  <c r="E18" i="1"/>
  <c r="E19" i="1"/>
  <c r="E20" i="1"/>
  <c r="E21" i="1"/>
  <c r="E15" i="1"/>
  <c r="K22" i="1" l="1"/>
  <c r="I22" i="1"/>
  <c r="G22" i="1"/>
  <c r="E22" i="1" l="1"/>
  <c r="K23" i="1" l="1"/>
  <c r="E44" i="1" s="1"/>
</calcChain>
</file>

<file path=xl/sharedStrings.xml><?xml version="1.0" encoding="utf-8"?>
<sst xmlns="http://schemas.openxmlformats.org/spreadsheetml/2006/main" count="81" uniqueCount="72">
  <si>
    <t>Cena v Kč bez DPH</t>
  </si>
  <si>
    <t>A</t>
  </si>
  <si>
    <t>B</t>
  </si>
  <si>
    <t>C</t>
  </si>
  <si>
    <t>D</t>
  </si>
  <si>
    <t>Cena v Kč bez DPH celkem</t>
  </si>
  <si>
    <t>C E L K E M</t>
  </si>
  <si>
    <t>Celková nabídková cena na 4 roky</t>
  </si>
  <si>
    <t>Cena za rozvoj, změnové požadavky a konzultace</t>
  </si>
  <si>
    <t>Dodavatel vyplní žlutě označená pole</t>
  </si>
  <si>
    <t>Cena za součinnost při přechodu na jiný systém (Exit)</t>
  </si>
  <si>
    <t>Celkem za pořízení licence vč. 1. roku služeb podpory</t>
  </si>
  <si>
    <t xml:space="preserve">Cena za Doplňkové školení </t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</si>
  <si>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V tomto poli bude uvedena roční cena za službu podpory používání licencí v Kč bez DPH pro období druhého, třetího a čtvrtého roku. Cena je stanovena pro počet uživatelů v polích C33 až F33. Nedojde-li k nárůstu počtu uživatelů, může být tato cena navýšena pouze dle inflační doložky dle Smlouvy. Dojde-li k navýšení (nebo snížení) počtu uživatelů, bude cena navýšena (snížena) v souladu s položkou C - Inkrementální nárůst / pokles ceny za licence.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</si>
  <si>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Počet licencí bude vyhodnocován jedenkrát za 12 měsíců, nedohodnou-li se Smluvní strany jinak. Za každý započatý počet uživatelů (aktiv) nad počet stanovený v položce B, bude na další rok navýšena cena o hodnotu v položce C. Tj. například bude-li Objednatel požadovat licence pro 401 uživatelů Service Desk, bude cena navýšena o uvedenou hodnotu. Pokud Dodavatel nepožaduje žádné navýšení ceny za počet uživatelů (aktiv), uvede hodnotu "0". Snížení počtu uživatelů nebo aktiv se promítne do snížení ceny o stejnou hodnotu po dosažení celkového sníženého počtu uživatelů či aktiv, nikoliv při započetí tohoto snížení. Tj. například bude-li Objednatel požadovat licence pro 399 uživatelů Service Desk, nebude cena snížena o uvedenou hodnotu, bude snížena až při snížení počtu uživatelů o 40 a více. Hodnoty inkrementálního nárůstu a inkrementálního poklesu ceny jsou stejné. Pokud dodavatel požaduje navýšení ceny dle počtu uživatelů, musí být stejná hodnota i při snížení počtu pod stanovenou hodnotu. Pokud naopak dodavatel uvede pro navýšení hodnotu "0", nebude cena za licence ani snižována při snížení počtu uživatelů (aktiv).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</si>
  <si>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U tohoto pole je stanovený výpočet pouze modelový, nikoliv jako čtyřnásobek ročního navýšení všech počtů uživatel (aktiv). Pro účely modelového výpočtu je uvažováno, jako by u všech SD a ITIL procesů došlo po dobu plnění k navýšení o stanovený počet uživatelů (aktiv) dvakrát. Pro účely hodnocení nabídkové ceny nebylo uvažováno s žádným snížením počtu uživatelů (aktiv). Inkrementální nárůst ceny za licence nebo inkrementální pokles ceny za licence bude stanoven dle skutečného zvýšení či snížení počtu uživatelů (aktiv).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</si>
  <si>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Předpokládaný rozsah za první 4 roky plnění. Skutečné čerpání bude prováděno na základě skutečných potřeb Objednatele. Objednatel se nezavazuje k odběru žádného objemu těchto služeb. Pro další roky plnění nepřesáhne roční objem těchto služeb 150 hodin. </t>
    </r>
  </si>
  <si>
    <r>
      <rPr>
        <vertAlign val="superscript"/>
        <sz val="10"/>
        <rFont val="Arial"/>
        <family val="2"/>
        <charset val="238"/>
      </rPr>
      <t xml:space="preserve">7) </t>
    </r>
    <r>
      <rPr>
        <sz val="10"/>
        <rFont val="Arial"/>
        <family val="2"/>
        <charset val="238"/>
      </rPr>
      <t xml:space="preserve">Předpokládaný rozsah za první 4 roky plnění. Skutečné čerpání bude prováděno na základě skutečných potřeb Objednatele. Objednatel se nezavazuje k odběru žádného objemu těchto služeb. Pro další roky plnění nepřesáhne roční objem těchto služeb 8 hodin. 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</si>
  <si>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Skutečné čerpání bude prováděno na základě skutečných potřeb Objednatele. Objednatel se nezavazuje k odběru žádného objemu těchto služeb. Objem těchto služeb nepřekročí stanovený rozsah 400 hodin, ledaže se Smluvní strany dohodnou jinak.. 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</si>
  <si>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Celková nabídková cena je modelovým příkladem plnění za 4 roky plnění. Skutečná cena může být vyšší, a to zejména s ohledem na plnění Smlouvy po dobu neurčitou a s ohledem na uplatnění vyhrazené změny výše jednotkových cen (inflační doložka). Skutečná cena může být také nižší, a to zejména s ohledem na možné dřívější ukončení účinnosti Smlouvy, neučinění výzvy k plnění všech položek a etap Díla či vzhledem ke skutečnému objemu čerpání služeb oceněných jednotkovou cenou v nižším než předpokládanému objemu (Rozvoj, Doplňkové školení, Exit). Skutečná výše ceny může být snížena či zvýšena také s ohledem na inkrementální nárůst ceny za licence nebo inkrementální pokles ceny za licence.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</si>
  <si>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Součet cen těchto položek nesmí být vyšší než 40 % z celkové ceny položky A (tj. součet cen uvedených v polích E8 až E13 nesmí být vyšší než 40 % z ceny uvedené v poli E28).</t>
    </r>
  </si>
  <si>
    <t xml:space="preserve">Smlouva o poskytování informačního systému pro kontaktní centrum </t>
  </si>
  <si>
    <t>Cena za implementaci</t>
  </si>
  <si>
    <t>Příloha č. 3 - Kalkulace ceny</t>
  </si>
  <si>
    <r>
      <t>A. Cena za Implementaci</t>
    </r>
    <r>
      <rPr>
        <vertAlign val="superscript"/>
        <sz val="11"/>
        <rFont val="Arial"/>
        <family val="2"/>
        <charset val="238"/>
      </rPr>
      <t>1)</t>
    </r>
  </si>
  <si>
    <t xml:space="preserve">1) </t>
  </si>
  <si>
    <r>
      <t xml:space="preserve">B. Cena za provoz </t>
    </r>
    <r>
      <rPr>
        <b/>
        <sz val="11"/>
        <rFont val="Aptos Narrow"/>
        <family val="2"/>
      </rPr>
      <t>[</t>
    </r>
    <r>
      <rPr>
        <b/>
        <sz val="11"/>
        <rFont val="Arial"/>
        <family val="2"/>
        <charset val="238"/>
      </rPr>
      <t>za služby Řešení (provoz) vč. služeb podpory a za licence</t>
    </r>
    <r>
      <rPr>
        <b/>
        <sz val="11"/>
        <rFont val="Aptos Narrow"/>
        <family val="2"/>
      </rPr>
      <t>]</t>
    </r>
  </si>
  <si>
    <r>
      <t>Cena za provoz [za služby Řešení (provoz) vč. služeb podpory a za licence] za 1. rok plnění v Kč bez DPH</t>
    </r>
    <r>
      <rPr>
        <vertAlign val="superscript"/>
        <sz val="10"/>
        <rFont val="Arial"/>
        <family val="2"/>
        <charset val="238"/>
      </rPr>
      <t>2)</t>
    </r>
  </si>
  <si>
    <t>Cena za implementaci nesmí být vyšší než 25 % z celkové nabídkové ceny.</t>
  </si>
  <si>
    <t xml:space="preserve">2) </t>
  </si>
  <si>
    <t>Počet jednotek je předpokládaným, modelovým počtem. Objednatel může počet jednotek zvyšovat i snižovat za podmínek dle Smlouvy. Dodavatel uvádí cenu za 1 jednotku (1 licenci), v niž jsou zahrnuty veškeré náklady na službu provozu včetně licenčních nákladů.</t>
  </si>
  <si>
    <r>
      <t xml:space="preserve">Cena za provoz (provoz, podpora, licence) - </t>
    </r>
    <r>
      <rPr>
        <b/>
        <sz val="10"/>
        <rFont val="Arial"/>
        <family val="2"/>
        <charset val="238"/>
      </rPr>
      <t>pouze volání</t>
    </r>
  </si>
  <si>
    <r>
      <t xml:space="preserve">Cena za provoz (provoz, podpora, licence) - pro </t>
    </r>
    <r>
      <rPr>
        <b/>
        <sz val="10"/>
        <rFont val="Arial"/>
        <family val="2"/>
        <charset val="238"/>
      </rPr>
      <t>operátory chat + volání</t>
    </r>
  </si>
  <si>
    <r>
      <t>Cena za provoz (provoz, podpora, licence)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pro</t>
    </r>
    <r>
      <rPr>
        <b/>
        <sz val="10"/>
        <rFont val="Arial"/>
        <family val="2"/>
        <charset val="238"/>
      </rPr>
      <t xml:space="preserve"> správu aplikace (IT)</t>
    </r>
  </si>
  <si>
    <r>
      <t xml:space="preserve">Cena za provoz (provoz, podpora, licence) - pro </t>
    </r>
    <r>
      <rPr>
        <b/>
        <sz val="10"/>
        <rFont val="Arial"/>
        <family val="2"/>
        <charset val="238"/>
      </rPr>
      <t>řídící činnost nad operátory a činnost analytickou</t>
    </r>
  </si>
  <si>
    <r>
      <t xml:space="preserve">Cena za provoz (provoz, podpora, licence) - </t>
    </r>
    <r>
      <rPr>
        <b/>
        <sz val="10"/>
        <rFont val="Arial"/>
        <family val="2"/>
        <charset val="238"/>
      </rPr>
      <t>pro pouze SMS</t>
    </r>
  </si>
  <si>
    <r>
      <t xml:space="preserve">Cena za provoz (provoz, podpora, licence) - pro </t>
    </r>
    <r>
      <rPr>
        <b/>
        <sz val="10"/>
        <rFont val="Arial"/>
        <family val="2"/>
        <charset val="238"/>
      </rPr>
      <t>pouze sociální sítě</t>
    </r>
  </si>
  <si>
    <r>
      <t xml:space="preserve">Cena za provoz (provoz, podpora, licence) - pro </t>
    </r>
    <r>
      <rPr>
        <b/>
        <sz val="10"/>
        <rFont val="Arial"/>
        <family val="2"/>
        <charset val="238"/>
      </rPr>
      <t>pouze e-mail</t>
    </r>
  </si>
  <si>
    <r>
      <t>Cena za provoz [za služby Řešení (provoz) vč. služeb podpory a za licence] za 2. rok plnění v Kč bez DPH</t>
    </r>
    <r>
      <rPr>
        <vertAlign val="superscript"/>
        <sz val="10"/>
        <rFont val="Arial"/>
        <family val="2"/>
        <charset val="238"/>
      </rPr>
      <t>2)</t>
    </r>
  </si>
  <si>
    <r>
      <t>Cena za provoz [za služby Řešení (provoz) vč. služeb podpory a za licence] za 3. rok plnění v Kč bez DPH</t>
    </r>
    <r>
      <rPr>
        <vertAlign val="superscript"/>
        <sz val="10"/>
        <rFont val="Arial"/>
        <family val="2"/>
        <charset val="238"/>
      </rPr>
      <t>2)</t>
    </r>
  </si>
  <si>
    <r>
      <t>Cena za provoz [za služby Řešení (provoz) vč. služeb podpory a za licence] za 4. rok plnění v Kč bez DPH</t>
    </r>
    <r>
      <rPr>
        <vertAlign val="superscript"/>
        <sz val="10"/>
        <rFont val="Arial"/>
        <family val="2"/>
        <charset val="238"/>
      </rPr>
      <t>2)</t>
    </r>
  </si>
  <si>
    <t>Předpokládaný počet jednotek - 1. rok</t>
  </si>
  <si>
    <t>Předpokládaný počet jednotek - 2. rok</t>
  </si>
  <si>
    <t>Předpokládaný počet jednotek 3. rok</t>
  </si>
  <si>
    <t>Předpokládaný počet jednotek - 4. rok</t>
  </si>
  <si>
    <t>C. Cena za Rozvoj, Změnové požadavky a Konzultace na 4 roky</t>
  </si>
  <si>
    <t>Cena za provoz</t>
  </si>
  <si>
    <t>E. Cena za součinnost při přechodu na jiný systém (Exit)</t>
  </si>
  <si>
    <t>Cena v Kč bez DPH za 1 hodinu (jednotková cena)</t>
  </si>
  <si>
    <t>Cena v Kč bez DPH za předpokládaný počet jednotek</t>
  </si>
  <si>
    <t>D. Cena za Doplňkové školení na 4 roky</t>
  </si>
  <si>
    <t>Počet jednotek (paušální)</t>
  </si>
  <si>
    <t>Cena v Kč bez DPH (paušální hodnota)</t>
  </si>
  <si>
    <t>E2. Cena za hodiny vyžádané součinnosti při Exitu</t>
  </si>
  <si>
    <t>E1</t>
  </si>
  <si>
    <t>E2</t>
  </si>
  <si>
    <t>Celková nabídková cena</t>
  </si>
  <si>
    <r>
      <t>Předpokládaný počet jednotek</t>
    </r>
    <r>
      <rPr>
        <vertAlign val="superscript"/>
        <sz val="10"/>
        <rFont val="Arial"/>
        <family val="2"/>
        <charset val="238"/>
      </rPr>
      <t>3)</t>
    </r>
  </si>
  <si>
    <t xml:space="preserve">3) </t>
  </si>
  <si>
    <t>Počet jednotek je předpokládaným, modelovým počtem. Objednatel může čerpat nižší počet jednotek. Rozsah těchto služeb nepřesáhne 1000 hodin v časovém období každých 48 měsíců účinnosti Smlouvy.</t>
  </si>
  <si>
    <r>
      <t>Předpokládaný počet jednotek</t>
    </r>
    <r>
      <rPr>
        <vertAlign val="superscript"/>
        <sz val="10"/>
        <rFont val="Arial"/>
        <family val="2"/>
        <charset val="238"/>
      </rPr>
      <t>4)</t>
    </r>
  </si>
  <si>
    <t xml:space="preserve">4) </t>
  </si>
  <si>
    <t>Počet jednotek je předpokládaným, modelovým počtem. Objednatel může čerpat nižší počet jednotek. Rozsah těchto služeb nepřesáhne 10 hodin v časovém období každých 48 měsíců účinnosti Smlouvy.</t>
  </si>
  <si>
    <r>
      <t>Předpokládaný počet jednotek</t>
    </r>
    <r>
      <rPr>
        <vertAlign val="superscript"/>
        <sz val="10"/>
        <rFont val="Arial"/>
        <family val="2"/>
        <charset val="238"/>
      </rPr>
      <t>5)</t>
    </r>
  </si>
  <si>
    <t xml:space="preserve">5) </t>
  </si>
  <si>
    <t>Počet jednotek je předpokládaným, modelovým počtem. Objednatel může čerpat nižší i vyšší počet jednotek.</t>
  </si>
  <si>
    <t>Položka</t>
  </si>
  <si>
    <t>Plnění v rozsahu čl. 3.1.1 Smlouvy</t>
  </si>
  <si>
    <t>E1. Cena za přístup Objednatele pro min. 3 zástupce Objednatele k nahrávkám Objednatele v systému Dodavatele po dobu 6 měsíců od skončení účinnosti Smlouvy v Kč bez DPH</t>
  </si>
  <si>
    <t>Jednotková cena v Kč bez DPH (cena za 1 jednotku, tj. 1 licenci vč. provozu a podpory na 1 rok)</t>
  </si>
  <si>
    <t>C E L K E M v jednotlivých letech v Kč bez DPH</t>
  </si>
  <si>
    <t>C E L K E 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</si>
</sst>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ptos Narrow"/>
      <family val="2"/>
    </font>
    <font>
      <vertAlign val="superscript"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9" borderId="0" xfId="0" applyNumberFormat="1" applyFont="1" applyFill="1" applyAlignment="1">
      <alignment horizontal="left" vertical="top" wrapText="1"/>
    </xf>
    <xf numFmtId="2" fontId="3" fillId="9" borderId="0" xfId="0" applyNumberFormat="1" applyFont="1" applyFill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49" fontId="3" fillId="4" borderId="5" xfId="0" applyNumberFormat="1" applyFont="1" applyFill="1" applyBorder="1" applyAlignment="1">
      <alignment horizontal="left" vertical="top" wrapText="1"/>
    </xf>
    <xf numFmtId="2" fontId="3" fillId="3" borderId="23" xfId="0" applyNumberFormat="1" applyFont="1" applyFill="1" applyBorder="1" applyAlignment="1">
      <alignment horizontal="right" vertical="top" wrapText="1"/>
    </xf>
    <xf numFmtId="0" fontId="2" fillId="9" borderId="0" xfId="0" applyFont="1" applyFill="1" applyAlignment="1">
      <alignment horizontal="left" vertical="top" wrapText="1"/>
    </xf>
    <xf numFmtId="2" fontId="2" fillId="9" borderId="0" xfId="0" applyNumberFormat="1" applyFont="1" applyFill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" fillId="6" borderId="7" xfId="0" applyNumberFormat="1" applyFont="1" applyFill="1" applyBorder="1" applyAlignment="1">
      <alignment horizontal="left" vertical="top" wrapText="1"/>
    </xf>
    <xf numFmtId="49" fontId="2" fillId="6" borderId="18" xfId="0" applyNumberFormat="1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4" borderId="12" xfId="0" applyNumberFormat="1" applyFont="1" applyFill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1" fontId="3" fillId="0" borderId="3" xfId="0" applyNumberFormat="1" applyFont="1" applyBorder="1" applyAlignment="1" applyProtection="1">
      <alignment horizontal="righ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5" fillId="9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8" fillId="8" borderId="14" xfId="1" applyFont="1" applyBorder="1" applyAlignment="1">
      <alignment vertical="top"/>
    </xf>
    <xf numFmtId="2" fontId="3" fillId="3" borderId="22" xfId="0" applyNumberFormat="1" applyFont="1" applyFill="1" applyBorder="1" applyAlignment="1">
      <alignment horizontal="right" vertical="top" wrapText="1"/>
    </xf>
    <xf numFmtId="49" fontId="3" fillId="0" borderId="34" xfId="0" applyNumberFormat="1" applyFont="1" applyBorder="1" applyAlignment="1">
      <alignment horizontal="left" vertical="top" wrapText="1"/>
    </xf>
    <xf numFmtId="1" fontId="3" fillId="0" borderId="33" xfId="0" applyNumberFormat="1" applyFont="1" applyBorder="1" applyAlignment="1" applyProtection="1">
      <alignment horizontal="right" vertical="top" wrapText="1"/>
      <protection locked="0"/>
    </xf>
    <xf numFmtId="0" fontId="2" fillId="0" borderId="1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" fontId="3" fillId="9" borderId="16" xfId="0" applyNumberFormat="1" applyFont="1" applyFill="1" applyBorder="1" applyAlignment="1" applyProtection="1">
      <alignment vertical="top" wrapText="1"/>
      <protection locked="0"/>
    </xf>
    <xf numFmtId="0" fontId="2" fillId="0" borderId="33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3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" fontId="3" fillId="2" borderId="20" xfId="0" applyNumberFormat="1" applyFont="1" applyFill="1" applyBorder="1" applyAlignment="1">
      <alignment horizontal="right" vertical="top" wrapText="1"/>
    </xf>
    <xf numFmtId="4" fontId="3" fillId="4" borderId="22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3" fillId="2" borderId="33" xfId="0" applyNumberFormat="1" applyFont="1" applyFill="1" applyBorder="1" applyAlignment="1" applyProtection="1">
      <alignment horizontal="right" vertical="top" wrapText="1"/>
      <protection locked="0"/>
    </xf>
    <xf numFmtId="4" fontId="3" fillId="5" borderId="3" xfId="0" applyNumberFormat="1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right" vertical="top" wrapText="1"/>
    </xf>
    <xf numFmtId="4" fontId="3" fillId="5" borderId="33" xfId="0" applyNumberFormat="1" applyFont="1" applyFill="1" applyBorder="1" applyAlignment="1">
      <alignment horizontal="right" vertical="top" wrapText="1"/>
    </xf>
    <xf numFmtId="4" fontId="3" fillId="10" borderId="6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 applyProtection="1">
      <alignment vertical="top" wrapText="1"/>
      <protection locked="0"/>
    </xf>
    <xf numFmtId="4" fontId="3" fillId="4" borderId="6" xfId="0" applyNumberFormat="1" applyFont="1" applyFill="1" applyBorder="1" applyAlignment="1">
      <alignment vertical="top" wrapText="1"/>
    </xf>
    <xf numFmtId="4" fontId="2" fillId="7" borderId="20" xfId="0" applyNumberFormat="1" applyFont="1" applyFill="1" applyBorder="1" applyAlignment="1">
      <alignment horizontal="right" vertical="top" wrapText="1"/>
    </xf>
    <xf numFmtId="4" fontId="2" fillId="7" borderId="8" xfId="0" applyNumberFormat="1" applyFont="1" applyFill="1" applyBorder="1" applyAlignment="1">
      <alignment horizontal="right" vertical="top" wrapText="1"/>
    </xf>
    <xf numFmtId="4" fontId="2" fillId="4" borderId="10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8" fillId="8" borderId="12" xfId="1" applyFont="1" applyBorder="1" applyAlignment="1">
      <alignment horizontal="center" vertical="top" wrapText="1"/>
    </xf>
    <xf numFmtId="0" fontId="8" fillId="8" borderId="13" xfId="1" applyFont="1" applyBorder="1" applyAlignment="1">
      <alignment horizontal="center" vertical="top" wrapText="1"/>
    </xf>
    <xf numFmtId="0" fontId="8" fillId="8" borderId="14" xfId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8" borderId="12" xfId="1" applyFont="1" applyBorder="1" applyAlignment="1">
      <alignment horizontal="center" vertical="top"/>
    </xf>
    <xf numFmtId="0" fontId="8" fillId="8" borderId="13" xfId="1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FF99FF"/>
      <color rgb="FFEE8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="83" zoomScaleNormal="108" workbookViewId="0">
      <selection activeCell="C9" sqref="C9"/>
    </sheetView>
  </sheetViews>
  <sheetFormatPr defaultColWidth="13.42578125" defaultRowHeight="12.75"/>
  <cols>
    <col min="1" max="1" width="13.42578125" style="1"/>
    <col min="2" max="2" width="23.42578125" style="1" customWidth="1"/>
    <col min="3" max="13" width="20.7109375" style="1" customWidth="1"/>
    <col min="14" max="16384" width="13.42578125" style="1"/>
  </cols>
  <sheetData>
    <row r="1" spans="2:11">
      <c r="B1" s="76" t="s">
        <v>21</v>
      </c>
      <c r="C1" s="76"/>
      <c r="D1" s="76"/>
      <c r="E1" s="76"/>
    </row>
    <row r="2" spans="2:11">
      <c r="B2" s="76" t="s">
        <v>23</v>
      </c>
      <c r="C2" s="76"/>
      <c r="D2" s="76"/>
      <c r="E2" s="76"/>
    </row>
    <row r="3" spans="2:11">
      <c r="B3" s="76"/>
      <c r="C3" s="76"/>
      <c r="D3" s="76"/>
      <c r="E3" s="76"/>
    </row>
    <row r="4" spans="2:11" ht="25.5" customHeight="1">
      <c r="B4" s="80" t="s">
        <v>9</v>
      </c>
      <c r="C4" s="56"/>
      <c r="D4" s="56"/>
      <c r="E4" s="56"/>
      <c r="F4" s="56"/>
      <c r="G4" s="56"/>
    </row>
    <row r="5" spans="2:11" ht="13.5" thickBot="1">
      <c r="B5" s="12"/>
      <c r="C5" s="12"/>
    </row>
    <row r="6" spans="2:11" ht="24" customHeight="1" thickBot="1">
      <c r="B6" s="63" t="s">
        <v>24</v>
      </c>
      <c r="C6" s="65"/>
      <c r="D6" s="17"/>
      <c r="F6" s="17"/>
    </row>
    <row r="7" spans="2:11" ht="40.15" customHeight="1" thickBot="1">
      <c r="B7" s="6"/>
      <c r="C7" s="7" t="s">
        <v>5</v>
      </c>
      <c r="D7" s="56"/>
      <c r="E7" s="56"/>
      <c r="F7" s="56"/>
      <c r="G7" s="56"/>
      <c r="H7" s="56"/>
      <c r="I7" s="56"/>
      <c r="J7" s="56"/>
    </row>
    <row r="8" spans="2:11" ht="29.45" customHeight="1" thickBot="1">
      <c r="B8" s="15" t="s">
        <v>67</v>
      </c>
      <c r="C8" s="42"/>
      <c r="D8" s="17"/>
      <c r="F8" s="17"/>
    </row>
    <row r="9" spans="2:11" ht="26.25" customHeight="1" thickBot="1">
      <c r="B9" s="18" t="s">
        <v>6</v>
      </c>
      <c r="C9" s="43">
        <f>C8</f>
        <v>0</v>
      </c>
      <c r="D9" s="19"/>
      <c r="E9" s="20"/>
    </row>
    <row r="11" spans="2:11" ht="13.5" thickBot="1"/>
    <row r="12" spans="2:11" ht="24" customHeight="1" thickBot="1">
      <c r="B12" s="81" t="s">
        <v>26</v>
      </c>
      <c r="C12" s="82"/>
      <c r="D12" s="82"/>
      <c r="E12" s="82"/>
      <c r="F12" s="82"/>
      <c r="G12" s="82"/>
      <c r="H12" s="82"/>
      <c r="I12" s="82"/>
      <c r="J12" s="82"/>
      <c r="K12" s="27"/>
    </row>
    <row r="13" spans="2:11" ht="45" customHeight="1">
      <c r="B13" s="86"/>
      <c r="C13" s="84" t="s">
        <v>69</v>
      </c>
      <c r="D13" s="66" t="s">
        <v>27</v>
      </c>
      <c r="E13" s="67"/>
      <c r="F13" s="68" t="s">
        <v>38</v>
      </c>
      <c r="G13" s="69"/>
      <c r="H13" s="68" t="s">
        <v>39</v>
      </c>
      <c r="I13" s="83"/>
      <c r="J13" s="66" t="s">
        <v>40</v>
      </c>
      <c r="K13" s="67"/>
    </row>
    <row r="14" spans="2:11" ht="45" customHeight="1" thickBot="1">
      <c r="B14" s="87"/>
      <c r="C14" s="85"/>
      <c r="D14" s="5" t="s">
        <v>41</v>
      </c>
      <c r="E14" s="23" t="s">
        <v>11</v>
      </c>
      <c r="F14" s="5" t="s">
        <v>42</v>
      </c>
      <c r="G14" s="23" t="s">
        <v>11</v>
      </c>
      <c r="H14" s="5" t="s">
        <v>43</v>
      </c>
      <c r="I14" s="23" t="s">
        <v>11</v>
      </c>
      <c r="J14" s="5" t="s">
        <v>44</v>
      </c>
      <c r="K14" s="23" t="s">
        <v>11</v>
      </c>
    </row>
    <row r="15" spans="2:11" ht="40.9" customHeight="1">
      <c r="B15" s="16" t="s">
        <v>32</v>
      </c>
      <c r="C15" s="44"/>
      <c r="D15" s="21">
        <v>25</v>
      </c>
      <c r="E15" s="47">
        <f>C15*D15</f>
        <v>0</v>
      </c>
      <c r="F15" s="21">
        <v>35</v>
      </c>
      <c r="G15" s="47">
        <f>C15*F15</f>
        <v>0</v>
      </c>
      <c r="H15" s="21">
        <v>45</v>
      </c>
      <c r="I15" s="47">
        <f>C15*H15</f>
        <v>0</v>
      </c>
      <c r="J15" s="21">
        <v>55</v>
      </c>
      <c r="K15" s="47">
        <f>C15*J15</f>
        <v>0</v>
      </c>
    </row>
    <row r="16" spans="2:11" ht="42" customHeight="1">
      <c r="B16" s="16" t="s">
        <v>33</v>
      </c>
      <c r="C16" s="45"/>
      <c r="D16" s="22">
        <v>3</v>
      </c>
      <c r="E16" s="48">
        <f t="shared" ref="E16:E21" si="0">C16*D16</f>
        <v>0</v>
      </c>
      <c r="F16" s="22">
        <v>4</v>
      </c>
      <c r="G16" s="47">
        <f t="shared" ref="G16:G21" si="1">C16*F16</f>
        <v>0</v>
      </c>
      <c r="H16" s="22">
        <v>4</v>
      </c>
      <c r="I16" s="47">
        <f t="shared" ref="I16:I21" si="2">C16*H16</f>
        <v>0</v>
      </c>
      <c r="J16" s="22">
        <v>4</v>
      </c>
      <c r="K16" s="47">
        <f t="shared" ref="K16:K21" si="3">C16*J16</f>
        <v>0</v>
      </c>
    </row>
    <row r="17" spans="2:11" ht="43.9" customHeight="1">
      <c r="B17" s="16" t="s">
        <v>31</v>
      </c>
      <c r="C17" s="45"/>
      <c r="D17" s="22">
        <v>10</v>
      </c>
      <c r="E17" s="48">
        <f t="shared" si="0"/>
        <v>0</v>
      </c>
      <c r="F17" s="22">
        <v>40</v>
      </c>
      <c r="G17" s="47">
        <f t="shared" si="1"/>
        <v>0</v>
      </c>
      <c r="H17" s="22">
        <v>60</v>
      </c>
      <c r="I17" s="47">
        <f t="shared" si="2"/>
        <v>0</v>
      </c>
      <c r="J17" s="22">
        <v>60</v>
      </c>
      <c r="K17" s="47">
        <f t="shared" si="3"/>
        <v>0</v>
      </c>
    </row>
    <row r="18" spans="2:11" ht="63.75">
      <c r="B18" s="2" t="s">
        <v>34</v>
      </c>
      <c r="C18" s="45"/>
      <c r="D18" s="22">
        <v>5</v>
      </c>
      <c r="E18" s="48">
        <f t="shared" si="0"/>
        <v>0</v>
      </c>
      <c r="F18" s="22">
        <v>15</v>
      </c>
      <c r="G18" s="47">
        <f t="shared" si="1"/>
        <v>0</v>
      </c>
      <c r="H18" s="22">
        <v>20</v>
      </c>
      <c r="I18" s="47">
        <f t="shared" si="2"/>
        <v>0</v>
      </c>
      <c r="J18" s="22">
        <v>20</v>
      </c>
      <c r="K18" s="47">
        <f t="shared" si="3"/>
        <v>0</v>
      </c>
    </row>
    <row r="19" spans="2:11" ht="38.25">
      <c r="B19" s="2" t="s">
        <v>35</v>
      </c>
      <c r="C19" s="45"/>
      <c r="D19" s="22">
        <v>0</v>
      </c>
      <c r="E19" s="48">
        <f t="shared" si="0"/>
        <v>0</v>
      </c>
      <c r="F19" s="22">
        <v>3</v>
      </c>
      <c r="G19" s="47">
        <f t="shared" si="1"/>
        <v>0</v>
      </c>
      <c r="H19" s="22">
        <v>3</v>
      </c>
      <c r="I19" s="47">
        <f t="shared" si="2"/>
        <v>0</v>
      </c>
      <c r="J19" s="22">
        <v>3</v>
      </c>
      <c r="K19" s="47">
        <f t="shared" si="3"/>
        <v>0</v>
      </c>
    </row>
    <row r="20" spans="2:11" ht="38.25">
      <c r="B20" s="2" t="s">
        <v>36</v>
      </c>
      <c r="C20" s="45"/>
      <c r="D20" s="22">
        <v>0</v>
      </c>
      <c r="E20" s="48">
        <f t="shared" si="0"/>
        <v>0</v>
      </c>
      <c r="F20" s="22">
        <v>3</v>
      </c>
      <c r="G20" s="47">
        <f t="shared" si="1"/>
        <v>0</v>
      </c>
      <c r="H20" s="22">
        <v>3</v>
      </c>
      <c r="I20" s="47">
        <f t="shared" si="2"/>
        <v>0</v>
      </c>
      <c r="J20" s="22">
        <v>3</v>
      </c>
      <c r="K20" s="47">
        <f t="shared" si="3"/>
        <v>0</v>
      </c>
    </row>
    <row r="21" spans="2:11" ht="39" thickBot="1">
      <c r="B21" s="29" t="s">
        <v>37</v>
      </c>
      <c r="C21" s="46"/>
      <c r="D21" s="30">
        <v>0</v>
      </c>
      <c r="E21" s="49">
        <f t="shared" si="0"/>
        <v>0</v>
      </c>
      <c r="F21" s="30">
        <v>10</v>
      </c>
      <c r="G21" s="47">
        <f t="shared" si="1"/>
        <v>0</v>
      </c>
      <c r="H21" s="30">
        <v>15</v>
      </c>
      <c r="I21" s="47">
        <f t="shared" si="2"/>
        <v>0</v>
      </c>
      <c r="J21" s="30">
        <v>15</v>
      </c>
      <c r="K21" s="47">
        <f t="shared" si="3"/>
        <v>0</v>
      </c>
    </row>
    <row r="22" spans="2:11" ht="26.25" thickBot="1">
      <c r="B22" s="8" t="s">
        <v>70</v>
      </c>
      <c r="C22" s="9"/>
      <c r="D22" s="9"/>
      <c r="E22" s="50">
        <f>SUM(E15:E21)</f>
        <v>0</v>
      </c>
      <c r="F22" s="9"/>
      <c r="G22" s="50">
        <f>SUM(G15:G21)</f>
        <v>0</v>
      </c>
      <c r="H22" s="9"/>
      <c r="I22" s="50">
        <f>SUM(I15:I21)</f>
        <v>0</v>
      </c>
      <c r="J22" s="9"/>
      <c r="K22" s="50">
        <f>SUM(K15:K21)</f>
        <v>0</v>
      </c>
    </row>
    <row r="23" spans="2:11" ht="25.5" customHeight="1" thickBot="1">
      <c r="B23" s="8" t="s">
        <v>71</v>
      </c>
      <c r="C23" s="9"/>
      <c r="D23" s="9"/>
      <c r="E23" s="28"/>
      <c r="F23" s="9"/>
      <c r="G23" s="28"/>
      <c r="H23" s="9"/>
      <c r="I23" s="28"/>
      <c r="J23" s="9"/>
      <c r="K23" s="43">
        <f>E22+G22+I22+K22</f>
        <v>0</v>
      </c>
    </row>
    <row r="24" spans="2:11">
      <c r="B24" s="3"/>
      <c r="C24" s="4"/>
      <c r="D24" s="4"/>
      <c r="E24" s="4"/>
      <c r="F24" s="4"/>
      <c r="G24" s="4"/>
      <c r="H24" s="4"/>
      <c r="I24" s="4"/>
    </row>
    <row r="25" spans="2:11" ht="13.5" thickBot="1"/>
    <row r="26" spans="2:11" ht="24" customHeight="1" thickBot="1">
      <c r="B26" s="63" t="s">
        <v>45</v>
      </c>
      <c r="C26" s="64"/>
      <c r="D26" s="65"/>
      <c r="E26"/>
      <c r="F26"/>
      <c r="G26"/>
    </row>
    <row r="27" spans="2:11" ht="43.9" customHeight="1" thickBot="1">
      <c r="B27" s="33" t="s">
        <v>48</v>
      </c>
      <c r="C27" s="31" t="s">
        <v>57</v>
      </c>
      <c r="D27" s="32" t="s">
        <v>49</v>
      </c>
      <c r="E27"/>
      <c r="F27"/>
      <c r="G27"/>
      <c r="H27" s="26"/>
      <c r="I27" s="26"/>
      <c r="J27" s="26"/>
      <c r="K27" s="26"/>
    </row>
    <row r="28" spans="2:11" ht="25.9" customHeight="1" thickBot="1">
      <c r="B28" s="51"/>
      <c r="C28" s="34">
        <v>1000</v>
      </c>
      <c r="D28" s="52">
        <f>B28*C28</f>
        <v>0</v>
      </c>
      <c r="E28"/>
      <c r="F28"/>
      <c r="G28"/>
    </row>
    <row r="29" spans="2:11" ht="12.6" customHeight="1">
      <c r="B29"/>
      <c r="C29"/>
      <c r="D29"/>
      <c r="E29"/>
      <c r="F29"/>
      <c r="G29"/>
    </row>
    <row r="30" spans="2:11" ht="14.45" customHeight="1" thickBot="1">
      <c r="B30"/>
      <c r="C30"/>
      <c r="D30"/>
      <c r="E30"/>
      <c r="F30"/>
      <c r="G30"/>
    </row>
    <row r="31" spans="2:11" ht="24" customHeight="1" thickBot="1">
      <c r="B31" s="63" t="s">
        <v>50</v>
      </c>
      <c r="C31" s="64"/>
      <c r="D31" s="65"/>
      <c r="E31"/>
      <c r="F31"/>
      <c r="G31"/>
    </row>
    <row r="32" spans="2:11" ht="39" thickBot="1">
      <c r="B32" s="33" t="s">
        <v>48</v>
      </c>
      <c r="C32" s="31" t="s">
        <v>60</v>
      </c>
      <c r="D32" s="32" t="s">
        <v>49</v>
      </c>
    </row>
    <row r="33" spans="2:11" ht="27.75" customHeight="1" thickBot="1">
      <c r="B33" s="51"/>
      <c r="C33" s="34">
        <v>10</v>
      </c>
      <c r="D33" s="52">
        <f>B33*C33</f>
        <v>0</v>
      </c>
    </row>
    <row r="34" spans="2:11" ht="15" customHeight="1" thickBot="1">
      <c r="B34"/>
      <c r="C34"/>
      <c r="D34"/>
      <c r="E34"/>
    </row>
    <row r="35" spans="2:11" ht="16.149999999999999" customHeight="1" thickBot="1">
      <c r="B35" s="63" t="s">
        <v>47</v>
      </c>
      <c r="C35" s="64"/>
      <c r="D35" s="64"/>
      <c r="E35" s="64"/>
      <c r="F35" s="64"/>
      <c r="G35" s="65"/>
    </row>
    <row r="36" spans="2:11" ht="58.9" customHeight="1">
      <c r="B36" s="57" t="s">
        <v>68</v>
      </c>
      <c r="C36" s="58"/>
      <c r="D36" s="59"/>
      <c r="E36" s="60" t="s">
        <v>53</v>
      </c>
      <c r="F36" s="61"/>
      <c r="G36" s="62"/>
    </row>
    <row r="37" spans="2:11" ht="42" customHeight="1" thickBot="1">
      <c r="B37" s="39" t="s">
        <v>52</v>
      </c>
      <c r="C37" s="40" t="s">
        <v>51</v>
      </c>
      <c r="D37" s="41" t="s">
        <v>49</v>
      </c>
      <c r="E37" s="38" t="s">
        <v>48</v>
      </c>
      <c r="F37" s="35" t="s">
        <v>63</v>
      </c>
      <c r="G37" s="36" t="s">
        <v>49</v>
      </c>
      <c r="H37" s="26"/>
      <c r="I37" s="26"/>
      <c r="J37" s="26"/>
      <c r="K37" s="26"/>
    </row>
    <row r="38" spans="2:11" ht="27.75" customHeight="1" thickBot="1">
      <c r="B38" s="51"/>
      <c r="C38" s="37">
        <v>1</v>
      </c>
      <c r="D38" s="52">
        <f>B38*C38</f>
        <v>0</v>
      </c>
      <c r="E38" s="51"/>
      <c r="F38" s="34">
        <v>50</v>
      </c>
      <c r="G38" s="52">
        <f>E38*F38</f>
        <v>0</v>
      </c>
    </row>
    <row r="39" spans="2:11" ht="12" customHeight="1"/>
    <row r="40" spans="2:11" ht="13.5" thickBot="1"/>
    <row r="41" spans="2:11" ht="25.15" customHeight="1" thickBot="1">
      <c r="B41" s="63" t="s">
        <v>7</v>
      </c>
      <c r="C41" s="64"/>
      <c r="D41" s="64"/>
      <c r="E41" s="65"/>
    </row>
    <row r="42" spans="2:11" ht="25.15" customHeight="1" thickBot="1">
      <c r="B42" s="6" t="s">
        <v>66</v>
      </c>
      <c r="C42" s="77"/>
      <c r="D42" s="78"/>
      <c r="E42" s="7" t="s">
        <v>0</v>
      </c>
    </row>
    <row r="43" spans="2:11" ht="25.15" customHeight="1">
      <c r="B43" s="14" t="s">
        <v>1</v>
      </c>
      <c r="C43" s="72" t="s">
        <v>22</v>
      </c>
      <c r="D43" s="79"/>
      <c r="E43" s="53">
        <f>C9</f>
        <v>0</v>
      </c>
    </row>
    <row r="44" spans="2:11" ht="25.15" customHeight="1">
      <c r="B44" s="13" t="s">
        <v>2</v>
      </c>
      <c r="C44" s="74" t="s">
        <v>46</v>
      </c>
      <c r="D44" s="75"/>
      <c r="E44" s="54">
        <f>K23</f>
        <v>0</v>
      </c>
    </row>
    <row r="45" spans="2:11" ht="25.15" customHeight="1">
      <c r="B45" s="14" t="s">
        <v>3</v>
      </c>
      <c r="C45" s="72" t="s">
        <v>8</v>
      </c>
      <c r="D45" s="73"/>
      <c r="E45" s="53">
        <f>D28</f>
        <v>0</v>
      </c>
    </row>
    <row r="46" spans="2:11" ht="25.15" customHeight="1">
      <c r="B46" s="13" t="s">
        <v>4</v>
      </c>
      <c r="C46" s="74" t="s">
        <v>12</v>
      </c>
      <c r="D46" s="75"/>
      <c r="E46" s="54">
        <f>D33</f>
        <v>0</v>
      </c>
    </row>
    <row r="47" spans="2:11" ht="25.15" customHeight="1">
      <c r="B47" s="13" t="s">
        <v>54</v>
      </c>
      <c r="C47" s="74" t="s">
        <v>10</v>
      </c>
      <c r="D47" s="74"/>
      <c r="E47" s="54">
        <f>D38</f>
        <v>0</v>
      </c>
    </row>
    <row r="48" spans="2:11" ht="25.15" customHeight="1">
      <c r="B48" s="13" t="s">
        <v>55</v>
      </c>
      <c r="C48" s="74" t="s">
        <v>10</v>
      </c>
      <c r="D48" s="74"/>
      <c r="E48" s="54">
        <f>G38</f>
        <v>0</v>
      </c>
    </row>
    <row r="49" spans="1:11" ht="25.15" customHeight="1" thickBot="1">
      <c r="B49" s="70" t="s">
        <v>56</v>
      </c>
      <c r="C49" s="71"/>
      <c r="D49" s="71"/>
      <c r="E49" s="55">
        <f>SUM(E43:E48)</f>
        <v>0</v>
      </c>
    </row>
    <row r="50" spans="1:11" ht="13.5" customHeight="1">
      <c r="B50" s="10"/>
      <c r="C50" s="24"/>
      <c r="D50" s="24"/>
      <c r="E50" s="11"/>
    </row>
    <row r="51" spans="1:11" hidden="1"/>
    <row r="52" spans="1:11" ht="38.25" hidden="1" customHeight="1">
      <c r="B52" s="56" t="s">
        <v>20</v>
      </c>
      <c r="C52" s="56"/>
      <c r="D52" s="56"/>
      <c r="E52" s="56"/>
      <c r="F52" s="56"/>
      <c r="G52" s="56"/>
      <c r="H52" s="56"/>
      <c r="I52" s="56"/>
    </row>
    <row r="53" spans="1:11" ht="48.6" hidden="1" customHeight="1">
      <c r="B53" s="56" t="s">
        <v>13</v>
      </c>
      <c r="C53" s="56"/>
      <c r="D53" s="56"/>
      <c r="E53" s="56"/>
      <c r="F53" s="56"/>
      <c r="G53" s="56"/>
      <c r="H53" s="56"/>
      <c r="I53" s="56"/>
    </row>
    <row r="54" spans="1:11" ht="90" hidden="1" customHeight="1">
      <c r="B54" s="56" t="s">
        <v>14</v>
      </c>
      <c r="C54" s="56"/>
      <c r="D54" s="56"/>
      <c r="E54" s="56"/>
      <c r="F54" s="56"/>
      <c r="G54" s="56"/>
      <c r="H54" s="56"/>
      <c r="I54" s="56"/>
    </row>
    <row r="55" spans="1:11" ht="51" hidden="1" customHeight="1">
      <c r="B55" s="56" t="s">
        <v>15</v>
      </c>
      <c r="C55" s="56"/>
      <c r="D55" s="56"/>
      <c r="E55" s="56"/>
      <c r="F55" s="56"/>
      <c r="G55" s="56"/>
      <c r="H55" s="56"/>
      <c r="I55" s="56"/>
    </row>
    <row r="56" spans="1:11" ht="36" hidden="1" customHeight="1">
      <c r="B56" s="56" t="s">
        <v>16</v>
      </c>
      <c r="C56" s="56"/>
      <c r="D56" s="56"/>
      <c r="E56" s="56"/>
      <c r="F56" s="56"/>
      <c r="G56" s="56"/>
      <c r="H56" s="56"/>
      <c r="I56" s="56"/>
      <c r="J56" s="56"/>
      <c r="K56" s="56"/>
    </row>
    <row r="57" spans="1:11" ht="35.450000000000003" hidden="1" customHeight="1">
      <c r="B57" s="56" t="s">
        <v>17</v>
      </c>
      <c r="C57" s="56"/>
      <c r="D57" s="56"/>
      <c r="E57" s="56"/>
      <c r="F57" s="56"/>
      <c r="G57" s="56"/>
      <c r="H57" s="56"/>
      <c r="I57" s="56"/>
      <c r="J57" s="56"/>
      <c r="K57" s="56"/>
    </row>
    <row r="58" spans="1:11" ht="34.9" hidden="1" customHeight="1">
      <c r="B58" s="56" t="s">
        <v>18</v>
      </c>
      <c r="C58" s="56"/>
      <c r="D58" s="56"/>
      <c r="E58" s="56"/>
      <c r="F58" s="56"/>
      <c r="G58" s="56"/>
      <c r="H58" s="56"/>
      <c r="I58" s="56"/>
    </row>
    <row r="59" spans="1:11" ht="61.15" hidden="1" customHeight="1">
      <c r="B59" s="56" t="s">
        <v>19</v>
      </c>
      <c r="C59" s="56"/>
      <c r="D59" s="56"/>
      <c r="E59" s="56"/>
      <c r="F59" s="56"/>
      <c r="G59" s="56"/>
      <c r="H59" s="56"/>
      <c r="I59" s="56"/>
    </row>
    <row r="60" spans="1:11" ht="14.45" customHeight="1"/>
    <row r="61" spans="1:11" ht="15.6" customHeight="1">
      <c r="A61" s="25" t="s">
        <v>25</v>
      </c>
      <c r="B61" s="56" t="s">
        <v>28</v>
      </c>
      <c r="C61" s="56"/>
      <c r="D61" s="56"/>
      <c r="E61" s="56"/>
      <c r="F61" s="56"/>
      <c r="G61" s="56"/>
    </row>
    <row r="62" spans="1:11" ht="29.45" customHeight="1">
      <c r="A62" s="25" t="s">
        <v>29</v>
      </c>
      <c r="B62" s="56" t="s">
        <v>30</v>
      </c>
      <c r="C62" s="56"/>
      <c r="D62" s="56"/>
      <c r="E62" s="56"/>
      <c r="F62" s="56"/>
      <c r="G62" s="56"/>
    </row>
    <row r="63" spans="1:11" ht="28.15" customHeight="1">
      <c r="A63" s="25" t="s">
        <v>58</v>
      </c>
      <c r="B63" s="56" t="s">
        <v>59</v>
      </c>
      <c r="C63" s="56"/>
      <c r="D63" s="56"/>
      <c r="E63" s="56"/>
      <c r="F63" s="56"/>
      <c r="G63" s="56"/>
    </row>
    <row r="64" spans="1:11" ht="26.45" customHeight="1">
      <c r="A64" s="25" t="s">
        <v>61</v>
      </c>
      <c r="B64" s="56" t="s">
        <v>62</v>
      </c>
      <c r="C64" s="56"/>
      <c r="D64" s="56"/>
      <c r="E64" s="56"/>
      <c r="F64" s="56"/>
      <c r="G64" s="56"/>
    </row>
    <row r="65" spans="1:7" ht="30" customHeight="1">
      <c r="A65" s="25" t="s">
        <v>64</v>
      </c>
      <c r="B65" s="56" t="s">
        <v>65</v>
      </c>
      <c r="C65" s="56"/>
      <c r="D65" s="56"/>
      <c r="E65" s="56"/>
      <c r="F65" s="56"/>
      <c r="G65" s="56"/>
    </row>
  </sheetData>
  <mergeCells count="42">
    <mergeCell ref="B1:E1"/>
    <mergeCell ref="B2:E2"/>
    <mergeCell ref="B3:E3"/>
    <mergeCell ref="C44:D44"/>
    <mergeCell ref="D7:J7"/>
    <mergeCell ref="C42:D42"/>
    <mergeCell ref="C43:D43"/>
    <mergeCell ref="B4:G4"/>
    <mergeCell ref="B6:C6"/>
    <mergeCell ref="J13:K13"/>
    <mergeCell ref="B12:J12"/>
    <mergeCell ref="H13:I13"/>
    <mergeCell ref="C13:C14"/>
    <mergeCell ref="B13:B14"/>
    <mergeCell ref="B26:D26"/>
    <mergeCell ref="B31:D31"/>
    <mergeCell ref="B55:I55"/>
    <mergeCell ref="B49:D49"/>
    <mergeCell ref="C45:D45"/>
    <mergeCell ref="B41:E41"/>
    <mergeCell ref="B54:I54"/>
    <mergeCell ref="B52:I52"/>
    <mergeCell ref="C47:D47"/>
    <mergeCell ref="B53:I53"/>
    <mergeCell ref="C48:D48"/>
    <mergeCell ref="C46:D46"/>
    <mergeCell ref="B59:I59"/>
    <mergeCell ref="B56:I56"/>
    <mergeCell ref="B57:I57"/>
    <mergeCell ref="B58:I58"/>
    <mergeCell ref="J56:K56"/>
    <mergeCell ref="J57:K57"/>
    <mergeCell ref="B36:D36"/>
    <mergeCell ref="E36:G36"/>
    <mergeCell ref="B35:G35"/>
    <mergeCell ref="D13:E13"/>
    <mergeCell ref="F13:G13"/>
    <mergeCell ref="B65:G65"/>
    <mergeCell ref="B62:G62"/>
    <mergeCell ref="B61:G61"/>
    <mergeCell ref="B63:G63"/>
    <mergeCell ref="B64:G64"/>
  </mergeCells>
  <phoneticPr fontId="1" type="noConversion"/>
  <pageMargins left="0.7" right="0.7" top="0.78740157499999996" bottom="0.78740157499999996" header="0.3" footer="0.3"/>
  <pageSetup paperSize="8"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CE93B989F6774C8E4E46EA2FB4B93B" ma:contentTypeVersion="1" ma:contentTypeDescription="Vytvoří nový dokument" ma:contentTypeScope="" ma:versionID="b38ebaca9cf73a03cc743beaee4efb23">
  <xsd:schema xmlns:xsd="http://www.w3.org/2001/XMLSchema" xmlns:xs="http://www.w3.org/2001/XMLSchema" xmlns:p="http://schemas.microsoft.com/office/2006/metadata/properties" xmlns:ns2="984e7104-dc54-4d8c-86b4-bec61fb9e2f1" targetNamespace="http://schemas.microsoft.com/office/2006/metadata/properties" ma:root="true" ma:fieldsID="0d1b632d3e2696a71d9a5cdb89c0375e" ns2:_="">
    <xsd:import namespace="984e7104-dc54-4d8c-86b4-bec61fb9e2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e7104-dc54-4d8c-86b4-bec61fb9e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D8C32-EAA5-4E82-AFB2-4849CFDF7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4AEF3-E90C-4E60-A388-6A24F30ECA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84e7104-dc54-4d8c-86b4-bec61fb9e2f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52A379-34A0-461E-A231-EEE86C4EE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e7104-dc54-4d8c-86b4-bec61fb9e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Celková nabídková cena</vt:lpstr>
      <vt:lpstr>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Profousová</dc:creator>
  <cp:lastModifiedBy>Čihák Adam</cp:lastModifiedBy>
  <cp:lastPrinted>2023-05-17T08:45:43Z</cp:lastPrinted>
  <dcterms:created xsi:type="dcterms:W3CDTF">2019-09-04T11:57:18Z</dcterms:created>
  <dcterms:modified xsi:type="dcterms:W3CDTF">2024-07-19T13:27:02Z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0x01010012CE93B989F6774C8E4E46EA2FB4B93B</vt:lpwstr>
  </property>
  <property fmtid="{D5CDD505-2E9C-101B-9397-08002B2CF9AE}" pid="3" name="MSIP_Label_1c2f003c-d4d5-43b8-9b51-0327f8145908_Enabled">
    <vt:lpwstr>true</vt:lpwstr>
  </property>
  <property fmtid="{D5CDD505-2E9C-101B-9397-08002B2CF9AE}" pid="4" name="MSIP_Label_1c2f003c-d4d5-43b8-9b51-0327f8145908_SetDate">
    <vt:lpwstr>2024-06-04T11:52:19Z</vt:lpwstr>
  </property>
  <property fmtid="{D5CDD505-2E9C-101B-9397-08002B2CF9AE}" pid="5" name="MSIP_Label_1c2f003c-d4d5-43b8-9b51-0327f8145908_Method">
    <vt:lpwstr>Standard</vt:lpwstr>
  </property>
  <property fmtid="{D5CDD505-2E9C-101B-9397-08002B2CF9AE}" pid="6" name="MSIP_Label_1c2f003c-d4d5-43b8-9b51-0327f8145908_Name">
    <vt:lpwstr>INTERNI</vt:lpwstr>
  </property>
  <property fmtid="{D5CDD505-2E9C-101B-9397-08002B2CF9AE}" pid="7" name="MSIP_Label_1c2f003c-d4d5-43b8-9b51-0327f8145908_SiteId">
    <vt:lpwstr>85ebed7f-a4f3-442d-8c7f-a8890bf41f63</vt:lpwstr>
  </property>
  <property fmtid="{D5CDD505-2E9C-101B-9397-08002B2CF9AE}" pid="8" name="MSIP_Label_1c2f003c-d4d5-43b8-9b51-0327f8145908_ActionId">
    <vt:lpwstr>0e92bdc1-eb42-405b-af07-eac8a0aecce8</vt:lpwstr>
  </property>
  <property fmtid="{D5CDD505-2E9C-101B-9397-08002B2CF9AE}" pid="9" name="MSIP_Label_1c2f003c-d4d5-43b8-9b51-0327f8145908_ContentBits">
    <vt:lpwstr>0</vt:lpwstr>
  </property>
</Properties>
</file>