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2.xml.rels" ContentType="application/vnd.openxmlformats-package.relationships+xml"/>
  <Override PartName="/xl/worksheets/_rels/sheet4.xml.rels" ContentType="application/vnd.openxmlformats-package.relationships+xml"/>
  <Override PartName="/xl/sharedStrings.xml" ContentType="application/vnd.openxmlformats-officedocument.spreadsheetml.sharedStrings+xml"/>
  <Override PartName="/xl/media/image153.jpeg" ContentType="image/jpeg"/>
  <Override PartName="/xl/media/image154.jpeg" ContentType="image/jpeg"/>
  <Override PartName="/xl/media/image210.jpeg" ContentType="image/jpeg"/>
  <Override PartName="/xl/media/image155.jpeg" ContentType="image/jpeg"/>
  <Override PartName="/xl/media/image205.jpeg" ContentType="image/jpeg"/>
  <Override PartName="/xl/media/image160.jpeg" ContentType="image/jpeg"/>
  <Override PartName="/xl/media/image211.jpeg" ContentType="image/jpeg"/>
  <Override PartName="/xl/media/image156.jpeg" ContentType="image/jpeg"/>
  <Override PartName="/xl/media/image157.jpeg" ContentType="image/jpeg"/>
  <Override PartName="/xl/media/image195.png" ContentType="image/png"/>
  <Override PartName="/xl/media/image212.jpeg" ContentType="image/jpeg"/>
  <Override PartName="/xl/media/image158.jpeg" ContentType="image/jpeg"/>
  <Override PartName="/xl/media/image213.jpeg" ContentType="image/jpeg"/>
  <Override PartName="/xl/media/image159.jpeg" ContentType="image/jpeg"/>
  <Override PartName="/xl/media/image214.jpeg" ContentType="image/jpeg"/>
  <Override PartName="/xl/media/image161.jpeg" ContentType="image/jpeg"/>
  <Override PartName="/xl/media/image206.jpeg" ContentType="image/jpeg"/>
  <Override PartName="/xl/media/image162.jpeg" ContentType="image/jpeg"/>
  <Override PartName="/xl/media/image207.jpeg" ContentType="image/jpeg"/>
  <Override PartName="/xl/media/image163.jpeg" ContentType="image/jpeg"/>
  <Override PartName="/xl/media/image208.jpeg" ContentType="image/jpeg"/>
  <Override PartName="/xl/media/image164.jpeg" ContentType="image/jpeg"/>
  <Override PartName="/xl/media/image209.jpeg" ContentType="image/jpeg"/>
  <Override PartName="/xl/media/image165.jpeg" ContentType="image/jpeg"/>
  <Override PartName="/xl/media/image166.jpeg" ContentType="image/jpeg"/>
  <Override PartName="/xl/media/image167.jpeg" ContentType="image/jpeg"/>
  <Override PartName="/xl/media/image168.jpeg" ContentType="image/jpeg"/>
  <Override PartName="/xl/media/image193.png" ContentType="image/png"/>
  <Override PartName="/xl/media/image169.jpeg" ContentType="image/jpeg"/>
  <Override PartName="/xl/media/image170.jpeg" ContentType="image/jpeg"/>
  <Override PartName="/xl/media/image215.jpeg" ContentType="image/jpeg"/>
  <Override PartName="/xl/media/image171.jpeg" ContentType="image/jpeg"/>
  <Override PartName="/xl/media/image216.jpeg" ContentType="image/jpeg"/>
  <Override PartName="/xl/media/image172.jpeg" ContentType="image/jpeg"/>
  <Override PartName="/xl/media/image173.jpeg" ContentType="image/jpeg"/>
  <Override PartName="/xl/media/image174.jpeg" ContentType="image/jpeg"/>
  <Override PartName="/xl/media/image198.png" ContentType="image/png"/>
  <Override PartName="/xl/media/image175.jpeg" ContentType="image/jpeg"/>
  <Override PartName="/xl/media/image176.jpeg" ContentType="image/jpeg"/>
  <Override PartName="/xl/media/image177.jpeg" ContentType="image/jpeg"/>
  <Override PartName="/xl/media/image178.jpeg" ContentType="image/jpeg"/>
  <Override PartName="/xl/media/image179.jpeg" ContentType="image/jpeg"/>
  <Override PartName="/xl/media/image180.jpeg" ContentType="image/jpeg"/>
  <Override PartName="/xl/media/image201.png" ContentType="image/png"/>
  <Override PartName="/xl/media/image181.jpeg" ContentType="image/jpeg"/>
  <Override PartName="/xl/media/image182.jpeg" ContentType="image/jpeg"/>
  <Override PartName="/xl/media/image183.jpeg" ContentType="image/jpeg"/>
  <Override PartName="/xl/media/image184.jpeg" ContentType="image/jpeg"/>
  <Override PartName="/xl/media/image185.jpeg" ContentType="image/jpeg"/>
  <Override PartName="/xl/media/image196.png" ContentType="image/png"/>
  <Override PartName="/xl/media/image186.jpeg" ContentType="image/jpeg"/>
  <Override PartName="/xl/media/image187.jpeg" ContentType="image/jpeg"/>
  <Override PartName="/xl/media/image204.png" ContentType="image/png"/>
  <Override PartName="/xl/media/image188.jpeg" ContentType="image/jpeg"/>
  <Override PartName="/xl/media/image189.jpeg" ContentType="image/jpeg"/>
  <Override PartName="/xl/media/image190.jpeg" ContentType="image/jpeg"/>
  <Override PartName="/xl/media/image191.jpeg" ContentType="image/jpeg"/>
  <Override PartName="/xl/media/image192.jpeg" ContentType="image/jpeg"/>
  <Override PartName="/xl/media/image194.png" ContentType="image/png"/>
  <Override PartName="/xl/media/image197.png" ContentType="image/png"/>
  <Override PartName="/xl/media/image199.png" ContentType="image/png"/>
  <Override PartName="/xl/media/image200.png" ContentType="image/png"/>
  <Override PartName="/xl/media/image202.jpeg" ContentType="image/jpeg"/>
  <Override PartName="/xl/media/image203.jpeg" ContentType="image/jpeg"/>
  <Override PartName="/xl/media/image217.jpeg" ContentType="image/jpeg"/>
  <Override PartName="/xl/media/image218.jpeg" ContentType="image/jpeg"/>
  <Override PartName="/xl/media/image219.jpeg" ContentType="image/jpeg"/>
  <Override PartName="/xl/media/image220.jpeg" ContentType="image/jpeg"/>
  <Override PartName="/xl/media/image221.jpeg" ContentType="image/jpeg"/>
  <Override PartName="/xl/media/image222.jpeg" ContentType="image/jpeg"/>
  <Override PartName="/xl/media/image223.jpeg" ContentType="image/jpeg"/>
  <Override PartName="/xl/media/image224.jpeg" ContentType="image/jpeg"/>
  <Override PartName="/xl/media/image225.jpeg" ContentType="image/jpeg"/>
  <Override PartName="/xl/media/image226.jpeg" ContentType="image/jpeg"/>
  <Override PartName="/xl/media/image227.jpeg" ContentType="image/jpeg"/>
  <Override PartName="/xl/media/image228.jpeg" ContentType="image/jpeg"/>
  <Override PartName="/xl/media/image229.png" ContentType="image/pn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kapitulace" sheetId="1" state="visible" r:id="rId2"/>
    <sheet name="výkaz NA" sheetId="2" state="visible" r:id="rId3"/>
    <sheet name="výkaz AT" sheetId="3" state="visible" r:id="rId4"/>
    <sheet name="výkaz OS" sheetId="4" state="visible" r:id="rId5"/>
  </sheets>
  <definedNames>
    <definedName function="false" hidden="false" localSheetId="0" name="_xlnm.Print_Area" vbProcedure="false">Rekapitulace!$A$2:$D$23</definedName>
    <definedName function="false" hidden="false" localSheetId="2" name="_xlnm.Print_Area" vbProcedure="false">'výkaz AT'!$A$2:$D$422</definedName>
    <definedName function="false" hidden="false" localSheetId="1" name="_xlnm.Print_Area" vbProcedure="false">'výkaz NA'!$A$1:$D$466</definedName>
    <definedName function="false" hidden="false" localSheetId="3" name="_xlnm.Print_Area" vbProcedure="false">'výkaz OS'!$A$2:$D$263</definedName>
    <definedName function="false" hidden="false" localSheetId="1" name="Excel_BuiltIn_Print_Area" vbProcedure="false">'výkaz NA'!$A$2:$D$164</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<sst xmlns="http://schemas.openxmlformats.org/spreadsheetml/2006/main" count="1659" uniqueCount="606">
  <si>
    <t xml:space="preserve">Novostavba pavilonu mateřské školy Tuchlovice</t>
  </si>
  <si>
    <t xml:space="preserve">Vnitřní vybavení</t>
  </si>
  <si>
    <t xml:space="preserve">nabídka na dodávku a montáž</t>
  </si>
  <si>
    <t xml:space="preserve">Zadavatel:</t>
  </si>
  <si>
    <t xml:space="preserve">Obec Tuchlovice</t>
  </si>
  <si>
    <t xml:space="preserve">Místo:</t>
  </si>
  <si>
    <t xml:space="preserve">Parc. číslo: 696/1</t>
  </si>
  <si>
    <t xml:space="preserve">Datum:</t>
  </si>
  <si>
    <t xml:space="preserve">Uchazeč</t>
  </si>
  <si>
    <t xml:space="preserve">Obchodní název:</t>
  </si>
  <si>
    <t xml:space="preserve">Sídlo:</t>
  </si>
  <si>
    <t xml:space="preserve">IČ:</t>
  </si>
  <si>
    <t xml:space="preserve">Kontaktní osoba:</t>
  </si>
  <si>
    <t xml:space="preserve">Telefon:</t>
  </si>
  <si>
    <t xml:space="preserve">Email:</t>
  </si>
  <si>
    <t xml:space="preserve">Cena celkem bez DPH:</t>
  </si>
  <si>
    <t xml:space="preserve">DPH 21%</t>
  </si>
  <si>
    <t xml:space="preserve">Cena celkem včetně DPH:</t>
  </si>
  <si>
    <t xml:space="preserve">Uchazeč doplní pouze žlutá políčka. Jednotkovou cenu bez DPH a označení výrobku uchazeče. Pokud se jedná o typový výrobek, vyplní zde kód a k nabídce přiloží jeho vyobrazení (např. formou katalogových listů, obrazovou nebo výkresovou dokumentací apod.). Pokud uchazeč položku není schopen plnit typizovaným produktem, vyplní do této položky zkratku ATYP a přiloží k nabídce podrobný technický popis výrobku (specifikaci provedení, materiálové a konstrukční řešení) a k nabídce přiloží výkresovou dokumentaci. Cenu za dopravu, umístění, montáž a ekologickou likvidaci odpadů uchazeč doplní na konci výkazu výměr.</t>
  </si>
  <si>
    <t xml:space="preserve">Při zpracování nabídky je nutné vycházet ze všech částí dokumentace interiéru. Pouhým oceněním specifikovaného materiálu není možné vypracovat kvalitní nabídku. Povinností dodavatele je překontrolovat specifikaci materiálu, a případný chybějící materiál nebo výkony doplnit a ocenit. Součástí ceny musí být veškeré náklady včetně přípomocí, aby cena byla konečná a zahrnovala celou dodávku akce. Dodavatel ručí za to, že v nabízené ceně jsou navrženy veškeré potřebné konstrukce, prvky, zařízení a potřebné výkony a že všechny početní úkony jsou provedeny správně. V případě chybných výpočtů platí cena, která je výhodnější pro investora. Dodávka akce se předpokládá včetně kompletní montáže, veškerého souvisejícího doplňkového, podružného a montážního materiálu tak, aby celé zařízení bylo funkční a splňovalo všechny předpisy, které se na ně vztahují. Veškeré uvedené konkrétní výrobky jsou použity jako referenční a nejsou pro uchazeč nijak závazné.</t>
  </si>
  <si>
    <t xml:space="preserve">1. Označení</t>
  </si>
  <si>
    <t xml:space="preserve">2. Popis</t>
  </si>
  <si>
    <t xml:space="preserve">3. Cena</t>
  </si>
  <si>
    <t xml:space="preserve">NA/01</t>
  </si>
  <si>
    <t xml:space="preserve">Počet</t>
  </si>
  <si>
    <r>
      <rPr>
        <b val="true"/>
        <sz val="10"/>
        <color rgb="FF000000"/>
        <rFont val="Arial Narrow"/>
        <family val="2"/>
        <charset val="238"/>
      </rPr>
      <t xml:space="preserve">Židlička</t>
    </r>
    <r>
      <rPr>
        <sz val="10"/>
        <color rgb="FF000000"/>
        <rFont val="Arial Narrow"/>
        <family val="2"/>
        <charset val="238"/>
      </rPr>
      <t xml:space="preserve"> – herny</t>
    </r>
  </si>
  <si>
    <t xml:space="preserve">Cena/ks v Kč bez DPH</t>
  </si>
  <si>
    <r>
      <rPr>
        <b val="true"/>
        <sz val="10"/>
        <color rgb="FF000000"/>
        <rFont val="Arial Narrow"/>
        <family val="2"/>
        <charset val="238"/>
      </rPr>
      <t xml:space="preserve">Rozměry:
</t>
    </r>
    <r>
      <rPr>
        <sz val="10"/>
        <color rgb="FF000000"/>
        <rFont val="Arial Narrow"/>
        <family val="2"/>
        <charset val="238"/>
      </rPr>
      <t xml:space="preserve">výška sedáku 260mm – 24 ks (herna 1.12, 1.22)
výška sedáku 300mm – 12 ks (herna 1.12, 1.22)
výška sedáku 300mm – 18 ks (herna 2.08)
výška sedáku 340mm – 12 ks (herna 2.08)</t>
    </r>
  </si>
  <si>
    <t xml:space="preserve">Cena celkem v Kč bez DPH</t>
  </si>
  <si>
    <r>
      <rPr>
        <b val="true"/>
        <sz val="10"/>
        <color rgb="FF000000"/>
        <rFont val="Arial Narrow"/>
        <family val="2"/>
        <charset val="238"/>
      </rPr>
      <t xml:space="preserve">Materiál a konstrukce: </t>
    </r>
    <r>
      <rPr>
        <sz val="10"/>
        <color rgb="FF000000"/>
        <rFont val="Arial Narrow"/>
        <family val="2"/>
        <charset val="238"/>
      </rPr>
      <t xml:space="preserve"> Stohovatelná výškově nenastavitelná židle. Konstrukce je z masivního bukového dřeva, sedák a opěrák je tvořen z vícevrstvé bukové překližky.  Nohy židle jsou doplněny plastovými kluzáky.</t>
    </r>
  </si>
  <si>
    <t xml:space="preserve">Typové označení výrobku uchazeče: </t>
  </si>
  <si>
    <r>
      <rPr>
        <b val="true"/>
        <sz val="10"/>
        <color rgb="FF000000"/>
        <rFont val="Arial Narrow"/>
        <family val="2"/>
        <charset val="238"/>
      </rPr>
      <t xml:space="preserve">
    Barevné provedení konstrukce, sedáku a opěrky: </t>
    </r>
    <r>
      <rPr>
        <sz val="10"/>
        <color rgb="FF000000"/>
        <rFont val="Arial Narrow"/>
        <family val="2"/>
        <charset val="238"/>
      </rPr>
      <t xml:space="preserve">Povrchová úprava je polomatný polyuretanový lak bezbarvý.
</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</si>
  <si>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TVAR KLATOVY, židle TIM</t>
    </r>
  </si>
  <si>
    <t xml:space="preserve">4. Schéma</t>
  </si>
  <si>
    <t xml:space="preserve">NA/02</t>
  </si>
  <si>
    <r>
      <rPr>
        <b val="true"/>
        <sz val="10"/>
        <color rgb="FF000000"/>
        <rFont val="Arial Narrow"/>
        <family val="2"/>
        <charset val="238"/>
      </rPr>
      <t xml:space="preserve">Stolek šestihranný</t>
    </r>
    <r>
      <rPr>
        <sz val="10"/>
        <color rgb="FF000000"/>
        <rFont val="Arial Narrow"/>
        <family val="2"/>
        <charset val="238"/>
      </rPr>
      <t xml:space="preserve"> - herny</t>
    </r>
  </si>
  <si>
    <r>
      <rPr>
        <b val="true"/>
        <sz val="10"/>
        <color rgb="FF000000"/>
        <rFont val="Arial Narrow"/>
        <family val="2"/>
        <charset val="238"/>
      </rPr>
      <t xml:space="preserve">Rozměry:</t>
    </r>
    <r>
      <rPr>
        <sz val="10"/>
        <color rgb="FF000000"/>
        <rFont val="Arial Narrow"/>
        <family val="2"/>
        <charset val="238"/>
      </rPr>
      <t xml:space="preserve"> průměr 1200mm
Počet kusů: 
výška stolu </t>
    </r>
    <r>
      <rPr>
        <b val="true"/>
        <sz val="10"/>
        <color rgb="FF000000"/>
        <rFont val="Arial Narrow"/>
        <family val="2"/>
        <charset val="238"/>
      </rPr>
      <t xml:space="preserve">460mm – 4ks</t>
    </r>
    <r>
      <rPr>
        <sz val="10"/>
        <color rgb="FF000000"/>
        <rFont val="Arial Narrow"/>
        <family val="2"/>
        <charset val="238"/>
      </rPr>
      <t xml:space="preserve"> stolová deska – barva růžová: 1ks (herna 1.22), stolová deska – barva limetková: 1ks (herna 1.22) stolová deska – barva červená: 1ks (herna 1.12), stolová deska – barva zelená: 1ks (herna 1.12)
výška stolu </t>
    </r>
    <r>
      <rPr>
        <b val="true"/>
        <sz val="10"/>
        <color rgb="FF000000"/>
        <rFont val="Arial Narrow"/>
        <family val="2"/>
        <charset val="238"/>
      </rPr>
      <t xml:space="preserve">520mm – 5ks</t>
    </r>
    <r>
      <rPr>
        <sz val="10"/>
        <color rgb="FF000000"/>
        <rFont val="Arial Narrow"/>
        <family val="2"/>
        <charset val="238"/>
      </rPr>
      <t xml:space="preserve"> stolová deska – barva oranžová: 1ks (herna 1.22) + 1ks (herna 2.08), stolová deska – barva bleděmodrá: 1ks (herna 1.12), stolová deska – barva červená: 1ks (herna 2.08), stol. deska – barva růžová:1ks (herna 2.08)
výška stolu </t>
    </r>
    <r>
      <rPr>
        <b val="true"/>
        <sz val="10"/>
        <color rgb="FF000000"/>
        <rFont val="Arial Narrow"/>
        <family val="2"/>
        <charset val="238"/>
      </rPr>
      <t xml:space="preserve">580mm – 2ks</t>
    </r>
    <r>
      <rPr>
        <sz val="10"/>
        <color rgb="FF000000"/>
        <rFont val="Arial Narrow"/>
        <family val="2"/>
        <charset val="238"/>
      </rPr>
      <t xml:space="preserve"> stolová deska – barva limetková: 1ks (herna 2.08), stol. deska – barva bleděmodrá:1ks (herna 2.08)</t>
    </r>
  </si>
  <si>
    <r>
      <rPr>
        <b val="true"/>
        <sz val="10"/>
        <rFont val="Arial Narrow"/>
        <family val="2"/>
        <charset val="238"/>
      </rPr>
      <t xml:space="preserve">Materiál a konstrukce:</t>
    </r>
    <r>
      <rPr>
        <sz val="10"/>
        <rFont val="Arial Narrow"/>
        <family val="2"/>
        <charset val="238"/>
      </rPr>
      <t xml:space="preserve"> Výškově nenastavitelný stůl z masivního dřeva. Provedení pracovní desky: dřevotříska s laminem v různých barvách + ABS hrana tl. 2mm Nohy stolu jsou doplněny plastovými kluzáky.</t>
    </r>
  </si>
  <si>
    <t xml:space="preserve">Typové označení výrobku uchazeče:</t>
  </si>
  <si>
    <r>
      <rPr>
        <b val="true"/>
        <sz val="10"/>
        <color rgb="FF000000"/>
        <rFont val="Arial Narrow"/>
        <family val="2"/>
        <charset val="238"/>
      </rPr>
      <t xml:space="preserve">Barevné provedení konstrukce: </t>
    </r>
    <r>
      <rPr>
        <sz val="10"/>
        <color rgb="FF000000"/>
        <rFont val="Arial Narrow"/>
        <family val="2"/>
        <charset val="238"/>
      </rPr>
      <t xml:space="preserve">Povrchová úprava je polomatný polyuretanový lak bezbarvý.
</t>
    </r>
    <r>
      <rPr>
        <b val="true"/>
        <sz val="10"/>
        <color rgb="FF000000"/>
        <rFont val="Arial Narrow"/>
        <family val="2"/>
        <charset val="238"/>
      </rPr>
      <t xml:space="preserve">Barevné provedení desky: </t>
    </r>
    <r>
      <rPr>
        <sz val="10"/>
        <rFont val="Arial Narrow"/>
        <family val="2"/>
        <charset val="238"/>
      </rPr>
      <t xml:space="preserve"> různé barvy lamina</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</si>
  <si>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TVAR KLATOVY, šestihranný stůl, prům. 1200mm</t>
    </r>
  </si>
  <si>
    <t xml:space="preserve">NA/03</t>
  </si>
  <si>
    <r>
      <rPr>
        <b val="true"/>
        <sz val="10"/>
        <color rgb="FF000000"/>
        <rFont val="Arial Narrow"/>
        <family val="2"/>
        <charset val="238"/>
      </rPr>
      <t xml:space="preserve">Jídelní stůl</t>
    </r>
    <r>
      <rPr>
        <sz val="10"/>
        <color rgb="FF000000"/>
        <rFont val="Arial Narrow"/>
        <family val="2"/>
        <charset val="238"/>
      </rPr>
      <t xml:space="preserve"> - jídelna</t>
    </r>
  </si>
  <si>
    <r>
      <rPr>
        <b val="true"/>
        <sz val="10"/>
        <color rgb="FF000000"/>
        <rFont val="Arial Narrow"/>
        <family val="2"/>
        <charset val="238"/>
      </rPr>
      <t xml:space="preserve">Rozměry:</t>
    </r>
    <r>
      <rPr>
        <sz val="10"/>
        <color rgb="FF000000"/>
        <rFont val="Arial Narrow"/>
        <family val="2"/>
        <charset val="238"/>
      </rPr>
      <t xml:space="preserve"> dl.1200mm x š.800mm, v.520mm - 7 ks, v. 580 mm – 11 ks</t>
    </r>
  </si>
  <si>
    <r>
      <rPr>
        <b val="true"/>
        <sz val="10"/>
        <rFont val="Arial Narrow"/>
        <family val="2"/>
        <charset val="238"/>
      </rPr>
      <t xml:space="preserve">Materiál a konstrukce: </t>
    </r>
    <r>
      <rPr>
        <sz val="10"/>
        <rFont val="Arial Narrow"/>
        <family val="2"/>
        <charset val="238"/>
      </rPr>
      <t xml:space="preserve">Výškově nenastavitelný stůl z masivního dřeva.
Provedení pracovní desky: dřevotříska s laminem  + ABS hrana tl. 2mm. Nohy stolu jsou doplněny plastovými kluzáky.</t>
    </r>
  </si>
  <si>
    <r>
      <rPr>
        <b val="true"/>
        <sz val="10"/>
        <color rgb="FF000000"/>
        <rFont val="Arial Narrow"/>
        <family val="2"/>
        <charset val="238"/>
      </rPr>
      <t xml:space="preserve">Barevné provedení konstrukce: </t>
    </r>
    <r>
      <rPr>
        <sz val="10"/>
        <color rgb="FF000000"/>
        <rFont val="Arial Narrow"/>
        <family val="2"/>
        <charset val="238"/>
      </rPr>
      <t xml:space="preserve">Povrchová úprava je polomatný polyuretanový lak bezbarvý.
</t>
    </r>
    <r>
      <rPr>
        <b val="true"/>
        <sz val="10"/>
        <color rgb="FF000000"/>
        <rFont val="Arial Narrow"/>
        <family val="2"/>
        <charset val="238"/>
      </rPr>
      <t xml:space="preserve">Barevné provedení desky: </t>
    </r>
    <r>
      <rPr>
        <sz val="10"/>
        <rFont val="Arial Narrow"/>
        <family val="2"/>
        <charset val="238"/>
      </rPr>
      <t xml:space="preserve"> dekor javor, hrana ABS dekor javor</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</si>
  <si>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TVAR KLATOVY obdélníkový stůl</t>
    </r>
  </si>
  <si>
    <t xml:space="preserve">NA/04</t>
  </si>
  <si>
    <r>
      <rPr>
        <b val="true"/>
        <sz val="10"/>
        <color rgb="FF000000"/>
        <rFont val="Arial Narrow"/>
        <family val="2"/>
        <charset val="238"/>
      </rPr>
      <t xml:space="preserve">Jídelní stůl</t>
    </r>
    <r>
      <rPr>
        <sz val="10"/>
        <color rgb="FF000000"/>
        <rFont val="Arial Narrow"/>
        <family val="2"/>
        <charset val="238"/>
      </rPr>
      <t xml:space="preserve"> – jídelna</t>
    </r>
  </si>
  <si>
    <r>
      <rPr>
        <b val="true"/>
        <sz val="10"/>
        <color rgb="FF000000"/>
        <rFont val="Arial Narrow"/>
        <family val="2"/>
        <charset val="238"/>
      </rPr>
      <t xml:space="preserve">Rozměry:</t>
    </r>
    <r>
      <rPr>
        <sz val="10"/>
        <color rgb="FF000000"/>
        <rFont val="Arial Narrow"/>
        <family val="2"/>
        <charset val="238"/>
      </rPr>
      <t xml:space="preserve"> l.1800mm x š.800mm x v.580mm</t>
    </r>
  </si>
  <si>
    <r>
      <rPr>
        <b val="true"/>
        <sz val="10"/>
        <color rgb="FF000000"/>
        <rFont val="Arial Narrow"/>
        <family val="2"/>
        <charset val="238"/>
      </rPr>
      <t xml:space="preserve">Materiál a konstrukce: </t>
    </r>
    <r>
      <rPr>
        <sz val="10"/>
        <color rgb="FF000000"/>
        <rFont val="Arial Narrow"/>
        <family val="2"/>
        <charset val="238"/>
      </rPr>
      <t xml:space="preserve">Výškově nenastavitelný stůl z masivního dřeva. Provedení pracovní desky: dřevotříska s laminem  + ABS hrana tl. 2mm. Nohy stolu jsou doplněny plastovými kluzáky.</t>
    </r>
  </si>
  <si>
    <t xml:space="preserve">NA/05</t>
  </si>
  <si>
    <r>
      <rPr>
        <b val="true"/>
        <sz val="10"/>
        <color rgb="FF000000"/>
        <rFont val="Arial Narrow"/>
        <family val="2"/>
        <charset val="238"/>
      </rPr>
      <t xml:space="preserve">Jídelní židlička</t>
    </r>
    <r>
      <rPr>
        <sz val="10"/>
        <color rgb="FF000000"/>
        <rFont val="Arial Narrow"/>
        <family val="2"/>
        <charset val="238"/>
      </rPr>
      <t xml:space="preserve"> – jídelna</t>
    </r>
  </si>
  <si>
    <r>
      <rPr>
        <b val="true"/>
        <sz val="10"/>
        <color rgb="FF000000"/>
        <rFont val="Arial Narrow"/>
        <family val="2"/>
        <charset val="238"/>
      </rPr>
      <t xml:space="preserve">Rozměr:</t>
    </r>
    <r>
      <rPr>
        <sz val="10"/>
        <color rgb="FF000000"/>
        <rFont val="Arial Narrow"/>
        <family val="2"/>
        <charset val="238"/>
      </rPr>
      <t xml:space="preserve"> </t>
    </r>
    <r>
      <rPr>
        <b val="true"/>
        <sz val="10"/>
        <color rgb="FF000000"/>
        <rFont val="Arial Narrow"/>
        <family val="2"/>
        <charset val="238"/>
      </rPr>
      <t xml:space="preserve">výška sedáku 300mm – 28 ks 
výška sedáku 340mm – 56 ks</t>
    </r>
  </si>
  <si>
    <r>
      <rPr>
        <b val="true"/>
        <sz val="10"/>
        <color rgb="FF000000"/>
        <rFont val="Arial Narrow"/>
        <family val="2"/>
        <charset val="238"/>
      </rPr>
      <t xml:space="preserve">Materiál a konstrukce: </t>
    </r>
    <r>
      <rPr>
        <sz val="10"/>
        <color rgb="FF000000"/>
        <rFont val="Arial Narrow"/>
        <family val="2"/>
        <charset val="238"/>
      </rPr>
      <t xml:space="preserve"> Stohovatelná výškově nenastavitelná židle. Konstrukce je z masivního bukového dřeva, sedák a opěrák je tvořen ztvrzeného plastu.  Nohy židle jsou doplněny plastovými kluzáky.</t>
    </r>
  </si>
  <si>
    <r>
      <rPr>
        <b val="true"/>
        <sz val="10"/>
        <color rgb="FF000000"/>
        <rFont val="Arial Narrow"/>
        <family val="2"/>
        <charset val="238"/>
      </rPr>
      <t xml:space="preserve">Barevné provedení konstrukce: </t>
    </r>
    <r>
      <rPr>
        <sz val="10"/>
        <color rgb="FF000000"/>
        <rFont val="Arial Narrow"/>
        <family val="2"/>
        <charset val="238"/>
      </rPr>
      <t xml:space="preserve">Povrchová úprava je polomatný polyuretanový lak bezbarvý.                                                    </t>
    </r>
    <r>
      <rPr>
        <b val="true"/>
        <sz val="10"/>
        <color rgb="FF000000"/>
        <rFont val="Arial Narrow"/>
        <family val="2"/>
        <charset val="238"/>
      </rPr>
      <t xml:space="preserve">Barevné provedení sedáku a opěrky: </t>
    </r>
    <r>
      <rPr>
        <sz val="10"/>
        <color rgb="FF000000"/>
        <rFont val="Arial Narrow"/>
        <family val="2"/>
        <charset val="238"/>
      </rPr>
      <t xml:space="preserve">barva žlutá</t>
    </r>
  </si>
  <si>
    <r>
      <rPr>
        <b val="true"/>
        <sz val="10"/>
        <color rgb="FF000000"/>
        <rFont val="Arial Narrow"/>
        <family val="2"/>
        <charset val="238"/>
      </rPr>
      <t xml:space="preserve">Schéma je ilustrativní - nadřazen popis,</t>
    </r>
    <r>
      <rPr>
        <sz val="10"/>
        <color rgb="FF000000"/>
        <rFont val="Arial Narrow"/>
        <family val="2"/>
        <charset val="238"/>
      </rPr>
      <t xml:space="preserve"> referenční výrobek : TVAR KLATOVY, židle VIGO</t>
    </r>
  </si>
  <si>
    <t xml:space="preserve">NA/06</t>
  </si>
  <si>
    <r>
      <rPr>
        <b val="true"/>
        <sz val="10"/>
        <color rgb="FF000000"/>
        <rFont val="Arial Narrow"/>
        <family val="2"/>
        <charset val="238"/>
      </rPr>
      <t xml:space="preserve">Učitelský stůl –</t>
    </r>
    <r>
      <rPr>
        <sz val="10"/>
        <color rgb="FF000000"/>
        <rFont val="Arial Narrow"/>
        <family val="2"/>
        <charset val="238"/>
      </rPr>
      <t xml:space="preserve"> jídelna</t>
    </r>
  </si>
  <si>
    <r>
      <rPr>
        <b val="true"/>
        <sz val="10"/>
        <color rgb="FF000000"/>
        <rFont val="Arial Narrow"/>
        <family val="2"/>
        <charset val="238"/>
      </rPr>
      <t xml:space="preserve">Rozměry:</t>
    </r>
    <r>
      <rPr>
        <sz val="10"/>
        <color rgb="FF000000"/>
        <rFont val="Arial Narrow"/>
        <family val="2"/>
        <charset val="238"/>
      </rPr>
      <t xml:space="preserve"> 1200mm x 800mm x 700mm</t>
    </r>
  </si>
  <si>
    <t xml:space="preserve">Materiál a konstrukce: Výškově nenastavitelný stůl z masivního dřeva.
Provedení pracovní desky: dřevotříska s laminem  + ABS hrana tl. 2mm. Nohy stolu jsou doplněny plastovými kluzáky.</t>
  </si>
  <si>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TVAR KLATOVY</t>
    </r>
  </si>
  <si>
    <t xml:space="preserve">NA/07</t>
  </si>
  <si>
    <r>
      <rPr>
        <b val="true"/>
        <sz val="10"/>
        <color rgb="FF000000"/>
        <rFont val="Arial Narrow"/>
        <family val="2"/>
        <charset val="238"/>
      </rPr>
      <t xml:space="preserve">Židle pro učitelky</t>
    </r>
    <r>
      <rPr>
        <sz val="10"/>
        <color rgb="FF000000"/>
        <rFont val="Arial Narrow"/>
        <family val="2"/>
        <charset val="238"/>
      </rPr>
      <t xml:space="preserve"> – jídelna</t>
    </r>
  </si>
  <si>
    <r>
      <rPr>
        <b val="true"/>
        <sz val="10"/>
        <color rgb="FF000000"/>
        <rFont val="Arial Narrow"/>
        <family val="2"/>
        <charset val="238"/>
      </rPr>
      <t xml:space="preserve">Rozměry:</t>
    </r>
    <r>
      <rPr>
        <sz val="10"/>
        <color rgb="FF000000"/>
        <rFont val="Arial Narrow"/>
        <family val="2"/>
        <charset val="238"/>
      </rPr>
      <t xml:space="preserve"> výška sedáku 420 mm</t>
    </r>
  </si>
  <si>
    <r>
      <rPr>
        <b val="true"/>
        <sz val="10"/>
        <color rgb="FF000000"/>
        <rFont val="Arial Narrow"/>
        <family val="2"/>
        <charset val="238"/>
      </rPr>
      <t xml:space="preserve">Barevné provedení konstrukce, sedáku a opěrky: </t>
    </r>
    <r>
      <rPr>
        <sz val="10"/>
        <color rgb="FF000000"/>
        <rFont val="Arial Narrow"/>
        <family val="2"/>
        <charset val="238"/>
      </rPr>
      <t xml:space="preserve">Povrchová úprava je polomatný polyuretanový lak bezbarvý.
</t>
    </r>
  </si>
  <si>
    <t xml:space="preserve">NA/08</t>
  </si>
  <si>
    <r>
      <rPr>
        <b val="true"/>
        <sz val="10"/>
        <color rgb="FF000000"/>
        <rFont val="Arial Narrow"/>
        <family val="2"/>
        <charset val="238"/>
      </rPr>
      <t xml:space="preserve">Učitelský stůl</t>
    </r>
    <r>
      <rPr>
        <sz val="10"/>
        <color rgb="FF000000"/>
        <rFont val="Arial Narrow"/>
        <family val="2"/>
        <charset val="238"/>
      </rPr>
      <t xml:space="preserve"> –</t>
    </r>
    <r>
      <rPr>
        <b val="true"/>
        <sz val="10"/>
        <color rgb="FF000000"/>
        <rFont val="Arial Narrow"/>
        <family val="2"/>
        <charset val="238"/>
      </rPr>
      <t xml:space="preserve"> </t>
    </r>
    <r>
      <rPr>
        <sz val="10"/>
        <color rgb="FF000000"/>
        <rFont val="Arial Narrow"/>
        <family val="2"/>
        <charset val="238"/>
      </rPr>
      <t xml:space="preserve">herny</t>
    </r>
  </si>
  <si>
    <r>
      <rPr>
        <b val="true"/>
        <sz val="10"/>
        <color rgb="FF000000"/>
        <rFont val="Arial Narrow"/>
        <family val="2"/>
        <charset val="238"/>
      </rPr>
      <t xml:space="preserve">Rozměry:</t>
    </r>
    <r>
      <rPr>
        <sz val="10"/>
        <color rgb="FF000000"/>
        <rFont val="Arial Narrow"/>
        <family val="2"/>
        <charset val="238"/>
      </rPr>
      <t xml:space="preserve"> 1200mm x 800mm x 760mm</t>
    </r>
  </si>
  <si>
    <r>
      <rPr>
        <b val="true"/>
        <sz val="10"/>
        <color rgb="FF000000"/>
        <rFont val="Arial Narrow"/>
        <family val="2"/>
        <charset val="238"/>
      </rPr>
      <t xml:space="preserve">Materiál a konstrukce: </t>
    </r>
    <r>
      <rPr>
        <sz val="10"/>
        <color rgb="FF000000"/>
        <rFont val="Arial Narrow"/>
        <family val="2"/>
        <charset val="238"/>
      </rPr>
      <t xml:space="preserve">Výškově nenastavitelný stůl z masivního dřeva.
Provedení pracovní desky: dřevotříska s laminem  + ABS hrana tl. 2mm. Nohy stolu jsou doplněny plastovými kluzáky.</t>
    </r>
  </si>
  <si>
    <t xml:space="preserve">NA/09</t>
  </si>
  <si>
    <r>
      <rPr>
        <b val="true"/>
        <sz val="10"/>
        <color rgb="FF000000"/>
        <rFont val="Arial Narrow"/>
        <family val="2"/>
        <charset val="238"/>
      </rPr>
      <t xml:space="preserve">Učitelská židle </t>
    </r>
    <r>
      <rPr>
        <sz val="10"/>
        <color rgb="FF000000"/>
        <rFont val="Arial Narrow"/>
        <family val="2"/>
        <charset val="238"/>
      </rPr>
      <t xml:space="preserve">– herny</t>
    </r>
  </si>
  <si>
    <r>
      <rPr>
        <b val="true"/>
        <sz val="10"/>
        <color rgb="FF000000"/>
        <rFont val="Arial Narrow"/>
        <family val="2"/>
        <charset val="238"/>
      </rPr>
      <t xml:space="preserve">Rozměr:</t>
    </r>
    <r>
      <rPr>
        <sz val="10"/>
        <color rgb="FF000000"/>
        <rFont val="Arial Narrow"/>
        <family val="2"/>
        <charset val="238"/>
      </rPr>
      <t xml:space="preserve"> specifikace 5/6</t>
    </r>
  </si>
  <si>
    <r>
      <rPr>
        <b val="true"/>
        <sz val="10"/>
        <rFont val="Arial Narrow"/>
        <family val="2"/>
        <charset val="238"/>
      </rPr>
      <t xml:space="preserve">Materiál a konstrukce: </t>
    </r>
    <r>
      <rPr>
        <sz val="10"/>
        <rFont val="Arial Narrow"/>
        <family val="2"/>
        <charset val="238"/>
      </rPr>
      <t xml:space="preserve">Výškově nastavitelná otočná židle na kříži s pístem a kluzáky.
Na podnoži je umístěn šálový sedák z bukové překližky. </t>
    </r>
    <r>
      <rPr>
        <sz val="10"/>
        <color rgb="FF000000"/>
        <rFont val="Arial Narrow"/>
        <family val="2"/>
        <charset val="238"/>
      </rPr>
      <t xml:space="preserve"> Židle bude doplněna o čalouněný panýlek (podsedák).</t>
    </r>
  </si>
  <si>
    <r>
      <rPr>
        <b val="true"/>
        <sz val="10"/>
        <color rgb="FF000000"/>
        <rFont val="Arial Narrow"/>
        <family val="2"/>
        <charset val="238"/>
      </rPr>
      <t xml:space="preserve">Barevné provedení kovové konstrukce: </t>
    </r>
    <r>
      <rPr>
        <sz val="10"/>
        <color rgb="FF000000"/>
        <rFont val="Arial Narrow"/>
        <family val="2"/>
        <charset val="238"/>
      </rPr>
      <t xml:space="preserve">prášková vypalovaná základní šedá RAL 7035 (plast koncovky šedé)
</t>
    </r>
    <r>
      <rPr>
        <b val="true"/>
        <sz val="10"/>
        <color rgb="FF000000"/>
        <rFont val="Arial Narrow"/>
        <family val="2"/>
        <charset val="238"/>
      </rPr>
      <t xml:space="preserve">Barevné provedení sedáku a opěrky: </t>
    </r>
    <r>
      <rPr>
        <sz val="10"/>
        <color rgb="FF000000"/>
        <rFont val="Arial Narrow"/>
        <family val="2"/>
        <charset val="238"/>
      </rPr>
      <t xml:space="preserve">Šálový sedák –překližka  - javor medový s pevným čalouněným panelem na sedáku tmavě šedé barvy</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</si>
  <si>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SANTAL židle VAŠ_P</t>
    </r>
  </si>
  <si>
    <t xml:space="preserve">NA/10</t>
  </si>
  <si>
    <r>
      <rPr>
        <b val="true"/>
        <sz val="10"/>
        <color rgb="FF000000"/>
        <rFont val="Arial Narrow"/>
        <family val="2"/>
        <charset val="238"/>
      </rPr>
      <t xml:space="preserve">Konferenční stůl </t>
    </r>
    <r>
      <rPr>
        <sz val="10"/>
        <color rgb="FF000000"/>
        <rFont val="Arial Narrow"/>
        <family val="2"/>
        <charset val="238"/>
      </rPr>
      <t xml:space="preserve">– sborovna</t>
    </r>
  </si>
  <si>
    <r>
      <rPr>
        <b val="true"/>
        <sz val="10"/>
        <color rgb="FF000000"/>
        <rFont val="Arial Narrow"/>
        <family val="2"/>
        <charset val="238"/>
      </rPr>
      <t xml:space="preserve">Rozměry:</t>
    </r>
    <r>
      <rPr>
        <sz val="10"/>
        <color rgb="FF000000"/>
        <rFont val="Arial Narrow"/>
        <family val="2"/>
        <charset val="238"/>
      </rPr>
      <t xml:space="preserve"> 2400mm x 1000mm x 742mm</t>
    </r>
  </si>
  <si>
    <r>
      <rPr>
        <b val="true"/>
        <sz val="10"/>
        <color rgb="FF000000"/>
        <rFont val="Arial Narrow"/>
        <family val="2"/>
        <charset val="238"/>
      </rPr>
      <t xml:space="preserve">Materiál a konstrukce:</t>
    </r>
    <r>
      <rPr>
        <sz val="10"/>
        <color rgb="FF000000"/>
        <rFont val="Arial Narrow"/>
        <family val="2"/>
        <charset val="238"/>
      </rPr>
      <t xml:space="preserve"> Pevná pracovní deska, výškově nenastavitelný. Pracovní deska je dřevotřísková oboustranně laminovaná s 2 mm ABS hranou. Kovová konstrukce je tvořena uzavřenými ocelovými  profily průřezu cca 55 x 25mm.</t>
    </r>
  </si>
  <si>
    <r>
      <rPr>
        <b val="true"/>
        <sz val="10"/>
        <color rgb="FF000000"/>
        <rFont val="Arial Narrow"/>
        <family val="2"/>
        <charset val="238"/>
      </rPr>
      <t xml:space="preserve">Barevné provedení kovové konstrukce: </t>
    </r>
    <r>
      <rPr>
        <sz val="10"/>
        <color rgb="FF000000"/>
        <rFont val="Arial Narrow"/>
        <family val="2"/>
        <charset val="238"/>
      </rPr>
      <t xml:space="preserve">prášková vypalovaná bílá RAL 9010
</t>
    </r>
    <r>
      <rPr>
        <b val="true"/>
        <sz val="10"/>
        <color rgb="FF000000"/>
        <rFont val="Arial Narrow"/>
        <family val="2"/>
        <charset val="238"/>
      </rPr>
      <t xml:space="preserve">Barevné provedení desky stolu: </t>
    </r>
    <r>
      <rPr>
        <sz val="10"/>
        <color rgb="FF000000"/>
        <rFont val="Arial Narrow"/>
        <family val="2"/>
        <charset val="238"/>
      </rPr>
      <t xml:space="preserve">bílá</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</si>
  <si>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INTERIER ŘÍČANY ALFA 420</t>
    </r>
  </si>
  <si>
    <t xml:space="preserve">NA/11</t>
  </si>
  <si>
    <r>
      <rPr>
        <b val="true"/>
        <sz val="10"/>
        <color rgb="FF000000"/>
        <rFont val="Arial Narrow"/>
        <family val="2"/>
        <charset val="238"/>
      </rPr>
      <t xml:space="preserve">Konferenční židle</t>
    </r>
    <r>
      <rPr>
        <sz val="10"/>
        <color rgb="FF000000"/>
        <rFont val="Arial Narrow"/>
        <family val="2"/>
        <charset val="238"/>
      </rPr>
      <t xml:space="preserve"> – sborovna</t>
    </r>
  </si>
  <si>
    <r>
      <rPr>
        <b val="true"/>
        <sz val="10"/>
        <color rgb="FF000000"/>
        <rFont val="Arial Narrow"/>
        <family val="2"/>
        <charset val="238"/>
      </rPr>
      <t xml:space="preserve">Rozměry: </t>
    </r>
    <r>
      <rPr>
        <sz val="10"/>
        <color rgb="FF000000"/>
        <rFont val="Arial Narrow"/>
        <family val="2"/>
        <charset val="238"/>
      </rPr>
      <t xml:space="preserve">standardní pro dospělou osobu</t>
    </r>
  </si>
  <si>
    <r>
      <rPr>
        <b val="true"/>
        <sz val="10"/>
        <color rgb="FF000000"/>
        <rFont val="Arial Narrow"/>
        <family val="2"/>
        <charset val="238"/>
      </rPr>
      <t xml:space="preserve">Materiál a konstrukce: </t>
    </r>
    <r>
      <rPr>
        <sz val="10"/>
        <color rgb="FF000000"/>
        <rFont val="Arial Narrow"/>
        <family val="2"/>
        <charset val="238"/>
      </rPr>
      <t xml:space="preserve"> Konferenční židle výškově nenastavitelná, kovová podnož, plastové područky, sedák čalouněný, opěrák ze síťoviny</t>
    </r>
  </si>
  <si>
    <r>
      <rPr>
        <b val="true"/>
        <sz val="10"/>
        <color rgb="FF000000"/>
        <rFont val="Arial Narrow"/>
        <family val="2"/>
        <charset val="238"/>
      </rPr>
      <t xml:space="preserve">Barevné provedení: </t>
    </r>
    <r>
      <rPr>
        <sz val="10"/>
        <color rgb="FF000000"/>
        <rFont val="Arial Narrow"/>
        <family val="2"/>
        <charset val="238"/>
      </rPr>
      <t xml:space="preserve">prášková barva černá, černé čalounění, černá síťovina, černý plast</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</si>
  <si>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INTERIÉR ŘÍČANY, židle SIDIZ</t>
    </r>
  </si>
  <si>
    <t xml:space="preserve">NA/12A</t>
  </si>
  <si>
    <r>
      <rPr>
        <b val="true"/>
        <sz val="10"/>
        <color rgb="FF000000"/>
        <rFont val="Arial Narrow"/>
        <family val="2"/>
        <charset val="238"/>
      </rPr>
      <t xml:space="preserve">Kancelářský stůl</t>
    </r>
    <r>
      <rPr>
        <sz val="10"/>
        <color rgb="FF000000"/>
        <rFont val="Arial Narrow"/>
        <family val="2"/>
        <charset val="238"/>
      </rPr>
      <t xml:space="preserve"> – kancelář hospodářky</t>
    </r>
  </si>
  <si>
    <r>
      <rPr>
        <b val="true"/>
        <sz val="10"/>
        <color rgb="FF000000"/>
        <rFont val="Arial Narrow"/>
        <family val="2"/>
        <charset val="238"/>
      </rPr>
      <t xml:space="preserve">Rozměry:</t>
    </r>
    <r>
      <rPr>
        <sz val="10"/>
        <color rgb="FF000000"/>
        <rFont val="Arial Narrow"/>
        <family val="2"/>
        <charset val="238"/>
      </rPr>
      <t xml:space="preserve"> dl.1800mm x š. 800mm x h.742 mm</t>
    </r>
  </si>
  <si>
    <r>
      <rPr>
        <b val="true"/>
        <sz val="10"/>
        <color rgb="FF000000"/>
        <rFont val="Arial Narrow"/>
        <family val="2"/>
        <charset val="238"/>
      </rPr>
      <t xml:space="preserve">Materiál a konstrukce:</t>
    </r>
    <r>
      <rPr>
        <sz val="10"/>
        <color rgb="FF000000"/>
        <rFont val="Arial Narrow"/>
        <family val="2"/>
        <charset val="238"/>
      </rPr>
      <t xml:space="preserve"> Pevná pracovní deska, výškově nenastavitelný. Pracovní deska je dřevotřísková oboustranně laminovaná s 2 mm ABS hranou. Kovová konstrukce je tvořena uzavřenými ocelovými  profily.</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</si>
  <si>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INTERIER ŘÍČANY ALFA 200</t>
    </r>
  </si>
  <si>
    <t xml:space="preserve">NA/12B</t>
  </si>
  <si>
    <r>
      <rPr>
        <b val="true"/>
        <sz val="10"/>
        <color rgb="FF000000"/>
        <rFont val="Arial Narrow"/>
        <family val="2"/>
        <charset val="238"/>
      </rPr>
      <t xml:space="preserve">Kancelářský stůl s vykrojenou pracovní deskou</t>
    </r>
    <r>
      <rPr>
        <sz val="10"/>
        <color rgb="FF000000"/>
        <rFont val="Arial Narrow"/>
        <family val="2"/>
        <charset val="238"/>
      </rPr>
      <t xml:space="preserve"> – kancelář ředitelky</t>
    </r>
  </si>
  <si>
    <r>
      <rPr>
        <b val="true"/>
        <sz val="10"/>
        <color rgb="FF000000"/>
        <rFont val="Arial Narrow"/>
        <family val="2"/>
        <charset val="238"/>
      </rPr>
      <t xml:space="preserve">Rozměry:</t>
    </r>
    <r>
      <rPr>
        <sz val="10"/>
        <color rgb="FF000000"/>
        <rFont val="Arial Narrow"/>
        <family val="2"/>
        <charset val="238"/>
      </rPr>
      <t xml:space="preserve"> l.1800mm x š. 1200/800mm x h.742 mm, pravý</t>
    </r>
  </si>
  <si>
    <t xml:space="preserve">NA/13</t>
  </si>
  <si>
    <r>
      <rPr>
        <b val="true"/>
        <sz val="10"/>
        <color rgb="FF000000"/>
        <rFont val="Arial Narrow"/>
        <family val="2"/>
        <charset val="238"/>
      </rPr>
      <t xml:space="preserve">Kancelářský kontejner</t>
    </r>
    <r>
      <rPr>
        <sz val="10"/>
        <color rgb="FF000000"/>
        <rFont val="Arial Narrow"/>
        <family val="2"/>
        <charset val="238"/>
      </rPr>
      <t xml:space="preserve"> – kancelář ředitelky a hospodářky</t>
    </r>
  </si>
  <si>
    <r>
      <rPr>
        <b val="true"/>
        <sz val="10"/>
        <color rgb="FF000000"/>
        <rFont val="Arial Narrow"/>
        <family val="2"/>
        <charset val="238"/>
      </rPr>
      <t xml:space="preserve">Rozměry:</t>
    </r>
    <r>
      <rPr>
        <sz val="10"/>
        <color rgb="FF000000"/>
        <rFont val="Arial Narrow"/>
        <family val="2"/>
        <charset val="238"/>
      </rPr>
      <t xml:space="preserve">  š.443 mm x v.600 mm x h.600 mm</t>
    </r>
  </si>
  <si>
    <r>
      <rPr>
        <b val="true"/>
        <sz val="10"/>
        <color rgb="FF000000"/>
        <rFont val="Arial Narrow"/>
        <family val="2"/>
        <charset val="238"/>
      </rPr>
      <t xml:space="preserve">Materiál a konstrukce:</t>
    </r>
    <r>
      <rPr>
        <sz val="10"/>
        <color rgb="FF000000"/>
        <rFont val="Arial Narrow"/>
        <family val="2"/>
        <charset val="238"/>
      </rPr>
      <t xml:space="preserve">  Dřevotřískové desky oboustranně laminovaná tl. cca 22 mm s 2 mm ABS hranou. Kontejner bude vybaven plastovými kolečky. Vybavení – centrální zámek, zásuvky mají systém blokace.</t>
    </r>
  </si>
  <si>
    <r>
      <rPr>
        <b val="true"/>
        <sz val="10"/>
        <color rgb="FF000000"/>
        <rFont val="Arial Narrow"/>
        <family val="2"/>
        <charset val="238"/>
      </rPr>
      <t xml:space="preserve">Barevné provedení: </t>
    </r>
    <r>
      <rPr>
        <sz val="10"/>
        <color rgb="FF000000"/>
        <rFont val="Arial Narrow"/>
        <family val="2"/>
        <charset val="238"/>
      </rPr>
      <t xml:space="preserve"> bílá</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</si>
  <si>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INTERIER ŘÍČANY ALFA 500</t>
    </r>
  </si>
  <si>
    <t xml:space="preserve">NA/14</t>
  </si>
  <si>
    <r>
      <rPr>
        <b val="true"/>
        <sz val="10"/>
        <color rgb="FF000000"/>
        <rFont val="Arial Narrow"/>
        <family val="2"/>
        <charset val="238"/>
      </rPr>
      <t xml:space="preserve">Kancelářská židle</t>
    </r>
    <r>
      <rPr>
        <sz val="10"/>
        <color rgb="FF000000"/>
        <rFont val="Arial Narrow"/>
        <family val="2"/>
        <charset val="238"/>
      </rPr>
      <t xml:space="preserve"> – kancelář ředitelky a hospodářky</t>
    </r>
  </si>
  <si>
    <r>
      <rPr>
        <b val="true"/>
        <sz val="10"/>
        <color rgb="FF000000"/>
        <rFont val="Arial Narrow"/>
        <family val="2"/>
        <charset val="238"/>
      </rPr>
      <t xml:space="preserve">Rozměry:</t>
    </r>
    <r>
      <rPr>
        <sz val="10"/>
        <color rgb="FF000000"/>
        <rFont val="Arial Narrow"/>
        <family val="2"/>
        <charset val="238"/>
      </rPr>
      <t xml:space="preserve">  standardní pro dospělou osobu</t>
    </r>
  </si>
  <si>
    <r>
      <rPr>
        <b val="true"/>
        <sz val="10"/>
        <color rgb="FF000000"/>
        <rFont val="Arial Narrow"/>
        <family val="2"/>
        <charset val="238"/>
      </rPr>
      <t xml:space="preserve">Materiál a konstrukce: </t>
    </r>
    <r>
      <rPr>
        <sz val="10"/>
        <color rgb="FF000000"/>
        <rFont val="Arial Narrow"/>
        <family val="2"/>
        <charset val="238"/>
      </rPr>
      <t xml:space="preserve">Kancelářská židle otočná vybavená synchronní mechanikou, čalouněný sedák, síťovaný opěrák, výškově stavitelné područky, plynový píst, černý kříž a kolečka vhodná na všechny povrchy, černá.</t>
    </r>
  </si>
  <si>
    <r>
      <rPr>
        <b val="true"/>
        <sz val="10"/>
        <color rgb="FF000000"/>
        <rFont val="Arial Narrow"/>
        <family val="2"/>
        <charset val="238"/>
      </rPr>
      <t xml:space="preserve">Barevné provedení: </t>
    </r>
    <r>
      <rPr>
        <sz val="10"/>
        <color rgb="FF000000"/>
        <rFont val="Arial Narrow"/>
        <family val="2"/>
        <charset val="238"/>
      </rPr>
      <t xml:space="preserve">černá</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</si>
  <si>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INTERIER ŘÍČANY ALFA SIDIZ KANCELÁŘSKÁ</t>
    </r>
  </si>
  <si>
    <t xml:space="preserve">NA/15</t>
  </si>
  <si>
    <t xml:space="preserve">Matrace</t>
  </si>
  <si>
    <r>
      <rPr>
        <b val="true"/>
        <sz val="10"/>
        <color rgb="FF000000"/>
        <rFont val="Arial Narrow"/>
        <family val="2"/>
        <charset val="238"/>
      </rPr>
      <t xml:space="preserve">Rozměry: </t>
    </r>
    <r>
      <rPr>
        <sz val="10"/>
        <color rgb="FF000000"/>
        <rFont val="Arial Narrow"/>
        <family val="2"/>
        <charset val="238"/>
      </rPr>
      <t xml:space="preserve">1400 x 600 x 80 mm</t>
    </r>
  </si>
  <si>
    <r>
      <rPr>
        <b val="true"/>
        <sz val="10"/>
        <rFont val="Arial Narrow"/>
        <family val="2"/>
        <charset val="238"/>
      </rPr>
      <t xml:space="preserve">Materiál a konstrukce:</t>
    </r>
    <r>
      <rPr>
        <sz val="10"/>
        <rFont val="Arial Narrow"/>
        <family val="2"/>
        <charset val="238"/>
      </rPr>
      <t xml:space="preserve"> polyuretanová pěna. Potah je možné odzipovat a prát v pračce. Spodní strana matrace opatřena omyvatelnou látkou. </t>
    </r>
  </si>
  <si>
    <r>
      <rPr>
        <b val="true"/>
        <sz val="10"/>
        <color rgb="FF000000"/>
        <rFont val="Arial Narrow"/>
        <family val="2"/>
        <charset val="238"/>
      </rPr>
      <t xml:space="preserve">Barevné provedení: </t>
    </r>
    <r>
      <rPr>
        <sz val="10"/>
        <color rgb="FF000000"/>
        <rFont val="Arial Narrow"/>
        <family val="2"/>
        <charset val="238"/>
      </rPr>
      <t xml:space="preserve"> červená s potiskem</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</si>
  <si>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TVAR KLATOVY matrace 140 x 60 x 8, kód: N1039</t>
    </r>
  </si>
  <si>
    <t xml:space="preserve">NA/16</t>
  </si>
  <si>
    <t xml:space="preserve">Židle venkovní</t>
  </si>
  <si>
    <t xml:space="preserve">Rozměry a počty:výška sedáku 300mm – 18 ks (terasa 2.n.p.)výška sedáku 340mm – 12 ks (terasa 2.n.p.)výška sedáku 260mm – 10 ks (terasa přízemí)výška sedáku 300mm – 11 ks (terasa přízemí)výška sedáku 340mm –   5 ks (terasa přízemí)</t>
  </si>
  <si>
    <r>
      <rPr>
        <b val="true"/>
        <sz val="10"/>
        <color rgb="FF000000"/>
        <rFont val="Arial Narrow"/>
        <family val="2"/>
        <charset val="238"/>
      </rPr>
      <t xml:space="preserve">Materiál a konstrukce:</t>
    </r>
    <r>
      <rPr>
        <sz val="10"/>
        <color rgb="FF000000"/>
        <rFont val="Arial Narrow"/>
        <family val="2"/>
        <charset val="238"/>
      </rPr>
      <t xml:space="preserve"> plast</t>
    </r>
  </si>
  <si>
    <r>
      <rPr>
        <b val="true"/>
        <sz val="10"/>
        <color rgb="FF000000"/>
        <rFont val="Arial Narrow"/>
        <family val="2"/>
        <charset val="238"/>
      </rPr>
      <t xml:space="preserve">Barevné provedení: </t>
    </r>
    <r>
      <rPr>
        <sz val="10"/>
        <color rgb="FF000000"/>
        <rFont val="Arial Narrow"/>
        <family val="2"/>
        <charset val="238"/>
      </rPr>
      <t xml:space="preserve"> žlutá</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</si>
  <si>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NOMILAND, kód: YC1435ZL</t>
    </r>
  </si>
  <si>
    <t xml:space="preserve">NA/17A</t>
  </si>
  <si>
    <t xml:space="preserve">Venkovní kulatý stůl + nohy(terasa 2.np)</t>
  </si>
  <si>
    <t xml:space="preserve">Rozměry: průměr stolu 1150 mmPočet kusů:3ksvýška desky stolu 520mm2 ksvýška desky stolu 580mm</t>
  </si>
  <si>
    <r>
      <rPr>
        <b val="true"/>
        <sz val="10"/>
        <rFont val="Arial Narrow"/>
        <family val="2"/>
        <charset val="238"/>
      </rPr>
      <t xml:space="preserve">Materiál a konstrukce:</t>
    </r>
    <r>
      <rPr>
        <sz val="10"/>
        <rFont val="Arial Narrow"/>
        <family val="2"/>
        <charset val="238"/>
      </rPr>
      <t xml:space="preserve"> plast, nohy stolu kovové výškově nastavitelné</t>
    </r>
  </si>
  <si>
    <t xml:space="preserve">Schéma je ilustrativní - nadřazen popis  Referenční výrobek: NOMILAND,kód: stůl: YC004ZL, nohy: YC2402ZL, židle: YC1435ZL</t>
  </si>
  <si>
    <t xml:space="preserve">NA/17B</t>
  </si>
  <si>
    <t xml:space="preserve">Venkovní půlkulatý stůl + nohy (terasa přízemí)</t>
  </si>
  <si>
    <t xml:space="preserve">Rozměry: stůl 1650 x 900 mmPočet kusů:3ksvýška desky stolu 520mm2 ksvýška desky stolu 580mm</t>
  </si>
  <si>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NOMILAND, kód: stůl: YC005ZL, nohy: YC2402ZL</t>
    </r>
  </si>
  <si>
    <t xml:space="preserve">NA/18</t>
  </si>
  <si>
    <r>
      <rPr>
        <b val="true"/>
        <sz val="10"/>
        <color rgb="FF000000"/>
        <rFont val="Arial Narrow"/>
        <family val="2"/>
        <charset val="238"/>
      </rPr>
      <t xml:space="preserve">Nástěnka provázková</t>
    </r>
    <r>
      <rPr>
        <sz val="10"/>
        <color rgb="FF000000"/>
        <rFont val="Arial Narrow"/>
        <family val="2"/>
        <charset val="238"/>
      </rPr>
      <t xml:space="preserve"> – šatna 1.08, 1.18, 2.03</t>
    </r>
  </si>
  <si>
    <r>
      <rPr>
        <b val="true"/>
        <sz val="10"/>
        <color rgb="FF000000"/>
        <rFont val="Arial Narrow"/>
        <family val="2"/>
        <charset val="238"/>
      </rPr>
      <t xml:space="preserve">Rozměry: </t>
    </r>
    <r>
      <rPr>
        <sz val="10"/>
        <color rgb="FF000000"/>
        <rFont val="Arial Narrow"/>
        <family val="2"/>
        <charset val="238"/>
      </rPr>
      <t xml:space="preserve">š. 2000mm x v.880mm, provázkové osnovy 3 m.</t>
    </r>
  </si>
  <si>
    <r>
      <rPr>
        <b val="true"/>
        <sz val="10"/>
        <rFont val="Arial Narrow"/>
        <family val="2"/>
        <charset val="238"/>
      </rPr>
      <t xml:space="preserve">Popis: </t>
    </r>
    <r>
      <rPr>
        <sz val="10"/>
        <rFont val="Arial Narrow"/>
        <family val="2"/>
        <charset val="238"/>
      </rPr>
      <t xml:space="preserve">Dvoudílná dřevěná dekorace s kovovými očky a provázkovými osnovami, na kterou lze umístit výtvarné práce dětí.
</t>
    </r>
    <r>
      <rPr>
        <b val="true"/>
        <sz val="10"/>
        <rFont val="Arial Narrow"/>
        <family val="2"/>
        <charset val="238"/>
      </rPr>
      <t xml:space="preserve">Materiál:</t>
    </r>
    <r>
      <rPr>
        <sz val="10"/>
        <rFont val="Arial Narrow"/>
        <family val="2"/>
        <charset val="238"/>
      </rPr>
      <t xml:space="preserve"> Barevně lakovaná dřevotřísková MDF deska, buková překližka, provázek, kovová očka.
</t>
    </r>
    <r>
      <rPr>
        <b val="true"/>
        <sz val="10"/>
        <rFont val="Arial Narrow"/>
        <family val="2"/>
        <charset val="238"/>
      </rPr>
      <t xml:space="preserve">Počty:</t>
    </r>
    <r>
      <rPr>
        <sz val="10"/>
        <rFont val="Arial Narrow"/>
        <family val="2"/>
        <charset val="238"/>
      </rPr>
      <t xml:space="preserve"> 4ks – skokan 1ks (1.08), kopretiny 1ks (1.18), listy 2ks (2.03)
</t>
    </r>
  </si>
  <si>
    <r>
      <rPr>
        <b val="true"/>
        <sz val="10"/>
        <color rgb="FF000000"/>
        <rFont val="Arial Narrow"/>
        <family val="2"/>
        <charset val="238"/>
      </rPr>
      <t xml:space="preserve">Barevné provedení: </t>
    </r>
    <r>
      <rPr>
        <sz val="10"/>
        <color rgb="FF000000"/>
        <rFont val="Arial Narrow"/>
        <family val="2"/>
        <charset val="238"/>
      </rPr>
      <t xml:space="preserve">barevný lak</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</si>
  <si>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LOKKI, kód produktu: 2018083 – skokan (1ks), LOKKI, kód produktu: 2018101 - kopretiny a broučci (1ks), LOKKI, kód produktu-listy: 2018172 (2ks)</t>
    </r>
  </si>
  <si>
    <t xml:space="preserve">NA/19</t>
  </si>
  <si>
    <r>
      <rPr>
        <b val="true"/>
        <sz val="10"/>
        <color rgb="FF000000"/>
        <rFont val="Arial Narrow"/>
        <family val="2"/>
        <charset val="238"/>
      </rPr>
      <t xml:space="preserve">Stojan drátěný nástěnný</t>
    </r>
    <r>
      <rPr>
        <sz val="10"/>
        <color rgb="FF000000"/>
        <rFont val="Arial Narrow"/>
        <family val="2"/>
        <charset val="238"/>
      </rPr>
      <t xml:space="preserve"> – hala 1.03</t>
    </r>
  </si>
  <si>
    <r>
      <rPr>
        <b val="true"/>
        <sz val="10"/>
        <color rgb="FF000000"/>
        <rFont val="Arial Narrow"/>
        <family val="2"/>
        <charset val="238"/>
      </rPr>
      <t xml:space="preserve">Rozměry: </t>
    </r>
    <r>
      <rPr>
        <sz val="10"/>
        <color rgb="FF000000"/>
        <rFont val="Arial Narrow"/>
        <family val="2"/>
        <charset val="238"/>
      </rPr>
      <t xml:space="preserve">š. 230mm x v.780mm, hl. 80 mm</t>
    </r>
  </si>
  <si>
    <r>
      <rPr>
        <b val="true"/>
        <sz val="10"/>
        <rFont val="Arial Narrow"/>
        <family val="2"/>
        <charset val="238"/>
      </rPr>
      <t xml:space="preserve">Materiál: </t>
    </r>
    <r>
      <rPr>
        <sz val="10"/>
        <rFont val="Arial Narrow"/>
        <family val="2"/>
        <charset val="238"/>
      </rPr>
      <t xml:space="preserve">kov</t>
    </r>
  </si>
  <si>
    <r>
      <rPr>
        <b val="true"/>
        <sz val="10"/>
        <color rgb="FF000000"/>
        <rFont val="Arial Narrow"/>
        <family val="2"/>
        <charset val="238"/>
      </rPr>
      <t xml:space="preserve">Barevné provedení: </t>
    </r>
    <r>
      <rPr>
        <sz val="10"/>
        <color rgb="FF000000"/>
        <rFont val="Arial Narrow"/>
        <family val="2"/>
        <charset val="238"/>
      </rPr>
      <t xml:space="preserve">práškový stříbrný lak</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</si>
  <si>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B2B PARTNER, kód produktu: 420025</t>
    </r>
  </si>
  <si>
    <t xml:space="preserve">NA/20</t>
  </si>
  <si>
    <r>
      <rPr>
        <b val="true"/>
        <sz val="10"/>
        <color rgb="FF000000"/>
        <rFont val="Arial Narrow"/>
        <family val="2"/>
        <charset val="238"/>
      </rPr>
      <t xml:space="preserve">Nástěnka magnetická</t>
    </r>
    <r>
      <rPr>
        <sz val="10"/>
        <color rgb="FF000000"/>
        <rFont val="Arial Narrow"/>
        <family val="2"/>
        <charset val="238"/>
      </rPr>
      <t xml:space="preserve"> – hala 1.03, herny 1.12, 1.22, sborovna 1.38, ředitelna 1.37</t>
    </r>
  </si>
  <si>
    <r>
      <rPr>
        <b val="true"/>
        <sz val="10"/>
        <color rgb="FF000000"/>
        <rFont val="Arial Narrow"/>
        <family val="2"/>
        <charset val="238"/>
      </rPr>
      <t xml:space="preserve">Rozměry: </t>
    </r>
    <r>
      <rPr>
        <sz val="10"/>
        <color rgb="FF000000"/>
        <rFont val="Arial Narrow"/>
        <family val="2"/>
        <charset val="238"/>
      </rPr>
      <t xml:space="preserve">1800 x 1000 mm, celková tloušťka tabule cca 10mm                                                                                                                                                  </t>
    </r>
  </si>
  <si>
    <r>
      <rPr>
        <b val="true"/>
        <sz val="10"/>
        <rFont val="Arial Narrow"/>
        <family val="2"/>
        <charset val="238"/>
      </rPr>
      <t xml:space="preserve">Materiál a konstrukce:</t>
    </r>
    <r>
      <rPr>
        <sz val="10"/>
        <rFont val="Arial Narrow"/>
        <family val="2"/>
        <charset val="238"/>
      </rPr>
      <t xml:space="preserve"> kovový hliníková rám tl. cca 13mm
lakovaný plech magnetický určený k popisování smazatelnými popisovači</t>
    </r>
  </si>
  <si>
    <r>
      <rPr>
        <b val="true"/>
        <sz val="10"/>
        <color rgb="FF000000"/>
        <rFont val="Arial Narrow"/>
        <family val="2"/>
        <charset val="238"/>
      </rPr>
      <t xml:space="preserve">Barevné provedení:</t>
    </r>
    <r>
      <rPr>
        <sz val="10"/>
        <color rgb="FF000000"/>
        <rFont val="Arial Narrow"/>
        <family val="2"/>
        <charset val="238"/>
      </rPr>
      <t xml:space="preserve">  rám z anodovaného hliníku, plech bílý lesklý</t>
    </r>
  </si>
  <si>
    <r>
      <rPr>
        <b val="true"/>
        <sz val="10"/>
        <color rgb="FF000000"/>
        <rFont val="Arial Narrow"/>
        <family val="2"/>
        <charset val="238"/>
      </rPr>
      <t xml:space="preserve">Schéma je ilustrativní - nadřazen popis  </t>
    </r>
    <r>
      <rPr>
        <sz val="10"/>
        <color rgb="FF000000"/>
        <rFont val="Arial Narrow"/>
        <family val="2"/>
        <charset val="238"/>
      </rPr>
      <t xml:space="preserve">ALLBOARDS, kód produktu: EX1810</t>
    </r>
  </si>
  <si>
    <t xml:space="preserve">NA/21</t>
  </si>
  <si>
    <r>
      <rPr>
        <b val="true"/>
        <sz val="10"/>
        <color rgb="FF000000"/>
        <rFont val="Arial Narrow"/>
        <family val="2"/>
        <charset val="238"/>
      </rPr>
      <t xml:space="preserve">Nástěnka magnetická</t>
    </r>
    <r>
      <rPr>
        <sz val="10"/>
        <color rgb="FF000000"/>
        <rFont val="Arial Narrow"/>
        <family val="2"/>
        <charset val="238"/>
      </rPr>
      <t xml:space="preserve"> – herna 2.08, šatna 1.18, 2.03</t>
    </r>
  </si>
  <si>
    <r>
      <rPr>
        <b val="true"/>
        <sz val="10"/>
        <color rgb="FF000000"/>
        <rFont val="Arial Narrow"/>
        <family val="2"/>
        <charset val="238"/>
      </rPr>
      <t xml:space="preserve">Rozměry: </t>
    </r>
    <r>
      <rPr>
        <sz val="10"/>
        <color rgb="FF000000"/>
        <rFont val="Arial Narrow"/>
        <family val="2"/>
        <charset val="238"/>
      </rPr>
      <t xml:space="preserve">1200 x 1000 mm, celková tloušťka tabule cca 10mm                                                                                                                                           </t>
    </r>
  </si>
  <si>
    <r>
      <rPr>
        <b val="true"/>
        <sz val="10"/>
        <rFont val="Arial Narrow"/>
        <family val="2"/>
        <charset val="238"/>
      </rPr>
      <t xml:space="preserve">Materiál a konstrukce:</t>
    </r>
    <r>
      <rPr>
        <sz val="10"/>
        <rFont val="Arial Narrow"/>
        <family val="2"/>
        <charset val="238"/>
      </rPr>
      <t xml:space="preserve"> Kovový hliníková rám tl. cca 13mm. Lakovaný plech magnetický určený k popisování smazatelnými popisovači.
Počty: 1ks (1.18), 1ks (2.03), 2ks (2.08)</t>
    </r>
  </si>
  <si>
    <r>
      <rPr>
        <b val="true"/>
        <sz val="10"/>
        <color rgb="FF000000"/>
        <rFont val="Arial Narrow"/>
        <family val="2"/>
        <charset val="238"/>
      </rPr>
      <t xml:space="preserve">Barevné provedení: </t>
    </r>
    <r>
      <rPr>
        <sz val="10"/>
        <color rgb="FF000000"/>
        <rFont val="Arial Narrow"/>
        <family val="2"/>
        <charset val="238"/>
      </rPr>
      <t xml:space="preserve"> rám z anodovaného hliníku, plech bílý lesklý</t>
    </r>
  </si>
  <si>
    <r>
      <rPr>
        <b val="true"/>
        <sz val="10"/>
        <color rgb="FF000000"/>
        <rFont val="Arial Narrow"/>
        <family val="2"/>
        <charset val="238"/>
      </rPr>
      <t xml:space="preserve">Schéma je ilustrativní - nadřazen popis  </t>
    </r>
    <r>
      <rPr>
        <sz val="10"/>
        <color rgb="FF000000"/>
        <rFont val="Arial Narrow"/>
        <family val="2"/>
        <charset val="238"/>
      </rPr>
      <t xml:space="preserve">ALLBOARDS, kód produktu: EX1210</t>
    </r>
  </si>
  <si>
    <t xml:space="preserve">NA/22</t>
  </si>
  <si>
    <r>
      <rPr>
        <b val="true"/>
        <sz val="10"/>
        <color rgb="FF000000"/>
        <rFont val="Arial Narrow"/>
        <family val="2"/>
        <charset val="238"/>
      </rPr>
      <t xml:space="preserve">Kovový regál</t>
    </r>
    <r>
      <rPr>
        <sz val="10"/>
        <color rgb="FF000000"/>
        <rFont val="Arial Narrow"/>
        <family val="2"/>
        <charset val="238"/>
      </rPr>
      <t xml:space="preserve"> – sklad 1.02</t>
    </r>
  </si>
  <si>
    <r>
      <rPr>
        <b val="true"/>
        <sz val="10"/>
        <color rgb="FF000000"/>
        <rFont val="Arial Narrow"/>
        <family val="2"/>
        <charset val="238"/>
      </rPr>
      <t xml:space="preserve">Rozměry: </t>
    </r>
    <r>
      <rPr>
        <sz val="10"/>
        <color rgb="FF000000"/>
        <rFont val="Arial Narrow"/>
        <family val="2"/>
        <charset val="238"/>
      </rPr>
      <t xml:space="preserve">hl.450mm x š.1000mm x v.2000mm, 5 polic, nosnost polic 150kg                                                                                                                                       </t>
    </r>
  </si>
  <si>
    <r>
      <rPr>
        <b val="true"/>
        <sz val="10"/>
        <rFont val="Arial Narrow"/>
        <family val="2"/>
        <charset val="238"/>
      </rPr>
      <t xml:space="preserve">Materiál a konstrukce:</t>
    </r>
    <r>
      <rPr>
        <sz val="10"/>
        <rFont val="Arial Narrow"/>
        <family val="2"/>
        <charset val="238"/>
      </rPr>
      <t xml:space="preserve"> pozinkovaný plech šroubovaný</t>
    </r>
  </si>
  <si>
    <r>
      <rPr>
        <b val="true"/>
        <sz val="10"/>
        <color rgb="FF000000"/>
        <rFont val="Arial Narrow"/>
        <family val="2"/>
        <charset val="238"/>
      </rPr>
      <t xml:space="preserve">Barevné provedení: </t>
    </r>
    <r>
      <rPr>
        <sz val="10"/>
        <color rgb="FF000000"/>
        <rFont val="Arial Narrow"/>
        <family val="2"/>
        <charset val="238"/>
      </rPr>
      <t xml:space="preserve"> pozinkovaný plech</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</si>
  <si>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BIEDRAX, kód: SR45100200/150Z5</t>
    </r>
  </si>
  <si>
    <t xml:space="preserve">NA/23</t>
  </si>
  <si>
    <r>
      <rPr>
        <b val="true"/>
        <sz val="10"/>
        <color rgb="FF000000"/>
        <rFont val="Arial Narrow"/>
        <family val="2"/>
        <charset val="238"/>
      </rPr>
      <t xml:space="preserve">Obchůdek</t>
    </r>
    <r>
      <rPr>
        <sz val="10"/>
        <color rgb="FF000000"/>
        <rFont val="Arial Narrow"/>
        <family val="2"/>
        <charset val="238"/>
      </rPr>
      <t xml:space="preserve"> – herna 2.08</t>
    </r>
  </si>
  <si>
    <r>
      <rPr>
        <b val="true"/>
        <sz val="10"/>
        <color rgb="FF000000"/>
        <rFont val="Arial Narrow"/>
        <family val="2"/>
        <charset val="238"/>
      </rPr>
      <t xml:space="preserve">Rozměry: </t>
    </r>
    <r>
      <rPr>
        <sz val="10"/>
        <color rgb="FF000000"/>
        <rFont val="Arial Narrow"/>
        <family val="2"/>
        <charset val="238"/>
      </rPr>
      <t xml:space="preserve">š. 1350 mm x hl. 780 mm v.1460 mm</t>
    </r>
  </si>
  <si>
    <r>
      <rPr>
        <b val="true"/>
        <sz val="10"/>
        <rFont val="Arial Narrow"/>
        <family val="2"/>
        <charset val="238"/>
      </rPr>
      <t xml:space="preserve">Popis: </t>
    </r>
    <r>
      <rPr>
        <sz val="10"/>
        <rFont val="Arial Narrow"/>
        <family val="2"/>
        <charset val="238"/>
      </rPr>
      <t xml:space="preserve">Obchůdek z masivní dřevěnou konstrukcí. Lze využít i jako divadélko s oponou.                                                             </t>
    </r>
    <r>
      <rPr>
        <b val="true"/>
        <sz val="10"/>
        <rFont val="Arial Narrow"/>
        <family val="2"/>
        <charset val="238"/>
      </rPr>
      <t xml:space="preserve">Materiál: </t>
    </r>
    <r>
      <rPr>
        <sz val="10"/>
        <rFont val="Arial Narrow"/>
        <family val="2"/>
        <charset val="238"/>
      </rPr>
      <t xml:space="preserve">kostra - bukový masiv; korpus a police - kvalitní barevná lamino deska;                                                                       dekorace - MDF barevně lakovaná deska </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</si>
  <si>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LOKKI, kód produktu: 5016115L</t>
    </r>
  </si>
  <si>
    <t xml:space="preserve">NA/24</t>
  </si>
  <si>
    <r>
      <rPr>
        <b val="true"/>
        <sz val="10"/>
        <color rgb="FF000000"/>
        <rFont val="Arial Narrow"/>
        <family val="2"/>
        <charset val="238"/>
      </rPr>
      <t xml:space="preserve">Pracovní stůl BOSCH</t>
    </r>
    <r>
      <rPr>
        <sz val="10"/>
        <color rgb="FF000000"/>
        <rFont val="Arial Narrow"/>
        <family val="2"/>
        <charset val="238"/>
      </rPr>
      <t xml:space="preserve"> – herna 2.08</t>
    </r>
  </si>
  <si>
    <r>
      <rPr>
        <b val="true"/>
        <sz val="10"/>
        <color rgb="FF000000"/>
        <rFont val="Arial Narrow"/>
        <family val="2"/>
        <charset val="238"/>
      </rPr>
      <t xml:space="preserve">Rozměry: </t>
    </r>
    <r>
      <rPr>
        <sz val="10"/>
        <color rgb="FF000000"/>
        <rFont val="Arial Narrow"/>
        <family val="2"/>
        <charset val="238"/>
      </rPr>
      <t xml:space="preserve">cca š. 960 mm x hl. 570 mm, pracovní stůl má celkem caa 77 součástek na hraní. </t>
    </r>
  </si>
  <si>
    <r>
      <rPr>
        <b val="true"/>
        <sz val="10"/>
        <rFont val="Arial Narrow"/>
        <family val="2"/>
        <charset val="238"/>
      </rPr>
      <t xml:space="preserve">Materiál:</t>
    </r>
    <r>
      <rPr>
        <sz val="10"/>
        <rFont val="Arial Narrow"/>
        <family val="2"/>
        <charset val="238"/>
      </rPr>
      <t xml:space="preserve"> plast         </t>
    </r>
  </si>
  <si>
    <r>
      <rPr>
        <b val="true"/>
        <sz val="10"/>
        <color rgb="FF000000"/>
        <rFont val="Arial Narrow"/>
        <family val="2"/>
        <charset val="238"/>
      </rPr>
      <t xml:space="preserve">Barevné provedení: </t>
    </r>
    <r>
      <rPr>
        <sz val="10"/>
        <color rgb="FF000000"/>
        <rFont val="Arial Narrow"/>
        <family val="2"/>
        <charset val="238"/>
      </rPr>
      <t xml:space="preserve">různé barvy</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</si>
  <si>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POMPO, značka KLEIN, kód produktu: 8574</t>
    </r>
  </si>
  <si>
    <t xml:space="preserve">NA/25</t>
  </si>
  <si>
    <r>
      <rPr>
        <b val="true"/>
        <sz val="10"/>
        <color rgb="FF000000"/>
        <rFont val="Arial Narrow"/>
        <family val="2"/>
        <charset val="238"/>
      </rPr>
      <t xml:space="preserve">Molitanový hrad</t>
    </r>
    <r>
      <rPr>
        <sz val="10"/>
        <color rgb="FF000000"/>
        <rFont val="Arial Narrow"/>
        <family val="2"/>
        <charset val="238"/>
      </rPr>
      <t xml:space="preserve"> – herna 2.08</t>
    </r>
  </si>
  <si>
    <r>
      <rPr>
        <b val="true"/>
        <sz val="10"/>
        <color rgb="FF000000"/>
        <rFont val="Arial Narrow"/>
        <family val="2"/>
        <charset val="238"/>
      </rPr>
      <t xml:space="preserve">Rozměry: </t>
    </r>
    <r>
      <rPr>
        <sz val="10"/>
        <color rgb="FF000000"/>
        <rFont val="Arial Narrow"/>
        <family val="2"/>
        <charset val="238"/>
      </rPr>
      <t xml:space="preserve">sestava z 30 dílů, nejmenší prvek cca 200 x 200 x 200 mm, největší prvek cca 1200 x 400 x 400 mm</t>
    </r>
  </si>
  <si>
    <r>
      <rPr>
        <b val="true"/>
        <sz val="10"/>
        <rFont val="Arial Narrow"/>
        <family val="2"/>
        <charset val="238"/>
      </rPr>
      <t xml:space="preserve">Materiál: </t>
    </r>
    <r>
      <rPr>
        <sz val="10"/>
        <rFont val="Arial Narrow"/>
        <family val="2"/>
        <charset val="238"/>
      </rPr>
      <t xml:space="preserve">molitan s látkovým potahem      </t>
    </r>
    <r>
      <rPr>
        <b val="true"/>
        <sz val="10"/>
        <rFont val="Arial Narrow"/>
        <family val="2"/>
        <charset val="238"/>
      </rPr>
      <t xml:space="preserve">   </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</si>
  <si>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NABYTEKPROSKOLKY.CZ, kód produktu: NS0435</t>
    </r>
  </si>
  <si>
    <t xml:space="preserve">NA/26</t>
  </si>
  <si>
    <r>
      <rPr>
        <b val="true"/>
        <sz val="10"/>
        <color rgb="FF000000"/>
        <rFont val="Arial Narrow"/>
        <family val="2"/>
        <charset val="238"/>
      </rPr>
      <t xml:space="preserve">Odpočinkový koutek</t>
    </r>
    <r>
      <rPr>
        <sz val="10"/>
        <color rgb="FF000000"/>
        <rFont val="Arial Narrow"/>
        <family val="2"/>
        <charset val="238"/>
      </rPr>
      <t xml:space="preserve"> – herny 1.12, 1.22</t>
    </r>
  </si>
  <si>
    <r>
      <rPr>
        <b val="true"/>
        <sz val="10"/>
        <color rgb="FF000000"/>
        <rFont val="Arial Narrow"/>
        <family val="2"/>
        <charset val="238"/>
      </rPr>
      <t xml:space="preserve">Rozměry:</t>
    </r>
    <r>
      <rPr>
        <sz val="10"/>
        <color rgb="FF000000"/>
        <rFont val="Arial Narrow"/>
        <family val="2"/>
        <charset val="238"/>
      </rPr>
      <t xml:space="preserve"> cca 1400 mm x 1400 mm x 70 mm, rozměr polštářů: prům.  cca  300mm, délka cca 1400 a 1100 mm</t>
    </r>
  </si>
  <si>
    <r>
      <rPr>
        <b val="true"/>
        <sz val="10"/>
        <rFont val="Arial Narrow"/>
        <family val="2"/>
        <charset val="238"/>
      </rPr>
      <t xml:space="preserve">Materiál:</t>
    </r>
    <r>
      <rPr>
        <sz val="10"/>
        <rFont val="Arial Narrow"/>
        <family val="2"/>
        <charset val="238"/>
      </rPr>
      <t xml:space="preserve"> Molitan v kombinaci s koženkou a odolnou textilií ze 100% polyesteru.
Spodní strana matrace je opatřená protiskluzovou vrstvou. </t>
    </r>
  </si>
  <si>
    <r>
      <rPr>
        <b val="true"/>
        <sz val="10"/>
        <color rgb="FF000000"/>
        <rFont val="Arial Narrow"/>
        <family val="2"/>
        <charset val="238"/>
      </rPr>
      <t xml:space="preserve">Barevné provedení: </t>
    </r>
    <r>
      <rPr>
        <sz val="10"/>
        <color rgb="FF000000"/>
        <rFont val="Arial Narrow"/>
        <family val="2"/>
        <charset val="238"/>
      </rPr>
      <t xml:space="preserve">různé barvy, motiv louky</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</si>
  <si>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NOMILAND, kód produktu: EDF200509</t>
    </r>
  </si>
  <si>
    <t xml:space="preserve">NA/27</t>
  </si>
  <si>
    <r>
      <rPr>
        <b val="true"/>
        <sz val="10"/>
        <color rgb="FF000000"/>
        <rFont val="Arial Narrow"/>
        <family val="2"/>
        <charset val="238"/>
      </rPr>
      <t xml:space="preserve">Relaxační koutek </t>
    </r>
    <r>
      <rPr>
        <sz val="10"/>
        <color rgb="FF000000"/>
        <rFont val="Arial Narrow"/>
        <family val="2"/>
        <charset val="238"/>
      </rPr>
      <t xml:space="preserve"> – herna 2.08</t>
    </r>
  </si>
  <si>
    <r>
      <rPr>
        <b val="true"/>
        <sz val="10"/>
        <color rgb="FF000000"/>
        <rFont val="Arial Narrow"/>
        <family val="2"/>
        <charset val="238"/>
      </rPr>
      <t xml:space="preserve">Rozměry:</t>
    </r>
    <r>
      <rPr>
        <sz val="10"/>
        <color rgb="FF000000"/>
        <rFont val="Arial Narrow"/>
        <family val="2"/>
        <charset val="238"/>
      </rPr>
      <t xml:space="preserve"> cca 1400 mm x 1400 mm x 70 mm, rozměr polštářů: prům.  cca 300mm, délka 1400 a 1100 mm</t>
    </r>
  </si>
  <si>
    <t xml:space="preserve">Barevné provedení: různé barvy, motiv louky</t>
  </si>
  <si>
    <t xml:space="preserve">Schéma je ilustrativní - nadřazen popis  Referenční výrobek: NOMILANDkód produktu-matrace: EDF200507, kód-polštář: EDF200510, kód polštář: EDF200514</t>
  </si>
  <si>
    <t xml:space="preserve">NA/28</t>
  </si>
  <si>
    <r>
      <rPr>
        <b val="true"/>
        <sz val="10"/>
        <color rgb="FF000000"/>
        <rFont val="Arial Narrow"/>
        <family val="2"/>
        <charset val="238"/>
      </rPr>
      <t xml:space="preserve">Nástěnka krokodýl</t>
    </r>
    <r>
      <rPr>
        <sz val="10"/>
        <color rgb="FF000000"/>
        <rFont val="Arial Narrow"/>
        <family val="2"/>
        <charset val="238"/>
      </rPr>
      <t xml:space="preserve"> – herna 1.22</t>
    </r>
  </si>
  <si>
    <r>
      <rPr>
        <b val="true"/>
        <sz val="10"/>
        <color rgb="FF000000"/>
        <rFont val="Arial Narrow"/>
        <family val="2"/>
        <charset val="238"/>
      </rPr>
      <t xml:space="preserve">Rozměry:</t>
    </r>
    <r>
      <rPr>
        <sz val="10"/>
        <color rgb="FF000000"/>
        <rFont val="Arial Narrow"/>
        <family val="2"/>
        <charset val="238"/>
      </rPr>
      <t xml:space="preserve"> cca</t>
    </r>
    <r>
      <rPr>
        <b val="true"/>
        <sz val="10"/>
        <color rgb="FF000000"/>
        <rFont val="Arial Narrow"/>
        <family val="2"/>
        <charset val="238"/>
      </rPr>
      <t xml:space="preserve"> </t>
    </r>
    <r>
      <rPr>
        <sz val="10"/>
        <color rgb="FF000000"/>
        <rFont val="Arial Narrow"/>
        <family val="2"/>
        <charset val="238"/>
      </rPr>
      <t xml:space="preserve">délka 1870 mm x v. 610 mm x hl. 20 mm</t>
    </r>
  </si>
  <si>
    <r>
      <rPr>
        <b val="true"/>
        <sz val="10"/>
        <rFont val="Arial Narrow"/>
        <family val="2"/>
        <charset val="238"/>
      </rPr>
      <t xml:space="preserve">Materiál: </t>
    </r>
    <r>
      <rPr>
        <sz val="10"/>
        <rFont val="Arial Narrow"/>
        <family val="2"/>
        <charset val="238"/>
      </rPr>
      <t xml:space="preserve">dřevěná deska s dřevěnými prvky                                                                                                                              </t>
    </r>
    <r>
      <rPr>
        <b val="true"/>
        <sz val="10"/>
        <rFont val="Arial Narrow"/>
        <family val="2"/>
        <charset val="238"/>
      </rPr>
      <t xml:space="preserve">Popis:</t>
    </r>
    <r>
      <rPr>
        <sz val="10"/>
        <rFont val="Arial Narrow"/>
        <family val="2"/>
        <charset val="238"/>
      </rPr>
      <t xml:space="preserve"> Nástěnný labyrint rozvíjí dětské myšlení a motoriku. Dětská dřevěná deska k přichycení na zeď.
Celek se skládá z 5 částí, každá část obsahuje jiný prvek (bludiště magnetické i korálkové, labyrinty, zvukové prvky, zrcadlo…) </t>
    </r>
  </si>
  <si>
    <r>
      <rPr>
        <b val="true"/>
        <sz val="10"/>
        <color rgb="FF000000"/>
        <rFont val="Arial Narrow"/>
        <family val="2"/>
        <charset val="238"/>
      </rPr>
      <t xml:space="preserve">Barevné provedení: </t>
    </r>
    <r>
      <rPr>
        <sz val="10"/>
        <color rgb="FF000000"/>
        <rFont val="Arial Narrow"/>
        <family val="2"/>
        <charset val="238"/>
      </rPr>
      <t xml:space="preserve">lak, různé barvy</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</si>
  <si>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NABYTEKPROSKOLKY.CZ, kód produktu: VG5034</t>
    </r>
  </si>
  <si>
    <t xml:space="preserve">NA/29</t>
  </si>
  <si>
    <r>
      <rPr>
        <b val="true"/>
        <sz val="10"/>
        <color rgb="FF000000"/>
        <rFont val="Arial Narrow"/>
        <family val="2"/>
        <charset val="238"/>
      </rPr>
      <t xml:space="preserve">Nástěnka hroch</t>
    </r>
    <r>
      <rPr>
        <sz val="10"/>
        <color rgb="FF000000"/>
        <rFont val="Arial Narrow"/>
        <family val="2"/>
        <charset val="238"/>
      </rPr>
      <t xml:space="preserve"> – herna 1.12</t>
    </r>
  </si>
  <si>
    <t xml:space="preserve">Rozměry: cca délka 910 mm x v. 320 mm x hl. 50 mm</t>
  </si>
  <si>
    <r>
      <rPr>
        <b val="true"/>
        <sz val="10"/>
        <rFont val="Arial Narrow"/>
        <family val="2"/>
        <charset val="238"/>
      </rPr>
      <t xml:space="preserve">Materiál:</t>
    </r>
    <r>
      <rPr>
        <sz val="10"/>
        <rFont val="Arial Narrow"/>
        <family val="2"/>
        <charset val="238"/>
      </rPr>
      <t xml:space="preserve"> dřevěná deska s dřevěnými prvky
</t>
    </r>
    <r>
      <rPr>
        <b val="true"/>
        <sz val="10"/>
        <rFont val="Arial Narrow"/>
        <family val="2"/>
        <charset val="238"/>
      </rPr>
      <t xml:space="preserve">Popis:</t>
    </r>
    <r>
      <rPr>
        <sz val="10"/>
        <rFont val="Arial Narrow"/>
        <family val="2"/>
        <charset val="238"/>
      </rPr>
      <t xml:space="preserve"> Nástěnný labyrint rozvíjí dětské myšlení a motoriku. Dětská dřevěná deska k přichycení na zeď.
Obsahuje počítadlo, labyrint, zrcadlo, otočná ozubená kola. </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</si>
  <si>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NABYTEKPROSKOLKY.CZ, kód produktu: VG5047</t>
    </r>
  </si>
  <si>
    <t xml:space="preserve">NA/30</t>
  </si>
  <si>
    <r>
      <rPr>
        <b val="true"/>
        <sz val="10"/>
        <color rgb="FF000000"/>
        <rFont val="Arial Narrow"/>
        <family val="2"/>
        <charset val="238"/>
      </rPr>
      <t xml:space="preserve">Nástěnka letadlo </t>
    </r>
    <r>
      <rPr>
        <sz val="10"/>
        <color rgb="FF000000"/>
        <rFont val="Arial Narrow"/>
        <family val="2"/>
        <charset val="238"/>
      </rPr>
      <t xml:space="preserve"> – herna 2.08</t>
    </r>
  </si>
  <si>
    <r>
      <rPr>
        <b val="true"/>
        <sz val="10"/>
        <color rgb="FF000000"/>
        <rFont val="Arial Narrow"/>
        <family val="2"/>
        <charset val="238"/>
      </rPr>
      <t xml:space="preserve">Rozměry:</t>
    </r>
    <r>
      <rPr>
        <sz val="10"/>
        <color rgb="FF000000"/>
        <rFont val="Arial Narrow"/>
        <family val="2"/>
        <charset val="238"/>
      </rPr>
      <t xml:space="preserve"> cca délka 1800 mm x v. 660 mm x hl. 50 mm</t>
    </r>
  </si>
  <si>
    <r>
      <rPr>
        <b val="true"/>
        <sz val="10"/>
        <rFont val="Arial Narrow"/>
        <family val="2"/>
        <charset val="238"/>
      </rPr>
      <t xml:space="preserve">Materiál: </t>
    </r>
    <r>
      <rPr>
        <sz val="10"/>
        <rFont val="Arial Narrow"/>
        <family val="2"/>
        <charset val="238"/>
      </rPr>
      <t xml:space="preserve">dřevěná deska s dřevěnými prvky </t>
    </r>
    <r>
      <rPr>
        <b val="true"/>
        <sz val="10"/>
        <rFont val="Arial Narrow"/>
        <family val="2"/>
        <charset val="238"/>
      </rPr>
      <t xml:space="preserve">                                                                                                                       Popis</t>
    </r>
    <r>
      <rPr>
        <sz val="10"/>
        <rFont val="Arial Narrow"/>
        <family val="2"/>
        <charset val="238"/>
      </rPr>
      <t xml:space="preserve">:Nástěnný labyrint rozvíjí dětské myšlení a motoriku. Dětská dřevěná deska k přichycení na zeď.
Celek se skládá z 5 částí, každá část obsahuje jiný prvek (bludiště magnetické i korálkové, labyrinty, zvukové prvky, hodiny…) </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</si>
  <si>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NABYTEKPROSKOLKY.CZ, kód produktu: VG5014</t>
    </r>
  </si>
  <si>
    <t xml:space="preserve">NA/31</t>
  </si>
  <si>
    <r>
      <rPr>
        <b val="true"/>
        <sz val="10"/>
        <color rgb="FF000000"/>
        <rFont val="Arial Narrow"/>
        <family val="2"/>
        <charset val="238"/>
      </rPr>
      <t xml:space="preserve">Nástěnka kůň</t>
    </r>
    <r>
      <rPr>
        <sz val="10"/>
        <color rgb="FF000000"/>
        <rFont val="Arial Narrow"/>
        <family val="2"/>
        <charset val="238"/>
      </rPr>
      <t xml:space="preserve"> – herna 1.22</t>
    </r>
  </si>
  <si>
    <t xml:space="preserve">Rozměry: ccadélka 1800 mm x v. 660 mm x hl. 50 mm</t>
  </si>
  <si>
    <r>
      <rPr>
        <b val="true"/>
        <sz val="10"/>
        <rFont val="Arial Narrow"/>
        <family val="2"/>
        <charset val="238"/>
      </rPr>
      <t xml:space="preserve">Materiál:</t>
    </r>
    <r>
      <rPr>
        <sz val="10"/>
        <rFont val="Arial Narrow"/>
        <family val="2"/>
        <charset val="238"/>
      </rPr>
      <t xml:space="preserve"> dřevěná deska s dřevěnými prvky
</t>
    </r>
    <r>
      <rPr>
        <b val="true"/>
        <sz val="10"/>
        <rFont val="Arial Narrow"/>
        <family val="2"/>
        <charset val="238"/>
      </rPr>
      <t xml:space="preserve">Popis:</t>
    </r>
    <r>
      <rPr>
        <sz val="10"/>
        <rFont val="Arial Narrow"/>
        <family val="2"/>
        <charset val="238"/>
      </rPr>
      <t xml:space="preserve"> Nástěnný labyrint rozvíjí dětské myšlení a motoriku.
Dětská dřevěná deska k přichycení na zeď. Obsahuje labyrint, otočná ozubená kola.</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</si>
  <si>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NABYTEKPROSKOLKY.CZ, kód produktu: VG0678</t>
    </r>
  </si>
  <si>
    <t xml:space="preserve">NA/32</t>
  </si>
  <si>
    <r>
      <rPr>
        <b val="true"/>
        <sz val="10"/>
        <color rgb="FF000000"/>
        <rFont val="Arial Narrow"/>
        <family val="2"/>
        <charset val="238"/>
      </rPr>
      <t xml:space="preserve">Nástěnka žirafa </t>
    </r>
    <r>
      <rPr>
        <sz val="10"/>
        <color rgb="FF000000"/>
        <rFont val="Arial Narrow"/>
        <family val="2"/>
        <charset val="238"/>
      </rPr>
      <t xml:space="preserve"> – herna 2.08</t>
    </r>
  </si>
  <si>
    <r>
      <rPr>
        <b val="true"/>
        <sz val="10"/>
        <color rgb="FF000000"/>
        <rFont val="Arial Narrow"/>
        <family val="2"/>
        <charset val="238"/>
      </rPr>
      <t xml:space="preserve">Rozměry: </t>
    </r>
    <r>
      <rPr>
        <sz val="10"/>
        <color rgb="FF000000"/>
        <rFont val="Arial Narrow"/>
        <family val="2"/>
        <charset val="238"/>
      </rPr>
      <t xml:space="preserve">cca 550 mm x v. 360 mm x hl. 50 mm</t>
    </r>
  </si>
  <si>
    <r>
      <rPr>
        <b val="true"/>
        <sz val="10"/>
        <rFont val="Arial Narrow"/>
        <family val="2"/>
        <charset val="238"/>
      </rPr>
      <t xml:space="preserve">Materiál:</t>
    </r>
    <r>
      <rPr>
        <sz val="10"/>
        <rFont val="Arial Narrow"/>
        <family val="2"/>
        <charset val="238"/>
      </rPr>
      <t xml:space="preserve"> dřevěná deska s dřevěnými prvky
</t>
    </r>
    <r>
      <rPr>
        <b val="true"/>
        <sz val="10"/>
        <rFont val="Arial Narrow"/>
        <family val="2"/>
        <charset val="238"/>
      </rPr>
      <t xml:space="preserve">Popis:</t>
    </r>
    <r>
      <rPr>
        <sz val="10"/>
        <rFont val="Arial Narrow"/>
        <family val="2"/>
        <charset val="238"/>
      </rPr>
      <t xml:space="preserve"> Nástěnný labyrint rozvíjí dětské myšlení a motoriku. Dětská dřevěná deska k přichycení na zeď.
Obsahuje cca 16 dílků skládajících se ze čtyř hádanek zobrazujících ovoce: banán, jablko, jahoda, hroznové víno.</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</si>
  <si>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NABYTEKPROSKOLKY.CZ, kód produktu: VG0680</t>
    </r>
  </si>
  <si>
    <t xml:space="preserve">NA/33</t>
  </si>
  <si>
    <r>
      <rPr>
        <b val="true"/>
        <sz val="10"/>
        <color rgb="FF000000"/>
        <rFont val="Arial Narrow"/>
        <family val="2"/>
        <charset val="238"/>
      </rPr>
      <t xml:space="preserve">Nástěnka krokodýl </t>
    </r>
    <r>
      <rPr>
        <sz val="10"/>
        <color rgb="FF000000"/>
        <rFont val="Arial Narrow"/>
        <family val="2"/>
        <charset val="238"/>
      </rPr>
      <t xml:space="preserve"> – herna 1.12</t>
    </r>
  </si>
  <si>
    <r>
      <rPr>
        <b val="true"/>
        <sz val="10"/>
        <color rgb="FF000000"/>
        <rFont val="Arial Narrow"/>
        <family val="2"/>
        <charset val="238"/>
      </rPr>
      <t xml:space="preserve">Rozměry: </t>
    </r>
    <r>
      <rPr>
        <sz val="10"/>
        <color rgb="FF000000"/>
        <rFont val="Arial Narrow"/>
        <family val="2"/>
        <charset val="238"/>
      </rPr>
      <t xml:space="preserve">cca délka 1500 mm x v. 530 mm x hl. 40 mm</t>
    </r>
  </si>
  <si>
    <r>
      <rPr>
        <b val="true"/>
        <sz val="10"/>
        <rFont val="Arial Narrow"/>
        <family val="2"/>
        <charset val="238"/>
      </rPr>
      <t xml:space="preserve">Materiál:</t>
    </r>
    <r>
      <rPr>
        <sz val="10"/>
        <rFont val="Arial Narrow"/>
        <family val="2"/>
        <charset val="238"/>
      </rPr>
      <t xml:space="preserve"> dřevěná deska s dřevěnými prvky
</t>
    </r>
    <r>
      <rPr>
        <b val="true"/>
        <sz val="10"/>
        <rFont val="Arial Narrow"/>
        <family val="2"/>
        <charset val="238"/>
      </rPr>
      <t xml:space="preserve">Popis:</t>
    </r>
    <r>
      <rPr>
        <sz val="10"/>
        <rFont val="Arial Narrow"/>
        <family val="2"/>
        <charset val="238"/>
      </rPr>
      <t xml:space="preserve"> Nástěnný labyrint rozvíjí dětské myšlení a motoriku. Dětská dřevěná deska k přichycení na zeď.
Skládá se z několika částí, které tvoří dohromady tvar krokodýla.
2 části obsahují další prvky (3 labyrinty a 2 volanty s kuličkami). Složeno celkem z cca 10 kusů.</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</si>
  <si>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NABYTEKPROSKOLKY.CZ, kód produktu: CI8073</t>
    </r>
  </si>
  <si>
    <t xml:space="preserve">NA/34</t>
  </si>
  <si>
    <r>
      <rPr>
        <b val="true"/>
        <sz val="10"/>
        <color rgb="FF000000"/>
        <rFont val="Arial Narrow"/>
        <family val="2"/>
        <charset val="238"/>
      </rPr>
      <t xml:space="preserve">Stolek na výtvarné potřeby</t>
    </r>
    <r>
      <rPr>
        <sz val="10"/>
        <color rgb="FF000000"/>
        <rFont val="Arial Narrow"/>
        <family val="2"/>
        <charset val="238"/>
      </rPr>
      <t xml:space="preserve"> – sklady u heren 1.14, 1.24, 2.10</t>
    </r>
  </si>
  <si>
    <r>
      <rPr>
        <b val="true"/>
        <sz val="10"/>
        <color rgb="FF000000"/>
        <rFont val="Arial Narrow"/>
        <family val="2"/>
        <charset val="238"/>
      </rPr>
      <t xml:space="preserve">Rozměry:</t>
    </r>
    <r>
      <rPr>
        <sz val="10"/>
        <color rgb="FF000000"/>
        <rFont val="Arial Narrow"/>
        <family val="2"/>
        <charset val="238"/>
      </rPr>
      <t xml:space="preserve"> cca délka 750 mm x v. 705 mm x hl. 400 mm</t>
    </r>
  </si>
  <si>
    <r>
      <rPr>
        <b val="true"/>
        <sz val="10"/>
        <rFont val="Arial Narrow"/>
        <family val="2"/>
        <charset val="238"/>
      </rPr>
      <t xml:space="preserve">Materiál:</t>
    </r>
    <r>
      <rPr>
        <sz val="10"/>
        <rFont val="Arial Narrow"/>
        <family val="2"/>
        <charset val="238"/>
      </rPr>
      <t xml:space="preserve">  laminovaná dřevotříska
</t>
    </r>
    <r>
      <rPr>
        <b val="true"/>
        <sz val="10"/>
        <rFont val="Arial Narrow"/>
        <family val="2"/>
        <charset val="238"/>
      </rPr>
      <t xml:space="preserve">Popis:</t>
    </r>
    <r>
      <rPr>
        <sz val="10"/>
        <rFont val="Arial Narrow"/>
        <family val="2"/>
        <charset val="238"/>
      </rPr>
      <t xml:space="preserve"> Skříňka obsahuje 3 poličky nad sebou, které slouží k odkládání výtvarných pomůcek.
Skříňka je na kolečkách, což umožňuje její snadný přesun. </t>
    </r>
  </si>
  <si>
    <r>
      <rPr>
        <b val="true"/>
        <sz val="10"/>
        <color rgb="FF000000"/>
        <rFont val="Arial Narrow"/>
        <family val="2"/>
        <charset val="238"/>
      </rPr>
      <t xml:space="preserve">Barevné provedení: </t>
    </r>
    <r>
      <rPr>
        <sz val="10"/>
        <color rgb="FF000000"/>
        <rFont val="Arial Narrow"/>
        <family val="2"/>
        <charset val="238"/>
      </rPr>
      <t xml:space="preserve">barevné lamino</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</si>
  <si>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NOMILAND, kód produktu:UZ10604</t>
    </r>
  </si>
  <si>
    <t xml:space="preserve">NA/35</t>
  </si>
  <si>
    <r>
      <rPr>
        <b val="true"/>
        <sz val="10"/>
        <color rgb="FF000000"/>
        <rFont val="Arial Narrow"/>
        <family val="2"/>
        <charset val="238"/>
      </rPr>
      <t xml:space="preserve">Rehabilitační hruška</t>
    </r>
    <r>
      <rPr>
        <sz val="10"/>
        <color rgb="FF000000"/>
        <rFont val="Arial Narrow"/>
        <family val="2"/>
        <charset val="238"/>
      </rPr>
      <t xml:space="preserve"> – herny 1.12, 1.22, 2.08</t>
    </r>
  </si>
  <si>
    <r>
      <rPr>
        <b val="true"/>
        <sz val="10"/>
        <color rgb="FF000000"/>
        <rFont val="Arial Narrow"/>
        <family val="2"/>
        <charset val="238"/>
      </rPr>
      <t xml:space="preserve">Rozměry:</t>
    </r>
    <r>
      <rPr>
        <sz val="10"/>
        <color rgb="FF000000"/>
        <rFont val="Arial Narrow"/>
        <family val="2"/>
        <charset val="238"/>
      </rPr>
      <t xml:space="preserve"> cca   průměr 700 mm, výška 750 mm</t>
    </r>
  </si>
  <si>
    <r>
      <rPr>
        <b val="true"/>
        <sz val="10"/>
        <rFont val="Arial Narrow"/>
        <family val="2"/>
        <charset val="238"/>
      </rPr>
      <t xml:space="preserve">Materiál:</t>
    </r>
    <r>
      <rPr>
        <sz val="10"/>
        <rFont val="Arial Narrow"/>
        <family val="2"/>
        <charset val="238"/>
      </rPr>
      <t xml:space="preserve"> Měkká pohodlná sedačka vyplněná granulátem se dokonale přizpůsobí postavě.
Povrch je vyrobený z kvalitní koženky, která se snadno udržuje.</t>
    </r>
  </si>
  <si>
    <r>
      <rPr>
        <b val="true"/>
        <sz val="10"/>
        <color rgb="FF000000"/>
        <rFont val="Arial Narrow"/>
        <family val="2"/>
        <charset val="238"/>
      </rPr>
      <t xml:space="preserve">Barevné provedení: </t>
    </r>
    <r>
      <rPr>
        <sz val="10"/>
        <color rgb="FF000000"/>
        <rFont val="Arial Narrow"/>
        <family val="2"/>
        <charset val="238"/>
      </rPr>
      <t xml:space="preserve">zelená</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</si>
  <si>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NOMILAND, kód produktu:EDF17190</t>
    </r>
  </si>
  <si>
    <t xml:space="preserve">NA/36</t>
  </si>
  <si>
    <r>
      <rPr>
        <b val="true"/>
        <sz val="10"/>
        <color rgb="FF000000"/>
        <rFont val="Arial Narrow"/>
        <family val="2"/>
        <charset val="238"/>
      </rPr>
      <t xml:space="preserve">Kuchyňka</t>
    </r>
    <r>
      <rPr>
        <sz val="10"/>
        <color rgb="FF000000"/>
        <rFont val="Arial Narrow"/>
        <family val="2"/>
        <charset val="238"/>
      </rPr>
      <t xml:space="preserve"> – herny 1.12, 1.22, 2.08</t>
    </r>
  </si>
  <si>
    <r>
      <rPr>
        <b val="true"/>
        <sz val="10"/>
        <color rgb="FF000000"/>
        <rFont val="Arial Narrow"/>
        <family val="2"/>
        <charset val="238"/>
      </rPr>
      <t xml:space="preserve">Rozměry:</t>
    </r>
    <r>
      <rPr>
        <sz val="10"/>
        <color rgb="FF000000"/>
        <rFont val="Arial Narrow"/>
        <family val="2"/>
        <charset val="238"/>
      </rPr>
      <t xml:space="preserve"> cca   </t>
    </r>
    <r>
      <rPr>
        <b val="true"/>
        <sz val="10"/>
        <color rgb="FF000000"/>
        <rFont val="Arial Narrow"/>
        <family val="2"/>
        <charset val="238"/>
      </rPr>
      <t xml:space="preserve"> </t>
    </r>
    <r>
      <rPr>
        <sz val="10"/>
        <color rgb="FF000000"/>
        <rFont val="Arial Narrow"/>
        <family val="2"/>
        <charset val="238"/>
      </rPr>
      <t xml:space="preserve">š. 800 mm, v. 1350 mm, hl. 390 mm</t>
    </r>
  </si>
  <si>
    <r>
      <rPr>
        <b val="true"/>
        <sz val="10"/>
        <rFont val="Arial Narrow"/>
        <family val="2"/>
        <charset val="238"/>
      </rPr>
      <t xml:space="preserve">Popis:</t>
    </r>
    <r>
      <rPr>
        <sz val="10"/>
        <rFont val="Arial Narrow"/>
        <family val="2"/>
        <charset val="238"/>
      </rPr>
      <t xml:space="preserve"> Dětská kuchyňka s troubou, dřezem a varnou plochou. Horní skříňky s mikrovlnnou troubou.
</t>
    </r>
    <r>
      <rPr>
        <b val="true"/>
        <sz val="10"/>
        <rFont val="Arial Narrow"/>
        <family val="2"/>
        <charset val="238"/>
      </rPr>
      <t xml:space="preserve">Materiál:</t>
    </r>
    <r>
      <rPr>
        <sz val="10"/>
        <rFont val="Arial Narrow"/>
        <family val="2"/>
        <charset val="238"/>
      </rPr>
      <t xml:space="preserve"> Laminovaná dřevotříska – odstín javor. Pracovní deska, mikrovlnka, jakož i trouba jsou vyrobeny ze stříbrné laminované dřevotřísky, což umocňuje její exkluzivní design. Rám kolem pracovní desky zabraňuje možnosti padání kuchyňského nářadí za kuchyňku.  </t>
    </r>
  </si>
  <si>
    <r>
      <rPr>
        <b val="true"/>
        <sz val="10"/>
        <color rgb="FF000000"/>
        <rFont val="Arial Narrow"/>
        <family val="2"/>
        <charset val="238"/>
      </rPr>
      <t xml:space="preserve">Barevné provedení</t>
    </r>
    <r>
      <rPr>
        <sz val="10"/>
        <color rgb="FF000000"/>
        <rFont val="Arial Narrow"/>
        <family val="2"/>
        <charset val="238"/>
      </rPr>
      <t xml:space="preserve">: lamino – dekor javor, zelená, žlutá, šedá</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</si>
  <si>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NOMILAND, kód produktu:UZ75630</t>
    </r>
  </si>
  <si>
    <t xml:space="preserve">NA/37</t>
  </si>
  <si>
    <r>
      <rPr>
        <b val="true"/>
        <sz val="10"/>
        <color rgb="FF000000"/>
        <rFont val="Arial Narrow"/>
        <family val="2"/>
        <charset val="238"/>
      </rPr>
      <t xml:space="preserve">Interaktivní TV</t>
    </r>
    <r>
      <rPr>
        <sz val="10"/>
        <color rgb="FF000000"/>
        <rFont val="Arial Narrow"/>
        <family val="2"/>
        <charset val="238"/>
      </rPr>
      <t xml:space="preserve"> – herny 1.12, 1.22, 2.08</t>
    </r>
  </si>
  <si>
    <r>
      <rPr>
        <b val="true"/>
        <sz val="10"/>
        <color rgb="FF000000"/>
        <rFont val="Arial Narrow"/>
        <family val="2"/>
        <charset val="238"/>
      </rPr>
      <t xml:space="preserve">Rozměry:</t>
    </r>
    <r>
      <rPr>
        <sz val="10"/>
        <color rgb="FF000000"/>
        <rFont val="Arial Narrow"/>
        <family val="2"/>
        <charset val="238"/>
      </rPr>
      <t xml:space="preserve"> cca   </t>
    </r>
    <r>
      <rPr>
        <b val="true"/>
        <sz val="10"/>
        <color rgb="FF000000"/>
        <rFont val="Arial Narrow"/>
        <family val="2"/>
        <charset val="238"/>
      </rPr>
      <t xml:space="preserve"> </t>
    </r>
    <r>
      <rPr>
        <sz val="10"/>
        <color rgb="FF000000"/>
        <rFont val="Arial Narrow"/>
        <family val="2"/>
        <charset val="238"/>
      </rPr>
      <t xml:space="preserve">uhlopříčka minimálně 86“ (217 cm)</t>
    </r>
  </si>
  <si>
    <r>
      <rPr>
        <b val="true"/>
        <sz val="10"/>
        <rFont val="Arial Narrow"/>
        <family val="2"/>
        <charset val="238"/>
      </rPr>
      <t xml:space="preserve">Popis:
</t>
    </r>
    <r>
      <rPr>
        <sz val="10"/>
        <rFont val="Arial Narrow"/>
        <family val="2"/>
        <charset val="238"/>
      </rPr>
      <t xml:space="preserve">Interaktivní displej s dotykovou technologií vhodný pro montáž na zvedací stojan, uhlopříčka minimálně 86“, rozlišení 3840 x 2160 4K UHD, až 10 dotyků současně, kontrast 1200:1, rozhraní VGA, 3x HDMI, USB, integrované reproduktory minimálně 2x 12W, obrazovka s odolným temperovaným sklem s antireflexní úpravou nebo matná možnost použití i bez připojení PC, sestava s USFF PC OS Win10 s 20ti výukovými aplikacemi, možnost bezdrátového přenos obrazu, možnost připojení do sítě a k internetu. Výškově stavitelný stojan s pevnou konstrukcí (systém 3TAB), s možností plynulého nastavení výšky v rozsahu minimálně 70 cm. Dodávka musí zahrnovat dopravu, odbornou montáž, instalaci a zaškolení v užívaní v místě plnění. Záruka 36 měsíců.</t>
    </r>
  </si>
  <si>
    <r>
      <rPr>
        <b val="true"/>
        <sz val="10"/>
        <color rgb="FF000000"/>
        <rFont val="Arial Narrow"/>
        <family val="2"/>
        <charset val="238"/>
      </rPr>
      <t xml:space="preserve">Barevné provedení</t>
    </r>
    <r>
      <rPr>
        <sz val="10"/>
        <color rgb="FF000000"/>
        <rFont val="Arial Narrow"/>
        <family val="2"/>
        <charset val="238"/>
      </rPr>
      <t xml:space="preserve">: šedá / černá / stříbrná</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</si>
  <si>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Interaktivní panel Vestel IFD86TH650B (86") – 3Tab86 Boxed +stavitelný držák</t>
    </r>
  </si>
  <si>
    <t xml:space="preserve">NA/38</t>
  </si>
  <si>
    <r>
      <rPr>
        <b val="true"/>
        <sz val="10"/>
        <color rgb="FF000000"/>
        <rFont val="Arial Narrow"/>
        <family val="2"/>
        <charset val="238"/>
      </rPr>
      <t xml:space="preserve">Notebook + monitor</t>
    </r>
    <r>
      <rPr>
        <sz val="10"/>
        <color rgb="FF000000"/>
        <rFont val="Arial Narrow"/>
        <family val="2"/>
        <charset val="238"/>
      </rPr>
      <t xml:space="preserve"> – ředitelna 1.37, hospodářka 1.55</t>
    </r>
  </si>
  <si>
    <r>
      <rPr>
        <b val="true"/>
        <sz val="10"/>
        <color rgb="FF000000"/>
        <rFont val="Arial Narrow"/>
        <family val="2"/>
        <charset val="238"/>
      </rPr>
      <t xml:space="preserve">Rozměry:</t>
    </r>
    <r>
      <rPr>
        <sz val="10"/>
        <color rgb="FF000000"/>
        <rFont val="Arial Narrow"/>
        <family val="2"/>
        <charset val="238"/>
      </rPr>
      <t xml:space="preserve"> cca    notebook min. 15,6“, notebook min. 23,8“</t>
    </r>
  </si>
  <si>
    <r>
      <rPr>
        <b val="true"/>
        <sz val="10"/>
        <rFont val="Arial Narrow"/>
        <family val="2"/>
        <charset val="238"/>
      </rPr>
      <t xml:space="preserve">Popis:
NTB</t>
    </r>
    <r>
      <rPr>
        <sz val="10"/>
        <rFont val="Arial Narrow"/>
        <family val="2"/>
        <charset val="238"/>
      </rPr>
      <t xml:space="preserve"> - Výkon procesoru min. 5000 bodů dle www.cpubenchmark.net, displej LED IPS o velikosti minimálně 15,6"", RAM 8GB DDR4, integrované úložiště SSD min. 256GB, Wi-Fi 802.11ac, Bluetooth, HD kamera, 3x USB z toho 2x USB 3.1, HDMI, GLAN, čtečka karet, klávesnice CZ s numerickou částí, webkamera s mikrofonem, operační systém Windows 10 CZ v nejnovější verzi s možností připojení do domény. Záruka 3 roky, servis u zákazníka do druhého pracovního dne.
Zadavatel požaduje SW z důvodu kompatibility s již používaným SW, kdy nevzniknou zadavateli vícenáklady spojené s nutností proškolení pedagogů na nový SW.    
</t>
    </r>
    <r>
      <rPr>
        <b val="true"/>
        <sz val="10"/>
        <rFont val="Arial Narrow"/>
        <family val="2"/>
        <charset val="238"/>
      </rPr>
      <t xml:space="preserve">LCD</t>
    </r>
    <r>
      <rPr>
        <sz val="10"/>
        <rFont val="Arial Narrow"/>
        <family val="2"/>
        <charset val="238"/>
      </rPr>
      <t xml:space="preserve"> – Monitor LED s matnou povrchovou úpravou a úhlopříčkou 23,8"až 24,2“, rozlišení 1920x1200, odezva max. 5ms, 1x digitální vstup - HDMI nebo DisplayPort podle zvoleného notebooku + VGA vstup. Černá barva korpusu. Záruka min. 24 měsíců.</t>
    </r>
  </si>
  <si>
    <r>
      <rPr>
        <b val="true"/>
        <sz val="10"/>
        <color rgb="FF000000"/>
        <rFont val="Arial Narrow"/>
        <family val="2"/>
        <charset val="238"/>
      </rPr>
      <t xml:space="preserve">Barevné provedení</t>
    </r>
    <r>
      <rPr>
        <sz val="10"/>
        <color rgb="FF000000"/>
        <rFont val="Arial Narrow"/>
        <family val="2"/>
        <charset val="238"/>
      </rPr>
      <t xml:space="preserve">: černá / šedá</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</si>
  <si>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NTB - Dell Vostro 3591 15,6"/FHD/i3-1005G1/8GB/256SSD/HDMI/W10Pro EDU/3RNBD
LCD – 23,8" Acer KB242HYL - VA, FullHD, 4ms, 250cd/m2, 16:9, HDMI, VGA</t>
    </r>
  </si>
  <si>
    <t xml:space="preserve">NA/39</t>
  </si>
  <si>
    <r>
      <rPr>
        <b val="true"/>
        <sz val="10"/>
        <color rgb="FF000000"/>
        <rFont val="Arial Narrow"/>
        <family val="2"/>
        <charset val="238"/>
      </rPr>
      <t xml:space="preserve">Multifunkční zařízení tiskárna/kopírka/scaner</t>
    </r>
    <r>
      <rPr>
        <sz val="10"/>
        <color rgb="FF000000"/>
        <rFont val="Arial Narrow"/>
        <family val="2"/>
        <charset val="238"/>
      </rPr>
      <t xml:space="preserve"> – ředitelna 1.37, hospodářka 1.55</t>
    </r>
  </si>
  <si>
    <r>
      <rPr>
        <b val="true"/>
        <sz val="10"/>
        <color rgb="FF000000"/>
        <rFont val="Arial Narrow"/>
        <family val="2"/>
        <charset val="238"/>
      </rPr>
      <t xml:space="preserve">Rozměry:</t>
    </r>
    <r>
      <rPr>
        <sz val="10"/>
        <color rgb="FF000000"/>
        <rFont val="Arial Narrow"/>
        <family val="2"/>
        <charset val="238"/>
      </rPr>
      <t xml:space="preserve"> cca   </t>
    </r>
    <r>
      <rPr>
        <b val="true"/>
        <sz val="10"/>
        <color rgb="FF000000"/>
        <rFont val="Arial Narrow"/>
        <family val="2"/>
        <charset val="238"/>
      </rPr>
      <t xml:space="preserve"> </t>
    </r>
    <r>
      <rPr>
        <sz val="10"/>
        <color rgb="FF000000"/>
        <rFont val="Arial Narrow"/>
        <family val="2"/>
        <charset val="238"/>
      </rPr>
      <t xml:space="preserve">š. 350-400 mm, v. 220-300 mm, hl. 300-350 mm   (375 x 231 x 347)</t>
    </r>
  </si>
  <si>
    <r>
      <rPr>
        <b val="true"/>
        <sz val="10"/>
        <rFont val="Arial Narrow"/>
        <family val="2"/>
        <charset val="238"/>
      </rPr>
      <t xml:space="preserve">Popis:</t>
    </r>
    <r>
      <rPr>
        <sz val="10"/>
        <rFont val="Arial Narrow"/>
        <family val="2"/>
        <charset val="238"/>
      </rPr>
      <t xml:space="preserve"> Inkoustová tiskárna multifunkční, barevná, A4, kopírování a skenování, fax, rychlost černobílého tisku 15 str./min., rychlost barevného tisku 8 str./min., tiskové rozlišení 4800 x 1200 DPI, duplex, tankový systém, ADF skener, displej, AirPrint, WiFi, LAN a USB</t>
    </r>
  </si>
  <si>
    <r>
      <rPr>
        <b val="true"/>
        <sz val="10"/>
        <color rgb="FF000000"/>
        <rFont val="Arial Narrow"/>
        <family val="2"/>
        <charset val="238"/>
      </rPr>
      <t xml:space="preserve">Barevné provedení</t>
    </r>
    <r>
      <rPr>
        <sz val="10"/>
        <color rgb="FF000000"/>
        <rFont val="Arial Narrow"/>
        <family val="2"/>
        <charset val="238"/>
      </rPr>
      <t xml:space="preserve">: bílá / černá</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</si>
  <si>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Epson EcoTank ITS L6190</t>
    </r>
  </si>
  <si>
    <t xml:space="preserve">NA/40</t>
  </si>
  <si>
    <r>
      <rPr>
        <b val="true"/>
        <sz val="10"/>
        <color rgb="FF000000"/>
        <rFont val="Arial Narrow"/>
        <family val="2"/>
        <charset val="238"/>
      </rPr>
      <t xml:space="preserve">Multifunkční zařízení tiskárna/kopírka/scaner</t>
    </r>
    <r>
      <rPr>
        <sz val="10"/>
        <color rgb="FF000000"/>
        <rFont val="Arial Narrow"/>
        <family val="2"/>
        <charset val="238"/>
      </rPr>
      <t xml:space="preserve"> – sborovna 1.38</t>
    </r>
  </si>
  <si>
    <r>
      <rPr>
        <b val="true"/>
        <sz val="10"/>
        <color rgb="FF000000"/>
        <rFont val="Arial Narrow"/>
        <family val="2"/>
        <charset val="238"/>
      </rPr>
      <t xml:space="preserve">Rozměry:</t>
    </r>
    <r>
      <rPr>
        <sz val="10"/>
        <color rgb="FF000000"/>
        <rFont val="Arial Narrow"/>
        <family val="2"/>
        <charset val="238"/>
      </rPr>
      <t xml:space="preserve"> cca   </t>
    </r>
    <r>
      <rPr>
        <b val="true"/>
        <sz val="10"/>
        <color rgb="FF000000"/>
        <rFont val="Arial Narrow"/>
        <family val="2"/>
        <charset val="238"/>
      </rPr>
      <t xml:space="preserve"> </t>
    </r>
    <r>
      <rPr>
        <sz val="10"/>
        <color rgb="FF000000"/>
        <rFont val="Arial Narrow"/>
        <family val="2"/>
        <charset val="238"/>
      </rPr>
      <t xml:space="preserve">š. 515 mm, v. 350 mm, hl. 500 mm</t>
    </r>
  </si>
  <si>
    <r>
      <rPr>
        <b val="true"/>
        <sz val="10"/>
        <rFont val="Arial Narrow"/>
        <family val="2"/>
        <charset val="238"/>
      </rPr>
      <t xml:space="preserve">Popis: </t>
    </r>
    <r>
      <rPr>
        <sz val="10"/>
        <rFont val="Arial Narrow"/>
        <family val="2"/>
        <charset val="238"/>
      </rPr>
      <t xml:space="preserve">Inkoustová tiskárna multifunkční, barevná, A3, kopírování a skenování, fax, rychlost černobílého tisku 32 str./min., rychlost barevného tisku 32 str./min., tiskové rozlišení 4800 x 1200 DPI, duplex, RADF skener 1200 x 2400 DPI, dotykový displej, AirPrint, WiFi, LAN a USB, Automatický oboustranný tisk (duplex), Kopírování a skenování, AirPrint, Oddělené barevné náplně, Fax</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</si>
  <si>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Epson EcoTank L15160</t>
    </r>
  </si>
  <si>
    <t xml:space="preserve">NA/41</t>
  </si>
  <si>
    <r>
      <rPr>
        <b val="true"/>
        <sz val="10"/>
        <color rgb="FF000000"/>
        <rFont val="Arial Narrow"/>
        <family val="2"/>
        <charset val="238"/>
      </rPr>
      <t xml:space="preserve">Smart LED TV na stěnu</t>
    </r>
    <r>
      <rPr>
        <sz val="10"/>
        <color rgb="FF000000"/>
        <rFont val="Arial Narrow"/>
        <family val="2"/>
        <charset val="238"/>
      </rPr>
      <t xml:space="preserve"> – sborovna 1.38</t>
    </r>
  </si>
  <si>
    <r>
      <rPr>
        <b val="true"/>
        <sz val="10"/>
        <color rgb="FF000000"/>
        <rFont val="Arial Narrow"/>
        <family val="2"/>
        <charset val="238"/>
      </rPr>
      <t xml:space="preserve">Rozměry:</t>
    </r>
    <r>
      <rPr>
        <sz val="10"/>
        <color rgb="FF000000"/>
        <rFont val="Arial Narrow"/>
        <family val="2"/>
        <charset val="238"/>
      </rPr>
      <t xml:space="preserve"> cca   úhlopříčka 65“ (165 cm),  cca 1507 x 882 x 120 mm (š x v x hl)</t>
    </r>
  </si>
  <si>
    <r>
      <rPr>
        <b val="true"/>
        <sz val="10"/>
        <rFont val="Arial Narrow"/>
        <family val="2"/>
        <charset val="238"/>
      </rPr>
      <t xml:space="preserve">Popis:</t>
    </r>
    <r>
      <rPr>
        <sz val="10"/>
        <rFont val="Arial Narrow"/>
        <family val="2"/>
        <charset val="238"/>
      </rPr>
      <t xml:space="preserve"> Interaktivní displej s dotykovou technologií vhodný pro montáž na zvedací stojan, uhlopříčka minimálně 65“, rozlišení 3840 x 2160 4K UHD, až 10 dotyků současně, kontrast 1200:1, rozhraní VGA, 3x HDMI, USB, integrované reproduktory minimálně 2 x 8W, obrazovka s odolným temperovaným sklem s antireflexní úpravou nebo matná, možnost použití i bez připojeného PC, sestava s USFF PC OS Win10, možnost bezdrátového přenos obrazu, možnost připojení do sítě a k internetu. Výškově stavitelný držák na stěnu, s možností plynulého nastavení výšky. Dodávka musí zahrnovat dopravu, odbornou montáž, instalaci a zaškolení v užívaní v místě plnění. Záruka 36 měsíců.</t>
    </r>
  </si>
  <si>
    <r>
      <rPr>
        <b val="true"/>
        <sz val="10"/>
        <color rgb="FF000000"/>
        <rFont val="Arial Narrow"/>
        <family val="2"/>
        <charset val="238"/>
      </rPr>
      <t xml:space="preserve">Barevné provedení</t>
    </r>
    <r>
      <rPr>
        <sz val="10"/>
        <color rgb="FF000000"/>
        <rFont val="Arial Narrow"/>
        <family val="2"/>
        <charset val="238"/>
      </rPr>
      <t xml:space="preserve">: černá</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</si>
  <si>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Interaktivní panel 65" IFD65TH752 (Android)+stavitelný držák</t>
    </r>
  </si>
  <si>
    <t xml:space="preserve">NA/42</t>
  </si>
  <si>
    <r>
      <rPr>
        <b val="true"/>
        <sz val="10"/>
        <color rgb="FF000000"/>
        <rFont val="Arial Narrow"/>
        <family val="2"/>
        <charset val="238"/>
      </rPr>
      <t xml:space="preserve">Audio HIFI souprava</t>
    </r>
    <r>
      <rPr>
        <sz val="10"/>
        <color rgb="FF000000"/>
        <rFont val="Arial Narrow"/>
        <family val="2"/>
        <charset val="238"/>
      </rPr>
      <t xml:space="preserve"> – herny 1.12, 1.22, 2.08</t>
    </r>
  </si>
  <si>
    <r>
      <rPr>
        <b val="true"/>
        <sz val="10"/>
        <color rgb="FF000000"/>
        <rFont val="Arial Narrow"/>
        <family val="2"/>
        <charset val="238"/>
      </rPr>
      <t xml:space="preserve">Rozměry:</t>
    </r>
    <r>
      <rPr>
        <sz val="10"/>
        <color rgb="FF000000"/>
        <rFont val="Arial Narrow"/>
        <family val="2"/>
        <charset val="238"/>
      </rPr>
      <t xml:space="preserve"> cca   </t>
    </r>
    <r>
      <rPr>
        <b val="true"/>
        <sz val="10"/>
        <color rgb="FF000000"/>
        <rFont val="Arial Narrow"/>
        <family val="2"/>
        <charset val="238"/>
      </rPr>
      <t xml:space="preserve"> </t>
    </r>
    <r>
      <rPr>
        <sz val="10"/>
        <color rgb="FF000000"/>
        <rFont val="Arial Narrow"/>
        <family val="2"/>
        <charset val="238"/>
      </rPr>
      <t xml:space="preserve">211 x 114 x 267 mm + 2x repro 161 x 238 x 267 mm  ( Š x V x H )</t>
    </r>
  </si>
  <si>
    <r>
      <rPr>
        <b val="true"/>
        <sz val="10"/>
        <rFont val="Arial Narrow"/>
        <family val="2"/>
        <charset val="238"/>
      </rPr>
      <t xml:space="preserve">Popis:</t>
    </r>
    <r>
      <rPr>
        <sz val="10"/>
        <rFont val="Arial Narrow"/>
        <family val="2"/>
        <charset val="238"/>
      </rPr>
      <t xml:space="preserve"> Minisystém - s reproduktory o výkonu 120 W, FM rádio s 30 předvolbami, RCA/Cinch a USB, reproduktorový výstup, podpora MP3, FLAC, AIF a DSD, Bluetooth, přehrávaná média: CD a USB flash disk, dálkové ovládání.</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</si>
  <si>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Panasonic SC-PMX90</t>
    </r>
  </si>
  <si>
    <t xml:space="preserve">NA/43</t>
  </si>
  <si>
    <r>
      <rPr>
        <b val="true"/>
        <sz val="10"/>
        <color rgb="FF000000"/>
        <rFont val="Arial Narrow"/>
        <family val="2"/>
        <charset val="238"/>
      </rPr>
      <t xml:space="preserve">Smart LED TV na stěnu</t>
    </r>
    <r>
      <rPr>
        <sz val="10"/>
        <color rgb="FF000000"/>
        <rFont val="Arial Narrow"/>
        <family val="2"/>
        <charset val="238"/>
      </rPr>
      <t xml:space="preserve"> – jídelna 1.60</t>
    </r>
  </si>
  <si>
    <r>
      <rPr>
        <b val="true"/>
        <sz val="10"/>
        <color rgb="FF000000"/>
        <rFont val="Arial Narrow"/>
        <family val="2"/>
        <charset val="238"/>
      </rPr>
      <t xml:space="preserve">Rozměry:</t>
    </r>
    <r>
      <rPr>
        <sz val="10"/>
        <color rgb="FF000000"/>
        <rFont val="Arial Narrow"/>
        <family val="2"/>
        <charset val="238"/>
      </rPr>
      <t xml:space="preserve"> cca   úhlopříčka 75“ (190 cm),  cca 1731 x 1008 x 120 mm (š x v x hl)</t>
    </r>
  </si>
  <si>
    <r>
      <rPr>
        <b val="true"/>
        <sz val="10"/>
        <rFont val="Arial Narrow"/>
        <family val="2"/>
        <charset val="238"/>
      </rPr>
      <t xml:space="preserve">Popis:</t>
    </r>
    <r>
      <rPr>
        <sz val="10"/>
        <rFont val="Arial Narrow"/>
        <family val="2"/>
        <charset val="238"/>
      </rPr>
      <t xml:space="preserve"> Televize SMART LED, 189cm, 4K Ultra HD, PQI 2000 (50Hz), HDR10, HDR10+, HLG, DVB-T2/S2/C, H.265/HEVC, 2× HDMI, 1× USB, LAN, WiFi, DLNA, HbbTV 2.0, herní režim, Apple TV, Netflix, HBO GO, Steam Link, Voyo, Tizen, VESA 400×400, repro 20W, Dolby Digital+, G</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</si>
  <si>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75" Samsung UE75TU7092 + držák na stěnu</t>
    </r>
  </si>
  <si>
    <t xml:space="preserve">NA/44</t>
  </si>
  <si>
    <r>
      <rPr>
        <b val="true"/>
        <sz val="10"/>
        <color rgb="FF000000"/>
        <rFont val="Arial Narrow"/>
        <family val="2"/>
        <charset val="238"/>
      </rPr>
      <t xml:space="preserve">Notebook pro učitelky</t>
    </r>
    <r>
      <rPr>
        <sz val="10"/>
        <color rgb="FF000000"/>
        <rFont val="Arial Narrow"/>
        <family val="2"/>
        <charset val="238"/>
      </rPr>
      <t xml:space="preserve"> – herny 1.12, 1.22, 2.08</t>
    </r>
  </si>
  <si>
    <r>
      <rPr>
        <b val="true"/>
        <sz val="10"/>
        <color rgb="FF000000"/>
        <rFont val="Arial Narrow"/>
        <family val="2"/>
        <charset val="238"/>
      </rPr>
      <t xml:space="preserve">Rozměry:</t>
    </r>
    <r>
      <rPr>
        <sz val="10"/>
        <color rgb="FF000000"/>
        <rFont val="Arial Narrow"/>
        <family val="2"/>
        <charset val="238"/>
      </rPr>
      <t xml:space="preserve"> cca   </t>
    </r>
    <r>
      <rPr>
        <b val="true"/>
        <sz val="10"/>
        <color rgb="FF000000"/>
        <rFont val="Arial Narrow"/>
        <family val="2"/>
        <charset val="238"/>
      </rPr>
      <t xml:space="preserve"> </t>
    </r>
    <r>
      <rPr>
        <sz val="10"/>
        <color rgb="FF000000"/>
        <rFont val="Arial Narrow"/>
        <family val="2"/>
        <charset val="238"/>
      </rPr>
      <t xml:space="preserve">notebook min. 15,6“</t>
    </r>
  </si>
  <si>
    <r>
      <rPr>
        <b val="true"/>
        <sz val="10"/>
        <rFont val="Arial Narrow"/>
        <family val="2"/>
        <charset val="238"/>
      </rPr>
      <t xml:space="preserve">Popis:</t>
    </r>
    <r>
      <rPr>
        <sz val="10"/>
        <rFont val="Arial Narrow"/>
        <family val="2"/>
        <charset val="238"/>
      </rPr>
      <t xml:space="preserve">Výkon procesoru min. 5000 bodů dle www.cpubenchmark.net, displej LED IPS o velikosti minimálně 15,6"", RAM 8GB DDR4, integrované uložiště SSD min. 256GB, Wi-Fi 802.11ac, Bluetooth, HD kamera, 3x USB z toho 2x USB 3.1, HDMI, GLAN, čtečka karet, klávesnice CZ s numerickou částí, webkamera s mikrofonem,  operační systém Windows 10 CZ v nejnovější verzi s možností připojení do domény. Záruka 3 roky, servis u zákazníka do druhého pracovního dne.
Zadavatel požaduje SW z důvodu kompatibility s již používaným SW, kdy nevzniknou zadavateli vícenáklady spojené s nutností proškolení pedagogů na nový SW.</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</si>
  <si>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Dell Vostro 3591 15,6"/FHD/i3-1005G1/8GB/256SSD/HDMI/W10Pro EDU/3RNBD</t>
    </r>
  </si>
  <si>
    <t xml:space="preserve">Doprava</t>
  </si>
  <si>
    <t xml:space="preserve">cena za dopravu kompletní zakázky</t>
  </si>
  <si>
    <t xml:space="preserve">bez DPH</t>
  </si>
  <si>
    <t xml:space="preserve">Montáž</t>
  </si>
  <si>
    <t xml:space="preserve">cena za montáž kompletní zakázky včetně likvidace a odvozu obalových materiálů</t>
  </si>
  <si>
    <r>
      <rPr>
        <sz val="11"/>
        <color rgb="FF000000"/>
        <rFont val="Calibri"/>
        <family val="2"/>
        <charset val="238"/>
      </rPr>
      <t xml:space="preserve">Uchazeč doplní pouze žlutá políčka. Jednotkovou cenu bez DPH a označení výrobku uchazeče. Pokud se jedná o typový výrobek, vyplní zde kód a k nabídce přiloží jeho vyobrazení (např. formou katalogových listů, obrazovou nebo výkresovou dokumentací apod.). Pokud uchazeč položku není schopen plnit typizovaným produktem, vyplní do této položky zkratku ATYP a přiloží k nabídce podrobný technický popis výrobku (specifikaci provedení, materiálové a konstrukční řešení) a k nabídce přiloží výkresovou dokumentaci. </t>
    </r>
    <r>
      <rPr>
        <b val="true"/>
        <sz val="11"/>
        <color rgb="FF000000"/>
        <rFont val="Calibri"/>
        <family val="2"/>
        <charset val="238"/>
      </rPr>
      <t xml:space="preserve">U atypických výrobků je nutné před zahájením výroby je nutné předložit výrobní dokumentaci ke schválení zadavateli. Před zahájením výroby musí dodavatel předložit vzorky dekoru a barev lamina ke schválení od zadavatele, resp. Architekta.
</t>
    </r>
    <r>
      <rPr>
        <sz val="11"/>
        <color rgb="FF000000"/>
        <rFont val="Calibri"/>
        <family val="2"/>
        <charset val="238"/>
      </rPr>
      <t xml:space="preserve">Cenu za dopravu, umístění, montáž a ekologickou likvidaci odpadů uchazeč doplní na konci výkazu výměr.</t>
    </r>
  </si>
  <si>
    <t xml:space="preserve">Při zpracování nabídky je nutné vycházet ze všech částí dokumentace interiéru.
Pouhým oceněním specifikovaného materiálu není možné vypracovat kvalitní nabídku. Povinností dodavatele je překontrolovat specifikaci materiálu, a případný chybějící materiál nebo výkony doplnit a ocenit. Součástí ceny musí být veškeré náklady včetně přípomocí, aby cena byla konečná a zahrnovala celou dodávku akce. Dodavatel ručí za to, že v nabízené ceně jsou navrženy veškeré potřebné konstrukce, prvky, zařízení a potřebné výkony a že všechny početní úkony jsou provedeny správně. V případě chybných výpočtů platí cena, která je výhodnější pro investora.
Dodávka akce se předpokládá včetně kompletní montáže, veškerého souvisejícího doplňkového, podružného a montážního materiálu tak, aby celé zařízení bylo funkční a splňovalo všechny předpisy, které se na ně vztahují.
Veškeré uvedené konkrétní výrobky jsou použity jako referenční a nejsou pro uchazeč nijak závazné. Ocenit a dodat je možné jakýkoliv jiný výrobek splňující uvedenou specifikaci, barevnost, určený tvar a velikost. Všechny prvky, výrobky a zařízení interiéru budou vzorkovány a to minimálně technickým listem s kompletní specifikací a popisem, plus fotografií nebo obrázkem v dostatečném rozlišení.</t>
  </si>
  <si>
    <t xml:space="preserve">AT/01</t>
  </si>
  <si>
    <r>
      <rPr>
        <b val="true"/>
        <sz val="10"/>
        <color rgb="FF000000"/>
        <rFont val="Arial Narrow"/>
        <family val="2"/>
        <charset val="238"/>
      </rPr>
      <t xml:space="preserve">Šatní věšák se skříňkou a lavičkou</t>
    </r>
    <r>
      <rPr>
        <sz val="10"/>
        <color rgb="FF000000"/>
        <rFont val="Arial Narrow"/>
        <family val="2"/>
        <charset val="238"/>
      </rPr>
      <t xml:space="preserve"> – šatny 1.08, 1.18, 2.03</t>
    </r>
  </si>
  <si>
    <r>
      <rPr>
        <b val="true"/>
        <sz val="10"/>
        <color rgb="FF000000"/>
        <rFont val="Arial Narrow"/>
        <family val="2"/>
        <charset val="238"/>
      </rPr>
      <t xml:space="preserve">Rozměry:</t>
    </r>
    <r>
      <rPr>
        <sz val="10"/>
        <color rgb="FF000000"/>
        <rFont val="Arial Narrow"/>
        <family val="2"/>
        <charset val="238"/>
      </rPr>
      <t xml:space="preserve"> cca š. 1200 x v.1250 x hl.580 mm (délku upravit dle zaměření na stavbě)</t>
    </r>
  </si>
  <si>
    <r>
      <rPr>
        <b val="true"/>
        <sz val="10"/>
        <color rgb="FF000000"/>
        <rFont val="Arial Narrow"/>
        <family val="2"/>
        <charset val="238"/>
      </rPr>
      <t xml:space="preserve">Materiál a konstrukce: </t>
    </r>
    <r>
      <rPr>
        <sz val="10"/>
        <color rgb="FF000000"/>
        <rFont val="Arial Narrow"/>
        <family val="2"/>
        <charset val="238"/>
      </rPr>
      <t xml:space="preserve"> dřevotřísková laminovaná deska tl.cca 18 mm, hrany doplněné ABS hranou tl. 2 mm.
Věšáčky - chrom satén (8 ks).Polička na boty bude vytvořena z nerezových tyčí prům. 10mm </t>
    </r>
  </si>
  <si>
    <r>
      <rPr>
        <b val="true"/>
        <sz val="10"/>
        <color rgb="FF000000"/>
        <rFont val="Arial Narrow"/>
        <family val="2"/>
        <charset val="238"/>
      </rPr>
      <t xml:space="preserve">Barevné provedení: 
</t>
    </r>
    <r>
      <rPr>
        <sz val="10"/>
        <color rgb="FF000000"/>
        <rFont val="Arial Narrow"/>
        <family val="2"/>
        <charset val="238"/>
      </rPr>
      <t xml:space="preserve">korpus – barva žlutá RAL 1023
Záda - barva žlutá RAL 1023
Věšáčky – chrom satén</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</si>
  <si>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věšáčky – TULIP, LERICO, kód: 157330).</t>
    </r>
  </si>
  <si>
    <t xml:space="preserve">viz. příloha – výkresová část</t>
  </si>
  <si>
    <t xml:space="preserve">AT/02</t>
  </si>
  <si>
    <r>
      <rPr>
        <b val="true"/>
        <sz val="10"/>
        <color rgb="FF000000"/>
        <rFont val="Arial Narrow"/>
        <family val="2"/>
        <charset val="238"/>
      </rPr>
      <t xml:space="preserve">Šatní věšák se skříňkou a lavičkou</t>
    </r>
    <r>
      <rPr>
        <sz val="10"/>
        <color rgb="FF000000"/>
        <rFont val="Arial Narrow"/>
        <family val="2"/>
        <charset val="238"/>
      </rPr>
      <t xml:space="preserve"> – šatna 2.03</t>
    </r>
  </si>
  <si>
    <r>
      <rPr>
        <b val="true"/>
        <sz val="10"/>
        <color rgb="FF000000"/>
        <rFont val="Arial Narrow"/>
        <family val="2"/>
        <charset val="238"/>
      </rPr>
      <t xml:space="preserve">Rozměry:</t>
    </r>
    <r>
      <rPr>
        <sz val="10"/>
        <color rgb="FF000000"/>
        <rFont val="Arial Narrow"/>
        <family val="2"/>
        <charset val="238"/>
      </rPr>
      <t xml:space="preserve"> cca 900 x 1250 x 580 mm (délku upravit dle zaměření na stavbě)</t>
    </r>
  </si>
  <si>
    <r>
      <rPr>
        <b val="true"/>
        <sz val="10"/>
        <color rgb="FF000000"/>
        <rFont val="Arial Narrow"/>
        <family val="2"/>
        <charset val="238"/>
      </rPr>
      <t xml:space="preserve">Materiál a konstrukce: </t>
    </r>
    <r>
      <rPr>
        <sz val="10"/>
        <color rgb="FF000000"/>
        <rFont val="Arial Narrow"/>
        <family val="2"/>
        <charset val="238"/>
      </rPr>
      <t xml:space="preserve"> dřevotřísková laminovaná deska tl.cca 18 mm, hrany doplněné ABS hranou tl. 2 mm. Věšáčky – chrom satén (6 ks). Polička na boty bude vytvořena z nerezových tyčí prům. 10mm.</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</si>
  <si>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věšáčky – TULIP, LERICO, kód 157330).</t>
    </r>
  </si>
  <si>
    <t xml:space="preserve">AT/03</t>
  </si>
  <si>
    <r>
      <rPr>
        <b val="true"/>
        <sz val="10"/>
        <color rgb="FF000000"/>
        <rFont val="Arial Narrow"/>
        <family val="2"/>
        <charset val="238"/>
      </rPr>
      <t xml:space="preserve">Lavička pro rodiče</t>
    </r>
    <r>
      <rPr>
        <sz val="10"/>
        <color rgb="FF000000"/>
        <rFont val="Arial Narrow"/>
        <family val="2"/>
        <charset val="238"/>
      </rPr>
      <t xml:space="preserve"> – šatny 1.08, 1.18, 2.03</t>
    </r>
  </si>
  <si>
    <r>
      <rPr>
        <b val="true"/>
        <sz val="10"/>
        <color rgb="FF000000"/>
        <rFont val="Arial Narrow"/>
        <family val="2"/>
        <charset val="238"/>
      </rPr>
      <t xml:space="preserve">Rozměry:</t>
    </r>
    <r>
      <rPr>
        <sz val="10"/>
        <color rgb="FF000000"/>
        <rFont val="Arial Narrow"/>
        <family val="2"/>
        <charset val="238"/>
      </rPr>
      <t xml:space="preserve"> š.1500 mm x v. 400 mm x hl. 400 mm</t>
    </r>
  </si>
  <si>
    <r>
      <rPr>
        <b val="true"/>
        <sz val="10"/>
        <color rgb="FF000000"/>
        <rFont val="Arial Narrow"/>
        <family val="2"/>
        <charset val="238"/>
      </rPr>
      <t xml:space="preserve">Materiál a konstrukce: </t>
    </r>
    <r>
      <rPr>
        <sz val="10"/>
        <color rgb="FF000000"/>
        <rFont val="Arial Narrow"/>
        <family val="2"/>
        <charset val="238"/>
      </rPr>
      <t xml:space="preserve"> dřevotřísková laminovaná deska tl.cca 18 mm, hrany doplněné ABS hranou tl. 2 mm. Nosná konstrukce: dřevo masiv hranoly 40 x 60 mm, hliníkové nožičky 30 x 30 mm, výška 150 mm</t>
    </r>
  </si>
  <si>
    <r>
      <rPr>
        <b val="true"/>
        <sz val="10"/>
        <color rgb="FF000000"/>
        <rFont val="Arial Narrow"/>
        <family val="2"/>
        <charset val="238"/>
      </rPr>
      <t xml:space="preserve">Barevné provedení: 
</t>
    </r>
    <r>
      <rPr>
        <sz val="10"/>
        <color rgb="FF000000"/>
        <rFont val="Arial Narrow"/>
        <family val="2"/>
        <charset val="238"/>
      </rPr>
      <t xml:space="preserve">korpus – barva žlutá RAL 1023
nožičky – hliník</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</si>
  <si>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nožičky N/A, ALF, kód: 268809).</t>
    </r>
  </si>
  <si>
    <t xml:space="preserve">AT/04</t>
  </si>
  <si>
    <r>
      <rPr>
        <b val="true"/>
        <sz val="10"/>
        <color rgb="FF000000"/>
        <rFont val="Arial Narrow"/>
        <family val="2"/>
        <charset val="238"/>
      </rPr>
      <t xml:space="preserve">Vestavěná skříň</t>
    </r>
    <r>
      <rPr>
        <sz val="10"/>
        <color rgb="FF000000"/>
        <rFont val="Arial Narrow"/>
        <family val="2"/>
        <charset val="238"/>
      </rPr>
      <t xml:space="preserve"> – herna 2.n.p. 2.08</t>
    </r>
  </si>
  <si>
    <r>
      <rPr>
        <b val="true"/>
        <sz val="10"/>
        <color rgb="FF000000"/>
        <rFont val="Arial Narrow"/>
        <family val="2"/>
        <charset val="238"/>
      </rPr>
      <t xml:space="preserve">Rozměry:</t>
    </r>
    <r>
      <rPr>
        <sz val="10"/>
        <color rgb="FF000000"/>
        <rFont val="Arial Narrow"/>
        <family val="2"/>
        <charset val="238"/>
      </rPr>
      <t xml:space="preserve"> š. 1950 mm x 3348-3587 mm x hl. 600 mm (upravit na míru dle zaměření na stavbě)</t>
    </r>
  </si>
  <si>
    <r>
      <rPr>
        <b val="true"/>
        <sz val="10"/>
        <color rgb="FF000000"/>
        <rFont val="Arial Narrow"/>
        <family val="2"/>
        <charset val="238"/>
      </rPr>
      <t xml:space="preserve">Materiál a konstrukce: </t>
    </r>
    <r>
      <rPr>
        <sz val="10"/>
        <color rgb="FF000000"/>
        <rFont val="Arial Narrow"/>
        <family val="2"/>
        <charset val="238"/>
      </rPr>
      <t xml:space="preserve"> dřevotřísková laminovaná deska tl.cca 18 mm, hrany doplněné ABS hranou tl. 2 mm. 12 dvířek bude opatřeno nábytkovým zámkem. Tvar skříně přizpůsobit rozdělovači topení.</t>
    </r>
  </si>
  <si>
    <r>
      <rPr>
        <b val="true"/>
        <sz val="10"/>
        <color rgb="FF000000"/>
        <rFont val="Arial Narrow"/>
        <family val="2"/>
        <charset val="238"/>
      </rPr>
      <t xml:space="preserve">Barevné provedení: 
</t>
    </r>
    <r>
      <rPr>
        <sz val="10"/>
        <color rgb="FF000000"/>
        <rFont val="Arial Narrow"/>
        <family val="2"/>
        <charset val="238"/>
      </rPr>
      <t xml:space="preserve">korpus – barva žlutá RAL 1023
dveře -   barva žlutá RAL 1023
úchytky – chrom satén</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</si>
  <si>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úchytky – TULIP, SCALA, rozteč 128 mm, kód: 227239).</t>
    </r>
  </si>
  <si>
    <t xml:space="preserve">AT/05A</t>
  </si>
  <si>
    <r>
      <rPr>
        <b val="true"/>
        <sz val="10"/>
        <color rgb="FF000000"/>
        <rFont val="Arial Narrow"/>
        <family val="2"/>
        <charset val="238"/>
      </rPr>
      <t xml:space="preserve">Skříň „učitelská“</t>
    </r>
    <r>
      <rPr>
        <sz val="10"/>
        <color rgb="FF000000"/>
        <rFont val="Arial Narrow"/>
        <family val="2"/>
        <charset val="238"/>
      </rPr>
      <t xml:space="preserve"> – herny 1.22, 2.08</t>
    </r>
  </si>
  <si>
    <r>
      <rPr>
        <b val="true"/>
        <sz val="10"/>
        <color rgb="FF000000"/>
        <rFont val="Arial Narrow"/>
        <family val="2"/>
        <charset val="238"/>
      </rPr>
      <t xml:space="preserve">Rozměry:</t>
    </r>
    <r>
      <rPr>
        <sz val="10"/>
        <color rgb="FF000000"/>
        <rFont val="Arial Narrow"/>
        <family val="2"/>
        <charset val="238"/>
      </rPr>
      <t xml:space="preserve"> cca š. 1500 mm x v.2960 mm x hl.450 mm</t>
    </r>
  </si>
  <si>
    <r>
      <rPr>
        <b val="true"/>
        <sz val="10"/>
        <color rgb="FF000000"/>
        <rFont val="Arial Narrow"/>
        <family val="2"/>
        <charset val="238"/>
      </rPr>
      <t xml:space="preserve">Materiál a konstrukce: </t>
    </r>
    <r>
      <rPr>
        <sz val="10"/>
        <color rgb="FF000000"/>
        <rFont val="Arial Narrow"/>
        <family val="2"/>
        <charset val="238"/>
      </rPr>
      <t xml:space="preserve">  dřevotřísková laminovaná deska tl.cca 18 mm, hrany doplněné ABS hranou tl. 2 mm.
6 dvířek bude opatřeno nábytkovým zámkem</t>
    </r>
  </si>
  <si>
    <r>
      <rPr>
        <b val="true"/>
        <sz val="10"/>
        <color rgb="FF000000"/>
        <rFont val="Arial Narrow"/>
        <family val="2"/>
        <charset val="238"/>
      </rPr>
      <t xml:space="preserve">Barevné provedení: 
</t>
    </r>
    <r>
      <rPr>
        <sz val="10"/>
        <color rgb="FF000000"/>
        <rFont val="Arial Narrow"/>
        <family val="2"/>
        <charset val="238"/>
      </rPr>
      <t xml:space="preserve">korpus – barva žlutá RAL 1023
dveře -   barva žlutá RAL 1023
záda skříně -  barva žlutá RAL 1023
úchytky – chrom satén</t>
    </r>
  </si>
  <si>
    <t xml:space="preserve">AT/05B</t>
  </si>
  <si>
    <r>
      <rPr>
        <b val="true"/>
        <sz val="10"/>
        <color rgb="FF000000"/>
        <rFont val="Arial Narrow"/>
        <family val="2"/>
        <charset val="238"/>
      </rPr>
      <t xml:space="preserve">Skříň „učitelská“</t>
    </r>
    <r>
      <rPr>
        <sz val="10"/>
        <color rgb="FF000000"/>
        <rFont val="Arial Narrow"/>
        <family val="2"/>
        <charset val="238"/>
      </rPr>
      <t xml:space="preserve"> – herna 1.12</t>
    </r>
  </si>
  <si>
    <r>
      <rPr>
        <b val="true"/>
        <sz val="10"/>
        <color rgb="FF000000"/>
        <rFont val="Arial Narrow"/>
        <family val="2"/>
        <charset val="238"/>
      </rPr>
      <t xml:space="preserve">Rozměry:</t>
    </r>
    <r>
      <rPr>
        <sz val="10"/>
        <color rgb="FF000000"/>
        <rFont val="Arial Narrow"/>
        <family val="2"/>
        <charset val="238"/>
      </rPr>
      <t xml:space="preserve"> cca š. 1500 mm x v.2770 mm x hl.450 mm</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</si>
  <si>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úchytky – TULIP, SCALA, rozteč 128 mm, kód: 227239).</t>
    </r>
  </si>
  <si>
    <t xml:space="preserve">AT/06</t>
  </si>
  <si>
    <r>
      <rPr>
        <b val="true"/>
        <sz val="10"/>
        <color rgb="FF000000"/>
        <rFont val="Arial Narrow"/>
        <family val="2"/>
        <charset val="238"/>
      </rPr>
      <t xml:space="preserve">Skříňka s dvířky</t>
    </r>
    <r>
      <rPr>
        <sz val="10"/>
        <color rgb="FF000000"/>
        <rFont val="Arial Narrow"/>
        <family val="2"/>
        <charset val="238"/>
      </rPr>
      <t xml:space="preserve"> – herny 1.12, 1.22, 2.08</t>
    </r>
  </si>
  <si>
    <r>
      <rPr>
        <b val="true"/>
        <sz val="10"/>
        <color rgb="FF000000"/>
        <rFont val="Arial Narrow"/>
        <family val="2"/>
        <charset val="238"/>
      </rPr>
      <t xml:space="preserve">Rozměry:</t>
    </r>
    <r>
      <rPr>
        <sz val="10"/>
        <color rgb="FF000000"/>
        <rFont val="Arial Narrow"/>
        <family val="2"/>
        <charset val="238"/>
      </rPr>
      <t xml:space="preserve"> cca š. 850 mm x v.800 mm x hl.450 mm</t>
    </r>
  </si>
  <si>
    <r>
      <rPr>
        <b val="true"/>
        <sz val="10"/>
        <rFont val="Arial Narrow"/>
        <family val="2"/>
        <charset val="238"/>
      </rPr>
      <t xml:space="preserve">Materiál a konstrukce:</t>
    </r>
    <r>
      <rPr>
        <sz val="10"/>
        <rFont val="Arial Narrow"/>
        <family val="2"/>
        <charset val="238"/>
      </rPr>
      <t xml:space="preserve"> </t>
    </r>
    <r>
      <rPr>
        <sz val="10"/>
        <color rgb="FF000000"/>
        <rFont val="Arial Narrow"/>
        <family val="2"/>
        <charset val="238"/>
      </rPr>
      <t xml:space="preserve">dřevotřísková laminovaná deska tl.cca 18 mm, hrany doplněné ABS hranou tl. 2 mm. </t>
    </r>
  </si>
  <si>
    <t xml:space="preserve">AT/07</t>
  </si>
  <si>
    <r>
      <rPr>
        <b val="true"/>
        <sz val="10"/>
        <color rgb="FF000000"/>
        <rFont val="Arial Narrow"/>
        <family val="2"/>
        <charset val="238"/>
      </rPr>
      <t xml:space="preserve">Skříňka s policemi</t>
    </r>
    <r>
      <rPr>
        <sz val="10"/>
        <color rgb="FF000000"/>
        <rFont val="Arial Narrow"/>
        <family val="2"/>
        <charset val="238"/>
      </rPr>
      <t xml:space="preserve"> – herny 1.12, 1.22, 2.08</t>
    </r>
  </si>
  <si>
    <r>
      <rPr>
        <b val="true"/>
        <sz val="10"/>
        <color rgb="FF000000"/>
        <rFont val="Arial Narrow"/>
        <family val="2"/>
        <charset val="238"/>
      </rPr>
      <t xml:space="preserve">Rozměry:</t>
    </r>
    <r>
      <rPr>
        <sz val="10"/>
        <color rgb="FF000000"/>
        <rFont val="Arial Narrow"/>
        <family val="2"/>
        <charset val="238"/>
      </rPr>
      <t xml:space="preserve"> cca š. 650 mm x v.800 mm x hl.450 mm</t>
    </r>
  </si>
  <si>
    <r>
      <rPr>
        <b val="true"/>
        <sz val="10"/>
        <color rgb="FF000000"/>
        <rFont val="Arial Narrow"/>
        <family val="2"/>
        <charset val="238"/>
      </rPr>
      <t xml:space="preserve">Barevné provedení: 
</t>
    </r>
    <r>
      <rPr>
        <sz val="10"/>
        <color rgb="FF000000"/>
        <rFont val="Arial Narrow"/>
        <family val="2"/>
        <charset val="238"/>
      </rPr>
      <t xml:space="preserve">korpus – barva žlutá RAL 1023
záda skříně -  barva žlutá RAL 1023</t>
    </r>
  </si>
  <si>
    <t xml:space="preserve">Schéma je ilustrativní - nadřazen popis</t>
  </si>
  <si>
    <t xml:space="preserve">AT/08</t>
  </si>
  <si>
    <r>
      <rPr>
        <b val="true"/>
        <sz val="10"/>
        <color rgb="FF000000"/>
        <rFont val="Arial Narrow"/>
        <family val="2"/>
        <charset val="238"/>
      </rPr>
      <t xml:space="preserve">Polička na kelímky a háčky na ručníky</t>
    </r>
    <r>
      <rPr>
        <sz val="10"/>
        <color rgb="FF000000"/>
        <rFont val="Arial Narrow"/>
        <family val="2"/>
        <charset val="238"/>
      </rPr>
      <t xml:space="preserve"> – umývárny 1.09, 1.19</t>
    </r>
  </si>
  <si>
    <r>
      <rPr>
        <b val="true"/>
        <sz val="10"/>
        <color rgb="FF000000"/>
        <rFont val="Arial Narrow"/>
        <family val="2"/>
        <charset val="238"/>
      </rPr>
      <t xml:space="preserve">Rozměry:</t>
    </r>
    <r>
      <rPr>
        <sz val="10"/>
        <color rgb="FF000000"/>
        <rFont val="Arial Narrow"/>
        <family val="2"/>
        <charset val="238"/>
      </rPr>
      <t xml:space="preserve"> cca š. 2110 mm x v.800 mm x hl.150 mm (upravit dle skutečného zaměření na stavbě)</t>
    </r>
  </si>
  <si>
    <r>
      <rPr>
        <b val="true"/>
        <sz val="10"/>
        <rFont val="Arial Narrow"/>
        <family val="2"/>
        <charset val="238"/>
      </rPr>
      <t xml:space="preserve">Materiál a konstrukce:</t>
    </r>
    <r>
      <rPr>
        <sz val="10"/>
        <rFont val="Arial Narrow"/>
        <family val="2"/>
        <charset val="238"/>
      </rPr>
      <t xml:space="preserve"> D</t>
    </r>
    <r>
      <rPr>
        <sz val="10"/>
        <color rgb="FF000000"/>
        <rFont val="Arial Narrow"/>
        <family val="2"/>
        <charset val="238"/>
      </rPr>
      <t xml:space="preserve">řevotřísková laminovaná deska tl. 18 mm, hrany doplněné ABS hranou tl. 2 mm. Věšáčky na ručníky budou připevněny ke korpusu (16ks). Celý výrobek bude stojící v prostoru, kotvený na soklík v podlaze.</t>
    </r>
  </si>
  <si>
    <r>
      <rPr>
        <b val="true"/>
        <sz val="10"/>
        <color rgb="FF000000"/>
        <rFont val="Arial Narrow"/>
        <family val="2"/>
        <charset val="238"/>
      </rPr>
      <t xml:space="preserve">Barevné provedení: 
</t>
    </r>
    <r>
      <rPr>
        <sz val="10"/>
        <color rgb="FF000000"/>
        <rFont val="Arial Narrow"/>
        <family val="2"/>
        <charset val="238"/>
      </rPr>
      <t xml:space="preserve">korpus – barva žlutá RAL 1023
záda skříně -  barva žlutá RAL 1023
Háčky – chrom satén</t>
    </r>
  </si>
  <si>
    <t xml:space="preserve">AT/09</t>
  </si>
  <si>
    <r>
      <rPr>
        <b val="true"/>
        <sz val="10"/>
        <color rgb="FF000000"/>
        <rFont val="Arial Narrow"/>
        <family val="2"/>
        <charset val="238"/>
      </rPr>
      <t xml:space="preserve">Polička na kelímky a háčky na ručníky</t>
    </r>
    <r>
      <rPr>
        <sz val="10"/>
        <color rgb="FF000000"/>
        <rFont val="Arial Narrow"/>
        <family val="2"/>
        <charset val="238"/>
      </rPr>
      <t xml:space="preserve"> – umývárna 2.04</t>
    </r>
  </si>
  <si>
    <r>
      <rPr>
        <b val="true"/>
        <sz val="10"/>
        <color rgb="FF000000"/>
        <rFont val="Arial Narrow"/>
        <family val="2"/>
        <charset val="238"/>
      </rPr>
      <t xml:space="preserve">Rozměry:</t>
    </r>
    <r>
      <rPr>
        <sz val="10"/>
        <color rgb="FF000000"/>
        <rFont val="Arial Narrow"/>
        <family val="2"/>
        <charset val="238"/>
      </rPr>
      <t xml:space="preserve"> cca š. 530, 1130, 830 mm x v.600 mm x hl.150 mm (upravit dle skutečného zaměření na stavbě)</t>
    </r>
  </si>
  <si>
    <r>
      <rPr>
        <b val="true"/>
        <sz val="10"/>
        <rFont val="Arial Narrow"/>
        <family val="2"/>
        <charset val="238"/>
      </rPr>
      <t xml:space="preserve">Materiál a konstrukce:</t>
    </r>
    <r>
      <rPr>
        <sz val="10"/>
        <rFont val="Arial Narrow"/>
        <family val="2"/>
        <charset val="238"/>
      </rPr>
      <t xml:space="preserve"> </t>
    </r>
    <r>
      <rPr>
        <sz val="10"/>
        <color rgb="FF000000"/>
        <rFont val="Arial Narrow"/>
        <family val="2"/>
        <charset val="238"/>
      </rPr>
      <t xml:space="preserve">dřevotřísková laminovaná deska tl. 18 mm, hrany doplněné ABS hranou tl. 2 mm.  Věšáčky na ručníky budou připevněny ke korpusu (24ks). Otvory v desce budou lemovány plastovou průchodkou. Přisazeno a kotveno do stěny s obkladem.</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</si>
  <si>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úchytky – TULIP, LERICO, kód 157330).</t>
    </r>
  </si>
  <si>
    <t xml:space="preserve">AT/10</t>
  </si>
  <si>
    <r>
      <rPr>
        <b val="true"/>
        <sz val="10"/>
        <color rgb="FF000000"/>
        <rFont val="Arial Narrow"/>
        <family val="2"/>
        <charset val="238"/>
      </rPr>
      <t xml:space="preserve">Skříň na matrace „vestavěná“</t>
    </r>
    <r>
      <rPr>
        <sz val="10"/>
        <color rgb="FF000000"/>
        <rFont val="Arial Narrow"/>
        <family val="2"/>
        <charset val="238"/>
      </rPr>
      <t xml:space="preserve"> – sklady lůžkovin u heren 1.15, 1.25</t>
    </r>
  </si>
  <si>
    <r>
      <rPr>
        <b val="true"/>
        <sz val="10"/>
        <color rgb="FF000000"/>
        <rFont val="Arial Narrow"/>
        <family val="2"/>
        <charset val="238"/>
      </rPr>
      <t xml:space="preserve">Rozměry:</t>
    </r>
    <r>
      <rPr>
        <sz val="10"/>
        <color rgb="FF000000"/>
        <rFont val="Arial Narrow"/>
        <family val="2"/>
        <charset val="238"/>
      </rPr>
      <t xml:space="preserve"> cca š. 1700 mm x v.2190 mm x hl.650 mm  (vestavěno na šířku skladu - nutno zaměřit na stavbě)</t>
    </r>
  </si>
  <si>
    <r>
      <rPr>
        <b val="true"/>
        <sz val="10"/>
        <rFont val="Arial Narrow"/>
        <family val="2"/>
        <charset val="238"/>
      </rPr>
      <t xml:space="preserve">Materiál a konstrukce:</t>
    </r>
    <r>
      <rPr>
        <sz val="10"/>
        <rFont val="Arial Narrow"/>
        <family val="2"/>
        <charset val="238"/>
      </rPr>
      <t xml:space="preserve"> </t>
    </r>
    <r>
      <rPr>
        <sz val="10"/>
        <color rgb="FF000000"/>
        <rFont val="Arial Narrow"/>
        <family val="2"/>
        <charset val="238"/>
      </rPr>
      <t xml:space="preserve">dřevotřísková laminovaná deska tl. 18 mm, hrany doplněné ABS hranou tl. 2 mm. </t>
    </r>
  </si>
  <si>
    <r>
      <rPr>
        <b val="true"/>
        <sz val="10"/>
        <color rgb="FF000000"/>
        <rFont val="Arial Narrow"/>
        <family val="2"/>
        <charset val="238"/>
      </rPr>
      <t xml:space="preserve">Barevné provedení: 
</t>
    </r>
    <r>
      <rPr>
        <sz val="10"/>
        <color rgb="FF000000"/>
        <rFont val="Arial Narrow"/>
        <family val="2"/>
        <charset val="238"/>
      </rPr>
      <t xml:space="preserve">korpus – barva žlutá RAL 1023
dveře -  barva žlutá RAL 1023</t>
    </r>
  </si>
  <si>
    <t xml:space="preserve">Schéma je ilustrativní - nadřazen popis </t>
  </si>
  <si>
    <t xml:space="preserve">AT/11</t>
  </si>
  <si>
    <r>
      <rPr>
        <b val="true"/>
        <sz val="10"/>
        <color rgb="FF000000"/>
        <rFont val="Arial Narrow"/>
        <family val="2"/>
        <charset val="238"/>
      </rPr>
      <t xml:space="preserve">Skříň na matrace  „vestavěná“</t>
    </r>
    <r>
      <rPr>
        <sz val="10"/>
        <color rgb="FF000000"/>
        <rFont val="Arial Narrow"/>
        <family val="2"/>
        <charset val="238"/>
      </rPr>
      <t xml:space="preserve"> – sklad lůžkovin u herny 2.12</t>
    </r>
  </si>
  <si>
    <r>
      <rPr>
        <b val="true"/>
        <sz val="10"/>
        <color rgb="FF000000"/>
        <rFont val="Arial Narrow"/>
        <family val="2"/>
        <charset val="238"/>
      </rPr>
      <t xml:space="preserve">Rozměry:</t>
    </r>
    <r>
      <rPr>
        <sz val="10"/>
        <color rgb="FF000000"/>
        <rFont val="Arial Narrow"/>
        <family val="2"/>
        <charset val="238"/>
      </rPr>
      <t xml:space="preserve"> cca š. 1700 mm x v.2470 mm x hl.650 mm (vestavěno na šířku skladu - nutno zaměřit na stavbě)</t>
    </r>
  </si>
  <si>
    <t xml:space="preserve">AT/12A</t>
  </si>
  <si>
    <r>
      <rPr>
        <b val="true"/>
        <sz val="10"/>
        <color rgb="FF000000"/>
        <rFont val="Arial Narrow"/>
        <family val="2"/>
        <charset val="238"/>
      </rPr>
      <t xml:space="preserve">Skříň na lůžkoviny „vestavěná“</t>
    </r>
    <r>
      <rPr>
        <sz val="10"/>
        <color rgb="FF000000"/>
        <rFont val="Arial Narrow"/>
        <family val="2"/>
        <charset val="238"/>
      </rPr>
      <t xml:space="preserve"> – sklad lůžkovin u herny 1.15</t>
    </r>
  </si>
  <si>
    <r>
      <rPr>
        <b val="true"/>
        <sz val="10"/>
        <color rgb="FF000000"/>
        <rFont val="Arial Narrow"/>
        <family val="2"/>
        <charset val="238"/>
      </rPr>
      <t xml:space="preserve">Rozměry:</t>
    </r>
    <r>
      <rPr>
        <sz val="10"/>
        <color rgb="FF000000"/>
        <rFont val="Arial Narrow"/>
        <family val="2"/>
        <charset val="238"/>
      </rPr>
      <t xml:space="preserve"> cca š. 1975 mm x v.1950 mm x hl.600 mm (vestavěno na šířku skladu - nutno zaměřit na stavbě)</t>
    </r>
  </si>
  <si>
    <t xml:space="preserve">AT/12B</t>
  </si>
  <si>
    <r>
      <rPr>
        <b val="true"/>
        <sz val="10"/>
        <color rgb="FF000000"/>
        <rFont val="Arial Narrow"/>
        <family val="2"/>
        <charset val="238"/>
      </rPr>
      <t xml:space="preserve">Skříň na lůžkoviny  „vestavěná“</t>
    </r>
    <r>
      <rPr>
        <sz val="10"/>
        <color rgb="FF000000"/>
        <rFont val="Arial Narrow"/>
        <family val="2"/>
        <charset val="238"/>
      </rPr>
      <t xml:space="preserve"> – sklad lůžkovin u herny 1.25, 2.11</t>
    </r>
  </si>
  <si>
    <r>
      <rPr>
        <b val="true"/>
        <sz val="10"/>
        <color rgb="FF000000"/>
        <rFont val="Arial Narrow"/>
        <family val="2"/>
        <charset val="238"/>
      </rPr>
      <t xml:space="preserve">Rozměry:</t>
    </r>
    <r>
      <rPr>
        <sz val="10"/>
        <color rgb="FF000000"/>
        <rFont val="Arial Narrow"/>
        <family val="2"/>
        <charset val="238"/>
      </rPr>
      <t xml:space="preserve"> cca š. 1775 mm x v.1950 mm x hl.600 mm (vestavěno na šířku skladu - nutno zaměřit na stavbě)</t>
    </r>
  </si>
  <si>
    <t xml:space="preserve">AT/13</t>
  </si>
  <si>
    <r>
      <rPr>
        <b val="true"/>
        <sz val="10"/>
        <color rgb="FF000000"/>
        <rFont val="Arial Narrow"/>
        <family val="2"/>
        <charset val="238"/>
      </rPr>
      <t xml:space="preserve">Skříň</t>
    </r>
    <r>
      <rPr>
        <sz val="10"/>
        <color rgb="FF000000"/>
        <rFont val="Arial Narrow"/>
        <family val="2"/>
        <charset val="238"/>
      </rPr>
      <t xml:space="preserve"> – sklad u herny 1.13, 1.23</t>
    </r>
  </si>
  <si>
    <r>
      <rPr>
        <b val="true"/>
        <sz val="10"/>
        <color rgb="FF000000"/>
        <rFont val="Arial Narrow"/>
        <family val="2"/>
        <charset val="238"/>
      </rPr>
      <t xml:space="preserve">Rozměry:</t>
    </r>
    <r>
      <rPr>
        <sz val="10"/>
        <color rgb="FF000000"/>
        <rFont val="Arial Narrow"/>
        <family val="2"/>
        <charset val="238"/>
      </rPr>
      <t xml:space="preserve"> cca š. 1650 mm x v.1950 mm x hl.450 mm  (vestavěno na šířku skladu - nutno zaměřit na stavbě)</t>
    </r>
  </si>
  <si>
    <r>
      <rPr>
        <b val="true"/>
        <sz val="10"/>
        <rFont val="Arial Narrow"/>
        <family val="2"/>
        <charset val="238"/>
      </rPr>
      <t xml:space="preserve">Materiál a konstrukce:</t>
    </r>
    <r>
      <rPr>
        <sz val="10"/>
        <rFont val="Arial Narrow"/>
        <family val="2"/>
        <charset val="238"/>
      </rPr>
      <t xml:space="preserve"> </t>
    </r>
    <r>
      <rPr>
        <sz val="10"/>
        <color rgb="FF000000"/>
        <rFont val="Arial Narrow"/>
        <family val="2"/>
        <charset val="238"/>
      </rPr>
      <t xml:space="preserve">dřevotřísková laminovaná deska tl. 18 mm, hrany doplněné ABS hranou tl. 2 mm. V zadní desce skříně bude přístup k rozdělovači topení.</t>
    </r>
  </si>
  <si>
    <r>
      <rPr>
        <b val="true"/>
        <sz val="10"/>
        <color rgb="FF000000"/>
        <rFont val="Arial Narrow"/>
        <family val="2"/>
        <charset val="238"/>
      </rPr>
      <t xml:space="preserve">Barevné provedení: 
</t>
    </r>
    <r>
      <rPr>
        <sz val="10"/>
        <color rgb="FF000000"/>
        <rFont val="Arial Narrow"/>
        <family val="2"/>
        <charset val="238"/>
      </rPr>
      <t xml:space="preserve">korpus – barva žlutá RAL 1023</t>
    </r>
  </si>
  <si>
    <t xml:space="preserve">AT/14</t>
  </si>
  <si>
    <r>
      <rPr>
        <b val="true"/>
        <sz val="10"/>
        <color rgb="FF000000"/>
        <rFont val="Arial Narrow"/>
        <family val="2"/>
        <charset val="238"/>
      </rPr>
      <t xml:space="preserve">Šatní skříňka pro 3 osoby</t>
    </r>
    <r>
      <rPr>
        <sz val="10"/>
        <color rgb="FF000000"/>
        <rFont val="Arial Narrow"/>
        <family val="2"/>
        <charset val="238"/>
      </rPr>
      <t xml:space="preserve"> – sklad u herny 1.13, 1.23</t>
    </r>
  </si>
  <si>
    <r>
      <rPr>
        <b val="true"/>
        <sz val="10"/>
        <color rgb="FF000000"/>
        <rFont val="Arial Narrow"/>
        <family val="2"/>
        <charset val="238"/>
      </rPr>
      <t xml:space="preserve">Rozměry:</t>
    </r>
    <r>
      <rPr>
        <sz val="10"/>
        <color rgb="FF000000"/>
        <rFont val="Arial Narrow"/>
        <family val="2"/>
        <charset val="238"/>
      </rPr>
      <t xml:space="preserve"> cca š. 1260 mm x v.1950 mm x hl.600 mm  (vestavěno na šířku skladu - nutno zaměřit na stavbě)</t>
    </r>
  </si>
  <si>
    <r>
      <rPr>
        <b val="true"/>
        <sz val="10"/>
        <rFont val="Arial Narrow"/>
        <family val="2"/>
        <charset val="238"/>
      </rPr>
      <t xml:space="preserve">Materiál a konstrukce:</t>
    </r>
    <r>
      <rPr>
        <sz val="10"/>
        <rFont val="Arial Narrow"/>
        <family val="2"/>
        <charset val="238"/>
      </rPr>
      <t xml:space="preserve"> </t>
    </r>
    <r>
      <rPr>
        <sz val="10"/>
        <color rgb="FF000000"/>
        <rFont val="Arial Narrow"/>
        <family val="2"/>
        <charset val="238"/>
      </rPr>
      <t xml:space="preserve">dřevotřísková laminovaná deska tl.cca 18 mm, hrany doplněné ABS hranou tl. 2 mm. Kovová tyč na zavěšení ramínek. Skříňky budou opatřeny zámkem (3ks).</t>
    </r>
  </si>
  <si>
    <t xml:space="preserve">AT/15</t>
  </si>
  <si>
    <r>
      <rPr>
        <b val="true"/>
        <sz val="10"/>
        <color rgb="FF000000"/>
        <rFont val="Arial Narrow"/>
        <family val="2"/>
        <charset val="238"/>
      </rPr>
      <t xml:space="preserve">Police</t>
    </r>
    <r>
      <rPr>
        <sz val="10"/>
        <color rgb="FF000000"/>
        <rFont val="Arial Narrow"/>
        <family val="2"/>
        <charset val="238"/>
      </rPr>
      <t xml:space="preserve"> – sklad 1.06</t>
    </r>
  </si>
  <si>
    <r>
      <rPr>
        <b val="true"/>
        <sz val="10"/>
        <color rgb="FF000000"/>
        <rFont val="Arial Narrow"/>
        <family val="2"/>
        <charset val="238"/>
      </rPr>
      <t xml:space="preserve">Rozměry:</t>
    </r>
    <r>
      <rPr>
        <sz val="10"/>
        <color rgb="FF000000"/>
        <rFont val="Arial Narrow"/>
        <family val="2"/>
        <charset val="238"/>
      </rPr>
      <t xml:space="preserve"> cca š. 1500, 1190 mm x v.1950 mm x hl.400 mm (vestavěno na šířku skladu - nutno zaměřit na stavbě)</t>
    </r>
  </si>
  <si>
    <r>
      <rPr>
        <b val="true"/>
        <sz val="10"/>
        <color rgb="FF000000"/>
        <rFont val="Arial Narrow"/>
        <family val="2"/>
        <charset val="238"/>
      </rPr>
      <t xml:space="preserve">Barevné provedení: 
</t>
    </r>
    <r>
      <rPr>
        <sz val="10"/>
        <color rgb="FF000000"/>
        <rFont val="Arial Narrow"/>
        <family val="2"/>
        <charset val="238"/>
      </rPr>
      <t xml:space="preserve">korpus – barva bílá</t>
    </r>
  </si>
  <si>
    <t xml:space="preserve">AT/16</t>
  </si>
  <si>
    <r>
      <rPr>
        <b val="true"/>
        <sz val="10"/>
        <color rgb="FF000000"/>
        <rFont val="Arial Narrow"/>
        <family val="2"/>
        <charset val="238"/>
      </rPr>
      <t xml:space="preserve">Police</t>
    </r>
    <r>
      <rPr>
        <sz val="10"/>
        <color rgb="FF000000"/>
        <rFont val="Arial Narrow"/>
        <family val="2"/>
        <charset val="238"/>
      </rPr>
      <t xml:space="preserve"> – sklad 1.05</t>
    </r>
  </si>
  <si>
    <r>
      <rPr>
        <b val="true"/>
        <sz val="10"/>
        <color rgb="FF000000"/>
        <rFont val="Arial Narrow"/>
        <family val="2"/>
        <charset val="238"/>
      </rPr>
      <t xml:space="preserve">Rozměry:</t>
    </r>
    <r>
      <rPr>
        <sz val="10"/>
        <color rgb="FF000000"/>
        <rFont val="Arial Narrow"/>
        <family val="2"/>
        <charset val="238"/>
      </rPr>
      <t xml:space="preserve"> cca š. 1000 mm x 1950 mm x 400 mm (vestavěno na šířku skladu - nutno zaměřit na stavbě)</t>
    </r>
  </si>
  <si>
    <t xml:space="preserve">AT/17</t>
  </si>
  <si>
    <r>
      <rPr>
        <b val="true"/>
        <sz val="10"/>
        <color rgb="FF000000"/>
        <rFont val="Arial Narrow"/>
        <family val="2"/>
        <charset val="238"/>
      </rPr>
      <t xml:space="preserve">Skříň na lůžkoviny a matrace</t>
    </r>
    <r>
      <rPr>
        <sz val="10"/>
        <color rgb="FF000000"/>
        <rFont val="Arial Narrow"/>
        <family val="2"/>
        <charset val="238"/>
      </rPr>
      <t xml:space="preserve"> – sklad 2.11</t>
    </r>
  </si>
  <si>
    <r>
      <rPr>
        <b val="true"/>
        <sz val="10"/>
        <color rgb="FF000000"/>
        <rFont val="Arial Narrow"/>
        <family val="2"/>
        <charset val="238"/>
      </rPr>
      <t xml:space="preserve">Rozměry:</t>
    </r>
    <r>
      <rPr>
        <sz val="10"/>
        <color rgb="FF000000"/>
        <rFont val="Arial Narrow"/>
        <family val="2"/>
        <charset val="238"/>
      </rPr>
      <t xml:space="preserve"> cca š. 1790 mm x v.1950 mm x hl.650 mm (vestavěno na šířku skladu - nutno zaměřit na stavbě)</t>
    </r>
  </si>
  <si>
    <r>
      <rPr>
        <b val="true"/>
        <sz val="10"/>
        <rFont val="Arial Narrow"/>
        <family val="2"/>
        <charset val="238"/>
      </rPr>
      <t xml:space="preserve">Materiál a konstrukce:</t>
    </r>
    <r>
      <rPr>
        <sz val="10"/>
        <rFont val="Arial Narrow"/>
        <family val="2"/>
        <charset val="238"/>
      </rPr>
      <t xml:space="preserve"> </t>
    </r>
    <r>
      <rPr>
        <sz val="10"/>
        <color rgb="FF000000"/>
        <rFont val="Arial Narrow"/>
        <family val="2"/>
        <charset val="238"/>
      </rPr>
      <t xml:space="preserve">dřevotřísková laminovaná deska tl.cca 18 mm, hrany doplněné ABS hranou tl. 2 mm.</t>
    </r>
  </si>
  <si>
    <t xml:space="preserve">AT/18</t>
  </si>
  <si>
    <r>
      <rPr>
        <b val="true"/>
        <sz val="10"/>
        <color rgb="FF000000"/>
        <rFont val="Arial Narrow"/>
        <family val="2"/>
        <charset val="238"/>
      </rPr>
      <t xml:space="preserve">Dvoudílná policová skříň</t>
    </r>
    <r>
      <rPr>
        <sz val="10"/>
        <color rgb="FF000000"/>
        <rFont val="Arial Narrow"/>
        <family val="2"/>
        <charset val="238"/>
      </rPr>
      <t xml:space="preserve"> – sklad 2.10</t>
    </r>
  </si>
  <si>
    <r>
      <rPr>
        <b val="true"/>
        <sz val="10"/>
        <color rgb="FF000000"/>
        <rFont val="Arial Narrow"/>
        <family val="2"/>
        <charset val="238"/>
      </rPr>
      <t xml:space="preserve">Rozměry:</t>
    </r>
    <r>
      <rPr>
        <sz val="10"/>
        <color rgb="FF000000"/>
        <rFont val="Arial Narrow"/>
        <family val="2"/>
        <charset val="238"/>
      </rPr>
      <t xml:space="preserve"> cca š. 2140 mm x v1950 mm x hl.450 mm (vestavěno na šířku skladu - nutno zaměřit na stavbě)</t>
    </r>
  </si>
  <si>
    <r>
      <rPr>
        <b val="true"/>
        <sz val="10"/>
        <color rgb="FF000000"/>
        <rFont val="Arial Narrow"/>
        <family val="2"/>
        <charset val="238"/>
      </rPr>
      <t xml:space="preserve">Barevné provedení: 
</t>
    </r>
    <r>
      <rPr>
        <sz val="10"/>
        <color rgb="FF000000"/>
        <rFont val="Arial Narrow"/>
        <family val="2"/>
        <charset val="238"/>
      </rPr>
      <t xml:space="preserve">Korpus – barva žlutá RAL 1023</t>
    </r>
  </si>
  <si>
    <t xml:space="preserve">AT/19</t>
  </si>
  <si>
    <r>
      <rPr>
        <b val="true"/>
        <sz val="10"/>
        <color rgb="FF000000"/>
        <rFont val="Arial Narrow"/>
        <family val="2"/>
        <charset val="238"/>
      </rPr>
      <t xml:space="preserve">Šatní skříňka pro 3 osoby</t>
    </r>
    <r>
      <rPr>
        <sz val="10"/>
        <color rgb="FF000000"/>
        <rFont val="Arial Narrow"/>
        <family val="2"/>
        <charset val="238"/>
      </rPr>
      <t xml:space="preserve"> – sklad 2.09</t>
    </r>
  </si>
  <si>
    <r>
      <rPr>
        <b val="true"/>
        <sz val="10"/>
        <color rgb="FF000000"/>
        <rFont val="Arial Narrow"/>
        <family val="2"/>
        <charset val="238"/>
      </rPr>
      <t xml:space="preserve">Rozměry:</t>
    </r>
    <r>
      <rPr>
        <sz val="10"/>
        <color rgb="FF000000"/>
        <rFont val="Arial Narrow"/>
        <family val="2"/>
        <charset val="238"/>
      </rPr>
      <t xml:space="preserve"> cca š. 1000 mm x v.1950 mm x hl.600 mm (vestavěno na šířku skladu k VZT potrubí - nutno zaměřit na stavbě)</t>
    </r>
  </si>
  <si>
    <r>
      <rPr>
        <b val="true"/>
        <sz val="10"/>
        <rFont val="Arial Narrow"/>
        <family val="2"/>
        <charset val="238"/>
      </rPr>
      <t xml:space="preserve">Materiál a konstrukce:</t>
    </r>
    <r>
      <rPr>
        <sz val="10"/>
        <rFont val="Arial Narrow"/>
        <family val="2"/>
        <charset val="238"/>
      </rPr>
      <t xml:space="preserve"> </t>
    </r>
    <r>
      <rPr>
        <sz val="10"/>
        <color rgb="FF000000"/>
        <rFont val="Arial Narrow"/>
        <family val="2"/>
        <charset val="238"/>
      </rPr>
      <t xml:space="preserve">dřevotřísková laminovaná deska tl.cca 18 mm, hrany doplněné ABS hranou tl. 2 mm. Kovová tyč na zavěšení ramínek. Skříňky budou opatřeny zámkem (3ks)</t>
    </r>
  </si>
  <si>
    <t xml:space="preserve">AT/20</t>
  </si>
  <si>
    <r>
      <rPr>
        <b val="true"/>
        <sz val="10"/>
        <color rgb="FF000000"/>
        <rFont val="Arial Narrow"/>
        <family val="2"/>
        <charset val="238"/>
      </rPr>
      <t xml:space="preserve">Skříň s nádstavcem</t>
    </r>
    <r>
      <rPr>
        <sz val="10"/>
        <color rgb="FF000000"/>
        <rFont val="Arial Narrow"/>
        <family val="2"/>
        <charset val="238"/>
      </rPr>
      <t xml:space="preserve"> – kancelář ředitelky 1.37</t>
    </r>
  </si>
  <si>
    <r>
      <rPr>
        <b val="true"/>
        <sz val="10"/>
        <color rgb="FF000000"/>
        <rFont val="Arial Narrow"/>
        <family val="2"/>
        <charset val="238"/>
      </rPr>
      <t xml:space="preserve">Rozměry:</t>
    </r>
    <r>
      <rPr>
        <sz val="10"/>
        <color rgb="FF000000"/>
        <rFont val="Arial Narrow"/>
        <family val="2"/>
        <charset val="238"/>
      </rPr>
      <t xml:space="preserve"> cca š. 1200 mm x v.2200 mm x hl.600 mm</t>
    </r>
  </si>
  <si>
    <r>
      <rPr>
        <b val="true"/>
        <sz val="10"/>
        <rFont val="Arial Narrow"/>
        <family val="2"/>
        <charset val="238"/>
      </rPr>
      <t xml:space="preserve">Materiál a konstrukce:</t>
    </r>
    <r>
      <rPr>
        <sz val="10"/>
        <rFont val="Arial Narrow"/>
        <family val="2"/>
        <charset val="238"/>
      </rPr>
      <t xml:space="preserve"> </t>
    </r>
    <r>
      <rPr>
        <sz val="10"/>
        <color rgb="FF000000"/>
        <rFont val="Arial Narrow"/>
        <family val="2"/>
        <charset val="238"/>
      </rPr>
      <t xml:space="preserve">dřevotřísková laminovaná deska tl.cca 18 mm, hrany doplněné ABS hranou tl. 2 mm. Kovová tyč na zavěšení ramínek. Dveře budou opatřeny zámky (2ks).</t>
    </r>
  </si>
  <si>
    <t xml:space="preserve">AT/21</t>
  </si>
  <si>
    <r>
      <rPr>
        <b val="true"/>
        <sz val="10"/>
        <color rgb="FF000000"/>
        <rFont val="Arial Narrow"/>
        <family val="2"/>
        <charset val="238"/>
      </rPr>
      <t xml:space="preserve">Kuchyňka vestavěná</t>
    </r>
    <r>
      <rPr>
        <sz val="10"/>
        <color rgb="FF000000"/>
        <rFont val="Arial Narrow"/>
        <family val="2"/>
        <charset val="238"/>
      </rPr>
      <t xml:space="preserve"> – m.č. 1.36</t>
    </r>
  </si>
  <si>
    <r>
      <rPr>
        <b val="true"/>
        <sz val="10"/>
        <color rgb="FF000000"/>
        <rFont val="Arial Narrow"/>
        <family val="2"/>
        <charset val="238"/>
      </rPr>
      <t xml:space="preserve">Rozměry:</t>
    </r>
    <r>
      <rPr>
        <sz val="10"/>
        <color rgb="FF000000"/>
        <rFont val="Arial Narrow"/>
        <family val="2"/>
        <charset val="238"/>
      </rPr>
      <t xml:space="preserve"> cca š. 1700 mm x v.2200 mm x hl.600 mm (vestavěno na šířku prostoru - nutno zaměřit na stavbě)</t>
    </r>
  </si>
  <si>
    <r>
      <rPr>
        <b val="true"/>
        <sz val="10"/>
        <rFont val="Arial Narrow"/>
        <family val="2"/>
        <charset val="238"/>
      </rPr>
      <t xml:space="preserve">Materiál a konstrukce:</t>
    </r>
    <r>
      <rPr>
        <sz val="10"/>
        <rFont val="Arial Narrow"/>
        <family val="2"/>
        <charset val="238"/>
      </rPr>
      <t xml:space="preserve"> </t>
    </r>
    <r>
      <rPr>
        <sz val="10"/>
        <color rgb="FF000000"/>
        <rFont val="Arial Narrow"/>
        <family val="2"/>
        <charset val="238"/>
      </rPr>
      <t xml:space="preserve">dřevotřísková laminovaná deska tl.cca 18 mm, hrany doplněné ABS hranou tl. 2 mm. Šuplíková skříňka s pěti šuplíky opatřenými kováním s tlumeným dojezdem, jeden šuplík s organizátorem na příbory. Kuchyňská pracovní deska tl. 38Mm s vestavěným dřezem. Vestavěné spotřebiče součástí dodávky: lednice, mikrovlnná trouba. Do skříňky pod dřezem bude osazen vysouvací odpadkový koš.</t>
    </r>
  </si>
  <si>
    <r>
      <rPr>
        <b val="true"/>
        <sz val="10"/>
        <color rgb="FF000000"/>
        <rFont val="Arial Narrow"/>
        <family val="2"/>
        <charset val="238"/>
      </rPr>
      <t xml:space="preserve">Barevné provedení: 
</t>
    </r>
    <r>
      <rPr>
        <sz val="10"/>
        <color rgb="FF000000"/>
        <rFont val="Arial Narrow"/>
        <family val="2"/>
        <charset val="238"/>
      </rPr>
      <t xml:space="preserve">korpus – barva žlutá RAL 1023
dveře -   barva žlutá RAL 1023
úchytky – chrom satén
pracovní deska –  imitace tmavě šedého betonu
Dřez: granitový, odstín grafit</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</si>
  <si>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výrobky:
úchytky: TULIP, SCALA, rozteč 128 mm, kód: 227239
odpadkový koš: HEILO, COMPACT -BOX M
dřez: např. Franke Kubus KSG 218 Grafit
pracovní deska –  EGGER F187 ST9 dekor –  imitace tmavě šedého betonu tl. 38 mm
chladnička vestavná s mrazícím boxem, objem cca 136 l,V x Š x H (mm): cca 820x560x580, např. Bosch KUL15AFF0
mikrovlnná trouba 21-26 litrů , nerez, V x Š x H (mm): cca 350 - 400 x 560 x 300 mm, např.: Bosch BFL634GB1</t>
    </r>
  </si>
  <si>
    <t xml:space="preserve">AT/22</t>
  </si>
  <si>
    <r>
      <rPr>
        <b val="true"/>
        <sz val="10"/>
        <color rgb="FF000000"/>
        <rFont val="Arial Narrow"/>
        <family val="2"/>
        <charset val="238"/>
      </rPr>
      <t xml:space="preserve">Skříň </t>
    </r>
    <r>
      <rPr>
        <sz val="10"/>
        <color rgb="FF000000"/>
        <rFont val="Arial Narrow"/>
        <family val="2"/>
        <charset val="238"/>
      </rPr>
      <t xml:space="preserve"> – kancelář ředitelky 1.37</t>
    </r>
  </si>
  <si>
    <r>
      <rPr>
        <b val="true"/>
        <sz val="10"/>
        <color rgb="FF000000"/>
        <rFont val="Arial Narrow"/>
        <family val="2"/>
        <charset val="238"/>
      </rPr>
      <t xml:space="preserve">Rozměry:</t>
    </r>
    <r>
      <rPr>
        <sz val="10"/>
        <color rgb="FF000000"/>
        <rFont val="Arial Narrow"/>
        <family val="2"/>
        <charset val="238"/>
      </rPr>
      <t xml:space="preserve"> cca š. 2190-2343 mm x v.2200 mm x hl.410 mm (vestavěno na šířku výklenku - nutno zaměřit na stavbě)</t>
    </r>
  </si>
  <si>
    <r>
      <rPr>
        <b val="true"/>
        <sz val="10"/>
        <rFont val="Arial Narrow"/>
        <family val="2"/>
        <charset val="238"/>
      </rPr>
      <t xml:space="preserve">Materiál a konstrukce:</t>
    </r>
    <r>
      <rPr>
        <sz val="10"/>
        <rFont val="Arial Narrow"/>
        <family val="2"/>
        <charset val="238"/>
      </rPr>
      <t xml:space="preserve"> </t>
    </r>
    <r>
      <rPr>
        <sz val="10"/>
        <color rgb="FF000000"/>
        <rFont val="Arial Narrow"/>
        <family val="2"/>
        <charset val="238"/>
      </rPr>
      <t xml:space="preserve">dřevotřísková laminovaná deska tl.cca 18 mm, hrany doplněné ABS hranou tl. 2 mm. Dveře budou opatřeny zámky (4ks). Součástí skříně bude trezor 310 x 200 x 200 mm k připevnění na zeď.</t>
    </r>
  </si>
  <si>
    <r>
      <rPr>
        <b val="true"/>
        <sz val="10"/>
        <color rgb="FF000000"/>
        <rFont val="Arial Narrow"/>
        <family val="2"/>
        <charset val="238"/>
      </rPr>
      <t xml:space="preserve">Barevné provedení: 
</t>
    </r>
    <r>
      <rPr>
        <sz val="10"/>
        <color rgb="FF000000"/>
        <rFont val="Arial Narrow"/>
        <family val="2"/>
        <charset val="238"/>
      </rPr>
      <t xml:space="preserve">korpus – barva žlutá RAL 1023
dveře -   barva žlutá RAL 1023
úchytky – chrom satén
trezor s digitálním zámkem vyrobený ze silného ocelového plechu</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</si>
  <si>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úchytky – TULIP, SCALA, rozteč 128 mm, kód: 227239).
Trezor – např. TALODE, č. Produktu: CPS_TO_78642</t>
    </r>
  </si>
  <si>
    <t xml:space="preserve">AT/23</t>
  </si>
  <si>
    <r>
      <rPr>
        <b val="true"/>
        <sz val="10"/>
        <color rgb="FF000000"/>
        <rFont val="Arial Narrow"/>
        <family val="2"/>
        <charset val="238"/>
      </rPr>
      <t xml:space="preserve">Skříň</t>
    </r>
    <r>
      <rPr>
        <sz val="10"/>
        <color rgb="FF000000"/>
        <rFont val="Arial Narrow"/>
        <family val="2"/>
        <charset val="238"/>
      </rPr>
      <t xml:space="preserve"> – kancelář hospodářka 1.55</t>
    </r>
  </si>
  <si>
    <r>
      <rPr>
        <b val="true"/>
        <sz val="10"/>
        <color rgb="FF000000"/>
        <rFont val="Arial Narrow"/>
        <family val="2"/>
        <charset val="238"/>
      </rPr>
      <t xml:space="preserve">Rozměry:</t>
    </r>
    <r>
      <rPr>
        <sz val="10"/>
        <color rgb="FF000000"/>
        <rFont val="Arial Narrow"/>
        <family val="2"/>
        <charset val="238"/>
      </rPr>
      <t xml:space="preserve"> cca š. 1600 mm x v.1950 mm x hl.600 mm</t>
    </r>
  </si>
  <si>
    <r>
      <rPr>
        <b val="true"/>
        <sz val="10"/>
        <rFont val="Arial Narrow"/>
        <family val="2"/>
        <charset val="238"/>
      </rPr>
      <t xml:space="preserve">Materiál a konstrukce:</t>
    </r>
    <r>
      <rPr>
        <sz val="10"/>
        <rFont val="Arial Narrow"/>
        <family val="2"/>
        <charset val="238"/>
      </rPr>
      <t xml:space="preserve"> </t>
    </r>
    <r>
      <rPr>
        <sz val="10"/>
        <color rgb="FF000000"/>
        <rFont val="Arial Narrow"/>
        <family val="2"/>
        <charset val="238"/>
      </rPr>
      <t xml:space="preserve">dřevotřísková laminovaná deska tl.cca 18 mm, hrany doplněné ABS hranou tl. 2 mm. Kovová tyč na zavěšení ramínek. Dveře budou opatřeny zámky (2ks). Součástí skříně bude trezor 310 x 200 x 200 mm k připevnění na zeď.</t>
    </r>
  </si>
  <si>
    <r>
      <rPr>
        <b val="true"/>
        <sz val="10"/>
        <color rgb="FF000000"/>
        <rFont val="Arial Narrow"/>
        <family val="2"/>
        <charset val="238"/>
      </rPr>
      <t xml:space="preserve">Barevné provedení: 
</t>
    </r>
    <r>
      <rPr>
        <sz val="10"/>
        <color rgb="FF000000"/>
        <rFont val="Arial Narrow"/>
        <family val="2"/>
        <charset val="238"/>
      </rPr>
      <t xml:space="preserve">korpus – barva žlutá RAL 1023
záda policového dílu - barva žlutá RAL 1023
dveře -   barva žlutá RAL 1023
úchytky – chrom satén
trezor s digitálním zámkem vyrobený ze silného ocelového plechu</t>
    </r>
  </si>
  <si>
    <t xml:space="preserve">AT/24</t>
  </si>
  <si>
    <r>
      <rPr>
        <b val="true"/>
        <sz val="10"/>
        <color rgb="FF000000"/>
        <rFont val="Arial Narrow"/>
        <family val="2"/>
        <charset val="238"/>
      </rPr>
      <t xml:space="preserve">Skříňka se zvýšenou zadní částí</t>
    </r>
    <r>
      <rPr>
        <sz val="10"/>
        <color rgb="FF000000"/>
        <rFont val="Arial Narrow"/>
        <family val="2"/>
        <charset val="238"/>
      </rPr>
      <t xml:space="preserve"> – jídelna 1.60</t>
    </r>
  </si>
  <si>
    <r>
      <rPr>
        <b val="true"/>
        <sz val="10"/>
        <color rgb="FF000000"/>
        <rFont val="Arial Narrow"/>
        <family val="2"/>
        <charset val="238"/>
      </rPr>
      <t xml:space="preserve">Rozměry:</t>
    </r>
    <r>
      <rPr>
        <sz val="10"/>
        <color rgb="FF000000"/>
        <rFont val="Arial Narrow"/>
        <family val="2"/>
        <charset val="238"/>
      </rPr>
      <t xml:space="preserve"> cca š. 1700 mm x v.1000 mm x hl.700 mm</t>
    </r>
  </si>
  <si>
    <r>
      <rPr>
        <b val="true"/>
        <sz val="10"/>
        <rFont val="Arial Narrow"/>
        <family val="2"/>
        <charset val="238"/>
      </rPr>
      <t xml:space="preserve">Materiál a konstrukce:</t>
    </r>
    <r>
      <rPr>
        <sz val="10"/>
        <rFont val="Arial Narrow"/>
        <family val="2"/>
        <charset val="238"/>
      </rPr>
      <t xml:space="preserve"> </t>
    </r>
    <r>
      <rPr>
        <sz val="10"/>
        <color rgb="FF000000"/>
        <rFont val="Arial Narrow"/>
        <family val="2"/>
        <charset val="238"/>
      </rPr>
      <t xml:space="preserve">dřevotřísková laminovaná deska tl.cca 18 mm, hrany doplněné ABS hranou tl. 2 mm. Nosná konstrukce – dřevěné hranoly 60/60mm. Pracovní deska kuchyňská tl 38mm.</t>
    </r>
  </si>
  <si>
    <r>
      <rPr>
        <b val="true"/>
        <sz val="10"/>
        <color rgb="FF000000"/>
        <rFont val="Arial Narrow"/>
        <family val="2"/>
        <charset val="238"/>
      </rPr>
      <t xml:space="preserve">Barevné provedení:
</t>
    </r>
    <r>
      <rPr>
        <sz val="10"/>
        <color rgb="FF000000"/>
        <rFont val="Arial Narrow"/>
        <family val="2"/>
        <charset val="238"/>
      </rPr>
      <t xml:space="preserve">korpus – barva žlutá RAL 1023
záda - barva žlutá RAL 1023
dveře -   barva žlutá RAL 1023
úchytky – chrom satén
pracovní deska –  imitace tmavě šedého betonu</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</si>
  <si>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úchytky – TULIP, SCALA, rozteč 128 mm, kód: 227239). Pracovní deska – EGGER F187 ST9 dekor –  imitace tmavě šedého betonu tl. 38 mm</t>
    </r>
  </si>
  <si>
    <t xml:space="preserve">AT/25</t>
  </si>
  <si>
    <r>
      <rPr>
        <b val="true"/>
        <sz val="10"/>
        <color rgb="FF000000"/>
        <rFont val="Arial Narrow"/>
        <family val="2"/>
        <charset val="238"/>
      </rPr>
      <t xml:space="preserve">Skříňka s lednicí</t>
    </r>
    <r>
      <rPr>
        <sz val="10"/>
        <color rgb="FF000000"/>
        <rFont val="Arial Narrow"/>
        <family val="2"/>
        <charset val="238"/>
      </rPr>
      <t xml:space="preserve"> – jídelna 1.60</t>
    </r>
  </si>
  <si>
    <r>
      <rPr>
        <b val="true"/>
        <sz val="10"/>
        <rFont val="Arial Narrow"/>
        <family val="2"/>
        <charset val="238"/>
      </rPr>
      <t xml:space="preserve">Materiál a konstrukce:</t>
    </r>
    <r>
      <rPr>
        <sz val="10"/>
        <rFont val="Arial Narrow"/>
        <family val="2"/>
        <charset val="238"/>
      </rPr>
      <t xml:space="preserve"> </t>
    </r>
    <r>
      <rPr>
        <sz val="10"/>
        <color rgb="FF000000"/>
        <rFont val="Arial Narrow"/>
        <family val="2"/>
        <charset val="238"/>
      </rPr>
      <t xml:space="preserve">dřevotřísková laminovaná deska tl.cca 18 mm, hrany doplněné ABS hranou tl. 2 mm. Nosná konstrukce – dřevěné hranoly 60/60mm. Pracovní deska kuchyňská tl 38mm
Lednice a mikrovlnná trouba nejsou součástí dodávky. Dodá je stavba – gastro. Rozměry nutno upravit dle dodaných spotřebičů.</t>
    </r>
  </si>
  <si>
    <r>
      <rPr>
        <b val="true"/>
        <sz val="10"/>
        <color rgb="FF000000"/>
        <rFont val="Arial Narrow"/>
        <family val="2"/>
        <charset val="238"/>
      </rPr>
      <t xml:space="preserve">Barevné provedení: 
</t>
    </r>
    <r>
      <rPr>
        <sz val="10"/>
        <color rgb="FF000000"/>
        <rFont val="Arial Narrow"/>
        <family val="2"/>
        <charset val="238"/>
      </rPr>
      <t xml:space="preserve">korpus – barva žlutá RAL 1023záda - barva žlutá RAL 1023
dveře -   barva žlutá RAL 1023
úchytky – chrom satén
pracovní deska –  imitace tmavě šedého betonu</t>
    </r>
  </si>
  <si>
    <t xml:space="preserve">AT/26</t>
  </si>
  <si>
    <r>
      <rPr>
        <b val="true"/>
        <sz val="10"/>
        <color rgb="FF000000"/>
        <rFont val="Arial Narrow"/>
        <family val="2"/>
        <charset val="238"/>
      </rPr>
      <t xml:space="preserve">Obložení</t>
    </r>
    <r>
      <rPr>
        <sz val="10"/>
        <color rgb="FF000000"/>
        <rFont val="Arial Narrow"/>
        <family val="2"/>
        <charset val="238"/>
      </rPr>
      <t xml:space="preserve"> – chodba 2.01</t>
    </r>
  </si>
  <si>
    <r>
      <rPr>
        <b val="true"/>
        <sz val="10"/>
        <color rgb="FF000000"/>
        <rFont val="Arial Narrow"/>
        <family val="2"/>
        <charset val="238"/>
      </rPr>
      <t xml:space="preserve">Rozměry:</t>
    </r>
    <r>
      <rPr>
        <sz val="10"/>
        <color rgb="FF000000"/>
        <rFont val="Arial Narrow"/>
        <family val="2"/>
        <charset val="238"/>
      </rPr>
      <t xml:space="preserve"> cca š. 1331 mm x v.520 mm x hl.730 mm (obklad shora stavebního stupně - nutno zaměřit na stavbě)</t>
    </r>
  </si>
  <si>
    <t xml:space="preserve">AT/27</t>
  </si>
  <si>
    <r>
      <rPr>
        <b val="true"/>
        <sz val="10"/>
        <color rgb="FF000000"/>
        <rFont val="Arial Narrow"/>
        <family val="2"/>
        <charset val="238"/>
      </rPr>
      <t xml:space="preserve">Skříňka</t>
    </r>
    <r>
      <rPr>
        <sz val="10"/>
        <color rgb="FF000000"/>
        <rFont val="Arial Narrow"/>
        <family val="2"/>
        <charset val="238"/>
      </rPr>
      <t xml:space="preserve"> – umývárna 1.09, 1.19</t>
    </r>
  </si>
  <si>
    <r>
      <rPr>
        <b val="true"/>
        <sz val="10"/>
        <color rgb="FF000000"/>
        <rFont val="Arial Narrow"/>
        <family val="2"/>
        <charset val="238"/>
      </rPr>
      <t xml:space="preserve">Rozměry:</t>
    </r>
    <r>
      <rPr>
        <sz val="10"/>
        <color rgb="FF000000"/>
        <rFont val="Arial Narrow"/>
        <family val="2"/>
        <charset val="238"/>
      </rPr>
      <t xml:space="preserve"> cca š .840 mm x v.800 mm x hl.400 mm (nutno zaměřit na stavbě – sokl + návaznost na AT/08)</t>
    </r>
  </si>
  <si>
    <r>
      <rPr>
        <b val="true"/>
        <sz val="10"/>
        <rFont val="Arial Narrow"/>
        <family val="2"/>
        <charset val="238"/>
      </rPr>
      <t xml:space="preserve">Materiál a konstrukce:</t>
    </r>
    <r>
      <rPr>
        <sz val="10"/>
        <rFont val="Arial Narrow"/>
        <family val="2"/>
        <charset val="238"/>
      </rPr>
      <t xml:space="preserve"> </t>
    </r>
    <r>
      <rPr>
        <sz val="10"/>
        <color rgb="FF000000"/>
        <rFont val="Arial Narrow"/>
        <family val="2"/>
        <charset val="238"/>
      </rPr>
      <t xml:space="preserve">dřevotřísková laminovaná deska tl. 18 mm, hrany doplněné ABS hranou tl. 2 mm. Skříňka bude opatřena sklopnou deskou připevněnou ke skříňce skrytým pantem. Skříňka bude připevněna ke stěně a soklu šrouby. Dveře budou opatřeny zámkem (2 ks).  </t>
    </r>
  </si>
  <si>
    <r>
      <rPr>
        <b val="true"/>
        <sz val="10"/>
        <color rgb="FF000000"/>
        <rFont val="Arial Narrow"/>
        <family val="2"/>
        <charset val="238"/>
      </rPr>
      <t xml:space="preserve">Barevné provedení: 
</t>
    </r>
    <r>
      <rPr>
        <sz val="10"/>
        <color rgb="FF000000"/>
        <rFont val="Arial Narrow"/>
        <family val="2"/>
        <charset val="238"/>
      </rPr>
      <t xml:space="preserve">korpus – barva žlutá RAL 1023
záda skříně -  barva žlutá RAL 1023
dveře -  barva žlutá RAL 1023
Úchytky – chrom satén</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</si>
  <si>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úchytky – TULIP, SCALA, rozteč 128 mm, kód: 227239)</t>
    </r>
  </si>
  <si>
    <t xml:space="preserve">AT/28</t>
  </si>
  <si>
    <r>
      <rPr>
        <b val="true"/>
        <sz val="10"/>
        <color rgb="FF000000"/>
        <rFont val="Arial Narrow"/>
        <family val="2"/>
        <charset val="238"/>
      </rPr>
      <t xml:space="preserve">Skříňka pod tiskárnu</t>
    </r>
    <r>
      <rPr>
        <sz val="10"/>
        <color rgb="FF000000"/>
        <rFont val="Arial Narrow"/>
        <family val="2"/>
        <charset val="238"/>
      </rPr>
      <t xml:space="preserve"> – kancelář ředitelky 1.37, hospodářky 1.55 </t>
    </r>
  </si>
  <si>
    <r>
      <rPr>
        <b val="true"/>
        <sz val="10"/>
        <color rgb="FF000000"/>
        <rFont val="Arial Narrow"/>
        <family val="2"/>
        <charset val="238"/>
      </rPr>
      <t xml:space="preserve">Rozměry:</t>
    </r>
    <r>
      <rPr>
        <sz val="10"/>
        <color rgb="FF000000"/>
        <rFont val="Arial Narrow"/>
        <family val="2"/>
        <charset val="238"/>
      </rPr>
      <t xml:space="preserve"> cca š. 700 mm x v.650 mm x hl.450 mm  (rozměr upravit dle vybraného typu tiskárny – součást dodávky)</t>
    </r>
  </si>
  <si>
    <t xml:space="preserve">AT/29</t>
  </si>
  <si>
    <r>
      <rPr>
        <b val="true"/>
        <sz val="10"/>
        <color rgb="FF000000"/>
        <rFont val="Arial Narrow"/>
        <family val="2"/>
        <charset val="238"/>
      </rPr>
      <t xml:space="preserve">Knihovna </t>
    </r>
    <r>
      <rPr>
        <sz val="10"/>
        <color rgb="FF000000"/>
        <rFont val="Arial Narrow"/>
        <family val="2"/>
        <charset val="238"/>
      </rPr>
      <t xml:space="preserve">– sborovna 1.38</t>
    </r>
  </si>
  <si>
    <r>
      <rPr>
        <b val="true"/>
        <sz val="10"/>
        <color rgb="FF000000"/>
        <rFont val="Arial Narrow"/>
        <family val="2"/>
        <charset val="238"/>
      </rPr>
      <t xml:space="preserve">Rozměry:</t>
    </r>
    <r>
      <rPr>
        <sz val="10"/>
        <color rgb="FF000000"/>
        <rFont val="Arial Narrow"/>
        <family val="2"/>
        <charset val="238"/>
      </rPr>
      <t xml:space="preserve"> cca š .1000 mm x v.1950 mm x hl.320 mm</t>
    </r>
  </si>
  <si>
    <r>
      <rPr>
        <b val="true"/>
        <sz val="10"/>
        <rFont val="Arial Narrow"/>
        <family val="2"/>
        <charset val="238"/>
      </rPr>
      <t xml:space="preserve">Materiál a konstrukce:</t>
    </r>
    <r>
      <rPr>
        <sz val="10"/>
        <rFont val="Arial Narrow"/>
        <family val="2"/>
        <charset val="238"/>
      </rPr>
      <t xml:space="preserve"> </t>
    </r>
    <r>
      <rPr>
        <sz val="10"/>
        <color rgb="FF000000"/>
        <rFont val="Arial Narrow"/>
        <family val="2"/>
        <charset val="238"/>
      </rPr>
      <t xml:space="preserve">dřevotřísková laminovaná deska tl. 18 mm, hrany doplněné ABS hranou tl. 2 mm. Dveře budou opatřeny zámkem (2 ks).  </t>
    </r>
  </si>
  <si>
    <t xml:space="preserve">AT/30</t>
  </si>
  <si>
    <r>
      <rPr>
        <b val="true"/>
        <sz val="10"/>
        <color rgb="FF000000"/>
        <rFont val="Arial Narrow"/>
        <family val="2"/>
        <charset val="238"/>
      </rPr>
      <t xml:space="preserve">Knihovna s rozdělovníky</t>
    </r>
    <r>
      <rPr>
        <sz val="10"/>
        <color rgb="FF000000"/>
        <rFont val="Arial Narrow"/>
        <family val="2"/>
        <charset val="238"/>
      </rPr>
      <t xml:space="preserve"> – sborovna 1.38</t>
    </r>
  </si>
  <si>
    <t xml:space="preserve">AT/31</t>
  </si>
  <si>
    <r>
      <rPr>
        <b val="true"/>
        <sz val="10"/>
        <color rgb="FF000000"/>
        <rFont val="Arial Narrow"/>
        <family val="2"/>
        <charset val="238"/>
      </rPr>
      <t xml:space="preserve">Skříňka</t>
    </r>
    <r>
      <rPr>
        <sz val="10"/>
        <color rgb="FF000000"/>
        <rFont val="Arial Narrow"/>
        <family val="2"/>
        <charset val="238"/>
      </rPr>
      <t xml:space="preserve"> – úklidová komora 1.11, 1.21, 2.21</t>
    </r>
  </si>
  <si>
    <r>
      <rPr>
        <b val="true"/>
        <sz val="10"/>
        <color rgb="FF000000"/>
        <rFont val="Arial Narrow"/>
        <family val="2"/>
        <charset val="238"/>
      </rPr>
      <t xml:space="preserve">Rozměry:</t>
    </r>
    <r>
      <rPr>
        <sz val="10"/>
        <color rgb="FF000000"/>
        <rFont val="Arial Narrow"/>
        <family val="2"/>
        <charset val="238"/>
      </rPr>
      <t xml:space="preserve"> cca š. 900 mm x v.700 mm x hl.300 mm (vestavěno na šířku místnosti - nutno zaměřit na stavbě)</t>
    </r>
  </si>
  <si>
    <r>
      <rPr>
        <b val="true"/>
        <sz val="10"/>
        <rFont val="Arial Narrow"/>
        <family val="2"/>
        <charset val="238"/>
      </rPr>
      <t xml:space="preserve">Materiál a konstrukce:</t>
    </r>
    <r>
      <rPr>
        <sz val="10"/>
        <rFont val="Arial Narrow"/>
        <family val="2"/>
        <charset val="238"/>
      </rPr>
      <t xml:space="preserve"> </t>
    </r>
    <r>
      <rPr>
        <sz val="10"/>
        <color rgb="FF000000"/>
        <rFont val="Arial Narrow"/>
        <family val="2"/>
        <charset val="238"/>
      </rPr>
      <t xml:space="preserve">dřevotřísková laminovaná deska tl. 18 mm, hrany doplněné ABS hranou tl. 2 mm.
Kotveno do stěny s keramickým obkladem.</t>
    </r>
  </si>
  <si>
    <t xml:space="preserve">AT/32</t>
  </si>
  <si>
    <r>
      <rPr>
        <b val="true"/>
        <sz val="10"/>
        <color rgb="FF000000"/>
        <rFont val="Arial Narrow"/>
        <family val="2"/>
        <charset val="238"/>
      </rPr>
      <t xml:space="preserve">Skříňka</t>
    </r>
    <r>
      <rPr>
        <sz val="10"/>
        <color rgb="FF000000"/>
        <rFont val="Arial Narrow"/>
        <family val="2"/>
        <charset val="238"/>
      </rPr>
      <t xml:space="preserve"> – úklidová komora 2.05</t>
    </r>
  </si>
  <si>
    <r>
      <rPr>
        <b val="true"/>
        <sz val="10"/>
        <color rgb="FF000000"/>
        <rFont val="Arial Narrow"/>
        <family val="2"/>
        <charset val="238"/>
      </rPr>
      <t xml:space="preserve">Rozměry:</t>
    </r>
    <r>
      <rPr>
        <sz val="10"/>
        <color rgb="FF000000"/>
        <rFont val="Arial Narrow"/>
        <family val="2"/>
        <charset val="238"/>
      </rPr>
      <t xml:space="preserve"> cca š. 1180 mm x v.700 mm x hl.300 mm (vestavěno na šířku místnosti - nutno zaměřit na stavbě)</t>
    </r>
  </si>
  <si>
    <r>
      <rPr>
        <b val="true"/>
        <sz val="10"/>
        <rFont val="Arial Narrow"/>
        <family val="2"/>
        <charset val="238"/>
      </rPr>
      <t xml:space="preserve">Materiál a konstrukce:</t>
    </r>
    <r>
      <rPr>
        <sz val="10"/>
        <rFont val="Arial Narrow"/>
        <family val="2"/>
        <charset val="238"/>
      </rPr>
      <t xml:space="preserve"> </t>
    </r>
    <r>
      <rPr>
        <sz val="10"/>
        <color rgb="FF000000"/>
        <rFont val="Arial Narrow"/>
        <family val="2"/>
        <charset val="238"/>
      </rPr>
      <t xml:space="preserve">dřevotřísková laminovaná deska tl. 18 mm, hrany doplněné ABS hranou tl. 2 mm. 
Kotveno do stěny s keramickým obkladem.</t>
    </r>
  </si>
  <si>
    <t xml:space="preserve">AT/33</t>
  </si>
  <si>
    <r>
      <rPr>
        <b val="true"/>
        <sz val="10"/>
        <color rgb="FF000000"/>
        <rFont val="Arial Narrow"/>
        <family val="2"/>
        <charset val="238"/>
      </rPr>
      <t xml:space="preserve">Skříňka</t>
    </r>
    <r>
      <rPr>
        <sz val="10"/>
        <color rgb="FF000000"/>
        <rFont val="Arial Narrow"/>
        <family val="2"/>
        <charset val="238"/>
      </rPr>
      <t xml:space="preserve"> – úklidová komora 1.40</t>
    </r>
  </si>
  <si>
    <r>
      <rPr>
        <b val="true"/>
        <sz val="10"/>
        <color rgb="FF000000"/>
        <rFont val="Arial Narrow"/>
        <family val="2"/>
        <charset val="238"/>
      </rPr>
      <t xml:space="preserve">Rozměry:</t>
    </r>
    <r>
      <rPr>
        <sz val="10"/>
        <color rgb="FF000000"/>
        <rFont val="Arial Narrow"/>
        <family val="2"/>
        <charset val="238"/>
      </rPr>
      <t xml:space="preserve"> cca š. 950 mm x v.700 mm x hl.300 mm (vestavěno na šířku místnosti - nutno zaměřit na stavbě)</t>
    </r>
  </si>
  <si>
    <t xml:space="preserve">AT/34</t>
  </si>
  <si>
    <r>
      <rPr>
        <b val="true"/>
        <sz val="10"/>
        <color rgb="FF000000"/>
        <rFont val="Arial Narrow"/>
        <family val="2"/>
        <charset val="238"/>
      </rPr>
      <t xml:space="preserve">Skříňka na návleky</t>
    </r>
    <r>
      <rPr>
        <sz val="10"/>
        <color rgb="FF000000"/>
        <rFont val="Arial Narrow"/>
        <family val="2"/>
        <charset val="238"/>
      </rPr>
      <t xml:space="preserve"> – zádveří 1.01</t>
    </r>
  </si>
  <si>
    <r>
      <rPr>
        <b val="true"/>
        <sz val="10"/>
        <color rgb="FF000000"/>
        <rFont val="Arial Narrow"/>
        <family val="2"/>
        <charset val="238"/>
      </rPr>
      <t xml:space="preserve">Rozměry:</t>
    </r>
    <r>
      <rPr>
        <sz val="10"/>
        <color rgb="FF000000"/>
        <rFont val="Arial Narrow"/>
        <family val="2"/>
        <charset val="238"/>
      </rPr>
      <t xml:space="preserve"> cca š. 500 mm x v.550 mm x hl.300 mm</t>
    </r>
  </si>
  <si>
    <r>
      <rPr>
        <b val="true"/>
        <sz val="10"/>
        <rFont val="Arial Narrow"/>
        <family val="2"/>
        <charset val="238"/>
      </rPr>
      <t xml:space="preserve">Materiál a konstrukce:</t>
    </r>
    <r>
      <rPr>
        <sz val="10"/>
        <rFont val="Arial Narrow"/>
        <family val="2"/>
        <charset val="238"/>
      </rPr>
      <t xml:space="preserve"> </t>
    </r>
    <r>
      <rPr>
        <sz val="10"/>
        <color rgb="FF000000"/>
        <rFont val="Arial Narrow"/>
        <family val="2"/>
        <charset val="238"/>
      </rPr>
      <t xml:space="preserve">dřevotřísková laminovaná deska tl. 18 mm, hrany doplněné ABS hranou tl. 2 mm. Skříňka bude opatřena hliníkovými nožičkami 30 x 30 mm, výška 150 mm</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</si>
  <si>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nožičky N/A, ALF, kód: 268809).</t>
    </r>
  </si>
  <si>
    <t xml:space="preserve">AT/35</t>
  </si>
  <si>
    <r>
      <rPr>
        <b val="true"/>
        <sz val="10"/>
        <color rgb="FF000000"/>
        <rFont val="Arial Narrow"/>
        <family val="2"/>
        <charset val="238"/>
      </rPr>
      <t xml:space="preserve">Skříňka na lahvičky s pitím a kapesníky</t>
    </r>
    <r>
      <rPr>
        <sz val="10"/>
        <color rgb="FF000000"/>
        <rFont val="Arial Narrow"/>
        <family val="2"/>
        <charset val="238"/>
      </rPr>
      <t xml:space="preserve"> – herny 1.12, 1.22, 2.08</t>
    </r>
  </si>
  <si>
    <r>
      <rPr>
        <b val="true"/>
        <sz val="10"/>
        <color rgb="FF000000"/>
        <rFont val="Arial Narrow"/>
        <family val="2"/>
        <charset val="238"/>
      </rPr>
      <t xml:space="preserve">Rozměry:</t>
    </r>
    <r>
      <rPr>
        <sz val="10"/>
        <color rgb="FF000000"/>
        <rFont val="Arial Narrow"/>
        <family val="2"/>
        <charset val="238"/>
      </rPr>
      <t xml:space="preserve"> cca š. 800 mm x v.550 mm x hl.370 mm</t>
    </r>
  </si>
  <si>
    <r>
      <rPr>
        <b val="true"/>
        <sz val="10"/>
        <color rgb="FF000000"/>
        <rFont val="Arial Narrow"/>
        <family val="2"/>
        <charset val="238"/>
      </rPr>
      <t xml:space="preserve">Barevné provedení:
</t>
    </r>
    <r>
      <rPr>
        <sz val="10"/>
        <color rgb="FF000000"/>
        <rFont val="Arial Narrow"/>
        <family val="2"/>
        <charset val="238"/>
      </rPr>
      <t xml:space="preserve">korpus – barva žlutá RAL 1023
dveře -   barva žlutá RAL 1023
úchytky – chrom satén</t>
    </r>
  </si>
  <si>
    <t xml:space="preserve">AT/36</t>
  </si>
  <si>
    <r>
      <rPr>
        <b val="true"/>
        <sz val="10"/>
        <color rgb="FF000000"/>
        <rFont val="Arial Narrow"/>
        <family val="2"/>
        <charset val="238"/>
      </rPr>
      <t xml:space="preserve">Schod před oknem</t>
    </r>
    <r>
      <rPr>
        <sz val="10"/>
        <color rgb="FF000000"/>
        <rFont val="Arial Narrow"/>
        <family val="2"/>
        <charset val="238"/>
      </rPr>
      <t xml:space="preserve"> – herna 2.n.p. 2.08</t>
    </r>
  </si>
  <si>
    <r>
      <rPr>
        <b val="true"/>
        <sz val="10"/>
        <color rgb="FF000000"/>
        <rFont val="Arial Narrow"/>
        <family val="2"/>
        <charset val="238"/>
      </rPr>
      <t xml:space="preserve">Rozměry:</t>
    </r>
    <r>
      <rPr>
        <sz val="10"/>
        <color rgb="FF000000"/>
        <rFont val="Arial Narrow"/>
        <family val="2"/>
        <charset val="238"/>
      </rPr>
      <t xml:space="preserve"> cca š. 4950 mm x v.110 mm x hl.90 mm (nutno doměřit na stavbě)</t>
    </r>
  </si>
  <si>
    <r>
      <rPr>
        <b val="true"/>
        <sz val="10"/>
        <rFont val="Arial Narrow"/>
        <family val="2"/>
        <charset val="238"/>
      </rPr>
      <t xml:space="preserve">Materiál a konstrukce:</t>
    </r>
    <r>
      <rPr>
        <sz val="10"/>
        <rFont val="Arial Narrow"/>
        <family val="2"/>
        <charset val="238"/>
      </rPr>
      <t xml:space="preserve"> dřevěný smrkový hranol 90x50mm s obkladem z </t>
    </r>
    <r>
      <rPr>
        <sz val="10"/>
        <color rgb="FF000000"/>
        <rFont val="Arial Narrow"/>
        <family val="2"/>
        <charset val="238"/>
      </rPr>
      <t xml:space="preserve">dřevotřískové laminované desky tl. 25 mm, hrany doplněné ABS hranou tl. 2 mm.</t>
    </r>
  </si>
  <si>
    <r>
      <rPr>
        <b val="true"/>
        <sz val="10"/>
        <color rgb="FF000000"/>
        <rFont val="Arial Narrow"/>
        <family val="2"/>
        <charset val="238"/>
      </rPr>
      <t xml:space="preserve">Barevné provedení: 
</t>
    </r>
    <r>
      <rPr>
        <sz val="10"/>
        <color rgb="FF000000"/>
        <rFont val="Arial Narrow"/>
        <family val="2"/>
        <charset val="238"/>
      </rPr>
      <t xml:space="preserve">Korpus – barva šedá. Barevný odstín lamina bude odpovídat odstínu podlahy (nutno vzorkovat).
</t>
    </r>
  </si>
  <si>
    <t xml:space="preserve">AT/37</t>
  </si>
  <si>
    <r>
      <rPr>
        <b val="true"/>
        <sz val="10"/>
        <color rgb="FF000000"/>
        <rFont val="Arial Narrow"/>
        <family val="2"/>
        <charset val="238"/>
      </rPr>
      <t xml:space="preserve">Skříňka pod tiskárnu</t>
    </r>
    <r>
      <rPr>
        <sz val="10"/>
        <color rgb="FF000000"/>
        <rFont val="Arial Narrow"/>
        <family val="2"/>
        <charset val="238"/>
      </rPr>
      <t xml:space="preserve"> – sborovna 1.38</t>
    </r>
  </si>
  <si>
    <r>
      <rPr>
        <b val="true"/>
        <sz val="10"/>
        <color rgb="FF000000"/>
        <rFont val="Arial Narrow"/>
        <family val="2"/>
        <charset val="238"/>
      </rPr>
      <t xml:space="preserve">Rozměry:</t>
    </r>
    <r>
      <rPr>
        <sz val="10"/>
        <color rgb="FF000000"/>
        <rFont val="Arial Narrow"/>
        <family val="2"/>
        <charset val="238"/>
      </rPr>
      <t xml:space="preserve"> cca š. 700 mm x v.650 mm x hl.600 mm  (rozměr upravit dle vybraného typu tiskárny – součást dodávky)</t>
    </r>
  </si>
  <si>
    <t xml:space="preserve">AT/38</t>
  </si>
  <si>
    <r>
      <rPr>
        <b val="true"/>
        <sz val="10"/>
        <color rgb="FF000000"/>
        <rFont val="Arial Narrow"/>
        <family val="2"/>
        <charset val="238"/>
      </rPr>
      <t xml:space="preserve">Sanitární příčka mezi WC</t>
    </r>
    <r>
      <rPr>
        <sz val="10"/>
        <color rgb="FF000000"/>
        <rFont val="Arial Narrow"/>
        <family val="2"/>
        <charset val="238"/>
      </rPr>
      <t xml:space="preserve"> – 1.N.P. 1.09, 1.19; 2.N.P. 2.06</t>
    </r>
  </si>
  <si>
    <r>
      <rPr>
        <b val="true"/>
        <sz val="10"/>
        <color rgb="FF000000"/>
        <rFont val="Arial Narrow"/>
        <family val="2"/>
        <charset val="238"/>
      </rPr>
      <t xml:space="preserve">Rozměry:</t>
    </r>
    <r>
      <rPr>
        <sz val="10"/>
        <color rgb="FF000000"/>
        <rFont val="Arial Narrow"/>
        <family val="2"/>
        <charset val="238"/>
      </rPr>
      <t xml:space="preserve"> cca 500 x 800 x 12-22 mm + kotvící elementy do stěny a podlahy</t>
    </r>
  </si>
  <si>
    <r>
      <rPr>
        <b val="true"/>
        <sz val="10"/>
        <rFont val="Arial Narrow"/>
        <family val="2"/>
        <charset val="238"/>
      </rPr>
      <t xml:space="preserve">Materiál a konstrukce:</t>
    </r>
    <r>
      <rPr>
        <sz val="10"/>
        <rFont val="Arial Narrow"/>
        <family val="2"/>
        <charset val="238"/>
      </rPr>
      <t xml:space="preserve"> </t>
    </r>
    <r>
      <rPr>
        <sz val="10"/>
        <color rgb="FF000000"/>
        <rFont val="Arial Narrow"/>
        <family val="2"/>
        <charset val="238"/>
      </rPr>
      <t xml:space="preserve">dřevotřísková laminovaná deska tl.min. 12 mm, hrany doplněné ABS hranou tl. 2 mm. </t>
    </r>
  </si>
  <si>
    <r>
      <rPr>
        <b val="true"/>
        <sz val="10"/>
        <color rgb="FF000000"/>
        <rFont val="Arial Narrow"/>
        <family val="2"/>
        <charset val="238"/>
      </rPr>
      <t xml:space="preserve">Barevné provedení: 
</t>
    </r>
    <r>
      <rPr>
        <sz val="10"/>
        <color rgb="FF000000"/>
        <rFont val="Arial Narrow"/>
        <family val="2"/>
        <charset val="238"/>
      </rPr>
      <t xml:space="preserve">korpus – barva žlutá RAL 1023
úchytky – chrom satén</t>
    </r>
  </si>
  <si>
    <t xml:space="preserve">AT/39</t>
  </si>
  <si>
    <r>
      <rPr>
        <b val="true"/>
        <sz val="10"/>
        <color rgb="FF000000"/>
        <rFont val="Arial Narrow"/>
        <family val="2"/>
        <charset val="238"/>
      </rPr>
      <t xml:space="preserve">Barevně malované stěny dle grafického návrhu</t>
    </r>
    <r>
      <rPr>
        <sz val="10"/>
        <color rgb="FF000000"/>
        <rFont val="Arial Narrow"/>
        <family val="2"/>
        <charset val="238"/>
      </rPr>
      <t xml:space="preserve"> – 1.N.P. 1.03, 1.60; 2.N.P. 2.01</t>
    </r>
  </si>
  <si>
    <r>
      <rPr>
        <b val="true"/>
        <sz val="10"/>
        <color rgb="FF000000"/>
        <rFont val="Arial Narrow"/>
        <family val="2"/>
        <charset val="238"/>
      </rPr>
      <t xml:space="preserve">Rozměry:</t>
    </r>
    <r>
      <rPr>
        <sz val="10"/>
        <color rgb="FF000000"/>
        <rFont val="Arial Narrow"/>
        <family val="2"/>
        <charset val="238"/>
      </rPr>
      <t xml:space="preserve"> cca 130 m2</t>
    </r>
  </si>
  <si>
    <r>
      <rPr>
        <b val="true"/>
        <sz val="10"/>
        <rFont val="Arial Narrow"/>
        <family val="2"/>
        <charset val="238"/>
      </rPr>
      <t xml:space="preserve">Materiál a konstrukce:</t>
    </r>
    <r>
      <rPr>
        <sz val="10"/>
        <rFont val="Arial Narrow"/>
        <family val="2"/>
        <charset val="238"/>
      </rPr>
      <t xml:space="preserve"> </t>
    </r>
    <r>
      <rPr>
        <sz val="10"/>
        <color rgb="FF000000"/>
        <rFont val="Arial Narrow"/>
        <family val="2"/>
        <charset val="238"/>
      </rPr>
      <t xml:space="preserve"> interiérové barvy odolné proti otěru</t>
    </r>
  </si>
  <si>
    <r>
      <rPr>
        <b val="true"/>
        <sz val="10"/>
        <color rgb="FF000000"/>
        <rFont val="Arial Narrow"/>
        <family val="2"/>
        <charset val="238"/>
      </rPr>
      <t xml:space="preserve">Barevné provedení: 
</t>
    </r>
    <r>
      <rPr>
        <sz val="10"/>
        <color rgb="FF000000"/>
        <rFont val="Arial Narrow"/>
        <family val="2"/>
        <charset val="238"/>
      </rPr>
      <t xml:space="preserve">Barevné zvířecí stylizované motivy dle grafického návrhu v projektu interiéru</t>
    </r>
  </si>
  <si>
    <t xml:space="preserve">OS/01</t>
  </si>
  <si>
    <t xml:space="preserve">Zásobník na toaletní papír uzamykatelný na klíček</t>
  </si>
  <si>
    <r>
      <rPr>
        <b val="true"/>
        <sz val="10"/>
        <color rgb="FF000000"/>
        <rFont val="Arial Narrow"/>
        <family val="2"/>
        <charset val="238"/>
      </rPr>
      <t xml:space="preserve">Rozměry: </t>
    </r>
    <r>
      <rPr>
        <sz val="10"/>
        <color rgb="FF000000"/>
        <rFont val="Arial Narrow"/>
        <family val="2"/>
        <charset val="238"/>
      </rPr>
      <t xml:space="preserve">v. 420 mm x š. 280 mm x hl.145 mm</t>
    </r>
  </si>
  <si>
    <r>
      <rPr>
        <b val="true"/>
        <sz val="10"/>
        <color rgb="FF000000"/>
        <rFont val="Arial Narrow"/>
        <family val="2"/>
        <charset val="238"/>
      </rPr>
      <t xml:space="preserve">Materiál a konstrukce:</t>
    </r>
    <r>
      <rPr>
        <sz val="10"/>
        <color rgb="FF000000"/>
        <rFont val="Arial Narrow"/>
        <family val="2"/>
        <charset val="238"/>
      </rPr>
      <t xml:space="preserve"> vysoce kvalitní plast, vybavený průhledným průzorem umožňující kontrolu množství papíru v zásobníku</t>
    </r>
  </si>
  <si>
    <r>
      <rPr>
        <b val="true"/>
        <sz val="10"/>
        <color rgb="FF000000"/>
        <rFont val="Arial Narrow"/>
        <family val="2"/>
        <charset val="238"/>
      </rPr>
      <t xml:space="preserve">Barevné provedení: </t>
    </r>
    <r>
      <rPr>
        <sz val="10"/>
        <color rgb="FF000000"/>
        <rFont val="Arial Narrow"/>
        <family val="2"/>
        <charset val="238"/>
      </rPr>
      <t xml:space="preserve">bílý, průhledný plast modrý</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</si>
  <si>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MERIDA TOP MAXI, kód: BTN101</t>
    </r>
  </si>
  <si>
    <t xml:space="preserve">OS/02</t>
  </si>
  <si>
    <t xml:space="preserve">Zásobník na papírové ručníky uzamykatelný</t>
  </si>
  <si>
    <r>
      <rPr>
        <b val="true"/>
        <sz val="10"/>
        <color rgb="FF000000"/>
        <rFont val="Arial Narrow"/>
        <family val="2"/>
        <charset val="238"/>
      </rPr>
      <t xml:space="preserve">Rozměry: </t>
    </r>
    <r>
      <rPr>
        <sz val="10"/>
        <color rgb="FF000000"/>
        <rFont val="Arial Narrow"/>
        <family val="2"/>
        <charset val="238"/>
      </rPr>
      <t xml:space="preserve"> v. 420 mm x š. 280 mm x h. 145 mm</t>
    </r>
  </si>
  <si>
    <r>
      <rPr>
        <b val="true"/>
        <sz val="10"/>
        <rFont val="Arial Narrow"/>
        <family val="2"/>
        <charset val="238"/>
      </rPr>
      <t xml:space="preserve">Materiál a konstrukce:</t>
    </r>
    <r>
      <rPr>
        <sz val="10"/>
        <rFont val="Arial Narrow"/>
        <family val="2"/>
        <charset val="238"/>
      </rPr>
      <t xml:space="preserve"> </t>
    </r>
    <r>
      <rPr>
        <sz val="10"/>
        <color rgb="FF000000"/>
        <rFont val="Arial Narrow"/>
        <family val="2"/>
        <charset val="238"/>
      </rPr>
      <t xml:space="preserve">vysoce kvalitní plast, vybavený průhledným průzorem umožňující kontrolu množství ručníků v zásobníku</t>
    </r>
  </si>
  <si>
    <r>
      <rPr>
        <b val="true"/>
        <sz val="10"/>
        <color rgb="FF000000"/>
        <rFont val="Arial Narrow"/>
        <family val="2"/>
        <charset val="238"/>
      </rPr>
      <t xml:space="preserve">Barevné provedení: </t>
    </r>
    <r>
      <rPr>
        <sz val="10"/>
        <color rgb="FF000000"/>
        <rFont val="Arial Narrow"/>
        <family val="2"/>
        <charset val="238"/>
      </rPr>
      <t xml:space="preserve"> bílý, průhledný plast modrý</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</si>
  <si>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MERIDA TOP MAXI, kód: ATN101</t>
    </r>
  </si>
  <si>
    <t xml:space="preserve">OS/03</t>
  </si>
  <si>
    <t xml:space="preserve">Dávkovač tekutého mýdla </t>
  </si>
  <si>
    <r>
      <rPr>
        <b val="true"/>
        <sz val="10"/>
        <color rgb="FF000000"/>
        <rFont val="Arial Narrow"/>
        <family val="2"/>
        <charset val="238"/>
      </rPr>
      <t xml:space="preserve">Rozměry: </t>
    </r>
    <r>
      <rPr>
        <sz val="10"/>
        <color rgb="FF000000"/>
        <rFont val="Arial Narrow"/>
        <family val="2"/>
        <charset val="238"/>
      </rPr>
      <t xml:space="preserve"> v. 190 mm x š. 90 mm xhl. 98 mm, objem 400 ml</t>
    </r>
  </si>
  <si>
    <r>
      <rPr>
        <b val="true"/>
        <sz val="10"/>
        <rFont val="Arial Narrow"/>
        <family val="2"/>
        <charset val="238"/>
      </rPr>
      <t xml:space="preserve">Materiál a konstrukce:</t>
    </r>
    <r>
      <rPr>
        <sz val="10"/>
        <rFont val="Arial Narrow"/>
        <family val="2"/>
        <charset val="238"/>
      </rPr>
      <t xml:space="preserve"> </t>
    </r>
    <r>
      <rPr>
        <sz val="10"/>
        <color rgb="FF000000"/>
        <rFont val="Arial Narrow"/>
        <family val="2"/>
        <charset val="238"/>
      </rPr>
      <t xml:space="preserve">vysoce kvalitní plast, vybavený průhledným průzorem umožňující kontrolu množství mýdla v zásobníku</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</si>
  <si>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MERIDA TOP MINI, kód: DTN102</t>
    </r>
  </si>
  <si>
    <t xml:space="preserve">OS/04</t>
  </si>
  <si>
    <t xml:space="preserve">Odpadkový koš s poklopem a nášlapným pedálem silent</t>
  </si>
  <si>
    <r>
      <rPr>
        <b val="true"/>
        <sz val="10"/>
        <color rgb="FF000000"/>
        <rFont val="Arial Narrow"/>
        <family val="2"/>
        <charset val="238"/>
      </rPr>
      <t xml:space="preserve">Rozměry:</t>
    </r>
    <r>
      <rPr>
        <sz val="10"/>
        <color rgb="FF000000"/>
        <rFont val="Arial Narrow"/>
        <family val="2"/>
        <charset val="238"/>
      </rPr>
      <t xml:space="preserve"> v. 400 mm, prům. 250 mm, objem 12l</t>
    </r>
  </si>
  <si>
    <r>
      <rPr>
        <b val="true"/>
        <sz val="10"/>
        <rFont val="Arial Narrow"/>
        <family val="2"/>
        <charset val="238"/>
      </rPr>
      <t xml:space="preserve">Materiál a konstrukce:</t>
    </r>
    <r>
      <rPr>
        <sz val="10"/>
        <rFont val="Arial Narrow"/>
        <family val="2"/>
        <charset val="238"/>
      </rPr>
      <t xml:space="preserve"> kov</t>
    </r>
  </si>
  <si>
    <r>
      <rPr>
        <b val="true"/>
        <sz val="10"/>
        <color rgb="FF000000"/>
        <rFont val="Arial Narrow"/>
        <family val="2"/>
        <charset val="238"/>
      </rPr>
      <t xml:space="preserve">Barevné provedení: </t>
    </r>
    <r>
      <rPr>
        <sz val="10"/>
        <color rgb="FF000000"/>
        <rFont val="Arial Narrow"/>
        <family val="2"/>
        <charset val="238"/>
      </rPr>
      <t xml:space="preserve"> bílý</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</si>
  <si>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MERIDA, kód: KIB414</t>
    </r>
  </si>
  <si>
    <t xml:space="preserve">OS/05</t>
  </si>
  <si>
    <t xml:space="preserve">Držák na čistící štětku, zavěšený</t>
  </si>
  <si>
    <r>
      <rPr>
        <b val="true"/>
        <sz val="10"/>
        <color rgb="FF000000"/>
        <rFont val="Arial Narrow"/>
        <family val="2"/>
        <charset val="238"/>
      </rPr>
      <t xml:space="preserve">Rozměry: </t>
    </r>
    <r>
      <rPr>
        <sz val="10"/>
        <color rgb="FF000000"/>
        <rFont val="Arial Narrow"/>
        <family val="2"/>
        <charset val="238"/>
      </rPr>
      <t xml:space="preserve"> šířka cca 90 mm, hloubka cca 135 mm, výška cca 340 mm</t>
    </r>
  </si>
  <si>
    <r>
      <rPr>
        <b val="true"/>
        <sz val="10"/>
        <rFont val="Arial Narrow"/>
        <family val="2"/>
        <charset val="238"/>
      </rPr>
      <t xml:space="preserve">Materiál a konstrukce:</t>
    </r>
    <r>
      <rPr>
        <sz val="10"/>
        <rFont val="Arial Narrow"/>
        <family val="2"/>
        <charset val="238"/>
      </rPr>
      <t xml:space="preserve"> nerez, wc štětka válcová malá, černý kartáč</t>
    </r>
  </si>
  <si>
    <r>
      <rPr>
        <b val="true"/>
        <sz val="10"/>
        <color rgb="FF000000"/>
        <rFont val="Arial Narrow"/>
        <family val="2"/>
        <charset val="238"/>
      </rPr>
      <t xml:space="preserve">Barevné provedení: </t>
    </r>
    <r>
      <rPr>
        <sz val="10"/>
        <color rgb="FF000000"/>
        <rFont val="Arial Narrow"/>
        <family val="2"/>
        <charset val="238"/>
      </rPr>
      <t xml:space="preserve"> nerez broušený</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</si>
  <si>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BEMETA NEO 102313079</t>
    </r>
  </si>
  <si>
    <t xml:space="preserve">OS/06</t>
  </si>
  <si>
    <r>
      <rPr>
        <b val="true"/>
        <sz val="10"/>
        <color rgb="FF000000"/>
        <rFont val="Arial Narrow"/>
        <family val="2"/>
        <charset val="238"/>
      </rPr>
      <t xml:space="preserve">Výklopné zrcadlo</t>
    </r>
    <r>
      <rPr>
        <sz val="10"/>
        <color rgb="FF000000"/>
        <rFont val="Arial Narrow"/>
        <family val="2"/>
        <charset val="238"/>
      </rPr>
      <t xml:space="preserve"> – wc invalidé 1.30</t>
    </r>
  </si>
  <si>
    <r>
      <rPr>
        <b val="true"/>
        <sz val="10"/>
        <color rgb="FF000000"/>
        <rFont val="Arial Narrow"/>
        <family val="2"/>
        <charset val="238"/>
      </rPr>
      <t xml:space="preserve">Rozměry: </t>
    </r>
    <r>
      <rPr>
        <sz val="10"/>
        <color rgb="FF000000"/>
        <rFont val="Arial Narrow"/>
        <family val="2"/>
        <charset val="238"/>
      </rPr>
      <t xml:space="preserve"> cca 600 x 600 mm</t>
    </r>
  </si>
  <si>
    <r>
      <rPr>
        <b val="true"/>
        <sz val="10"/>
        <rFont val="Arial Narrow"/>
        <family val="2"/>
        <charset val="238"/>
      </rPr>
      <t xml:space="preserve">Materiál a konstrukce:</t>
    </r>
    <r>
      <rPr>
        <sz val="10"/>
        <rFont val="Arial Narrow"/>
        <family val="2"/>
        <charset val="238"/>
      </rPr>
      <t xml:space="preserve"> nerez, kotveno do zděné stěny s omítkou a ker.obkladem</t>
    </r>
  </si>
  <si>
    <r>
      <rPr>
        <b val="true"/>
        <sz val="10"/>
        <color rgb="FF000000"/>
        <rFont val="Arial Narrow"/>
        <family val="2"/>
        <charset val="238"/>
      </rPr>
      <t xml:space="preserve">Barevné provedení: </t>
    </r>
    <r>
      <rPr>
        <sz val="10"/>
        <color rgb="FF000000"/>
        <rFont val="Arial Narrow"/>
        <family val="2"/>
        <charset val="238"/>
      </rPr>
      <t xml:space="preserve"> nerez</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</si>
  <si>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BEMETA 301401041</t>
    </r>
  </si>
  <si>
    <t xml:space="preserve">OS/07</t>
  </si>
  <si>
    <t xml:space="preserve">PIKTOGRAMY</t>
  </si>
  <si>
    <r>
      <rPr>
        <b val="true"/>
        <sz val="10"/>
        <color rgb="FF000000"/>
        <rFont val="Arial Narrow"/>
        <family val="2"/>
        <charset val="238"/>
      </rPr>
      <t xml:space="preserve">Rozměry: </t>
    </r>
    <r>
      <rPr>
        <sz val="10"/>
        <color rgb="FF000000"/>
        <rFont val="Arial Narrow"/>
        <family val="2"/>
        <charset val="238"/>
      </rPr>
      <t xml:space="preserve"> cca 80 x 80 mm</t>
    </r>
  </si>
  <si>
    <r>
      <rPr>
        <b val="true"/>
        <sz val="10"/>
        <rFont val="Arial Narrow"/>
        <family val="2"/>
        <charset val="238"/>
      </rPr>
      <t xml:space="preserve">Materiál a konstrukce:</t>
    </r>
    <r>
      <rPr>
        <sz val="10"/>
        <rFont val="Arial Narrow"/>
        <family val="2"/>
        <charset val="238"/>
      </rPr>
      <t xml:space="preserve"> Tabulka ze stříbrného hliníku. Obrázek či text černé barvy je natištěn do vrchního lesklého laku, díky tomu jej nelze jakýmkoliv způsobem odstranit. Cedulka je z výroby podlepena oboustrannou mechovou páskou pro snadnou montáž.
Piktogramy budou umístěny na dveře či stěnu u příslušné místnosti. Některé piktogramy budou mít text na zadání.</t>
    </r>
  </si>
  <si>
    <r>
      <rPr>
        <b val="true"/>
        <sz val="10"/>
        <color rgb="FF000000"/>
        <rFont val="Arial Narrow"/>
        <family val="2"/>
        <charset val="238"/>
      </rPr>
      <t xml:space="preserve">Barevné provedení: </t>
    </r>
    <r>
      <rPr>
        <sz val="10"/>
        <color rgb="FF000000"/>
        <rFont val="Arial Narrow"/>
        <family val="2"/>
        <charset val="238"/>
      </rPr>
      <t xml:space="preserve"> Materiál: hliník imitace kartáčované nerezi, text černý</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</si>
  <si>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piktogramy-shop.cz (Nevada stříbrná)</t>
    </r>
  </si>
  <si>
    <t xml:space="preserve">OS/08</t>
  </si>
  <si>
    <r>
      <rPr>
        <b val="true"/>
        <sz val="10"/>
        <color rgb="FF000000"/>
        <rFont val="Arial Narrow"/>
        <family val="2"/>
        <charset val="238"/>
      </rPr>
      <t xml:space="preserve">TABULKA PRO VKLÁDÁNÍ OZNAČENÍ MÍSTNOSTI</t>
    </r>
    <r>
      <rPr>
        <sz val="10"/>
        <color rgb="FF000000"/>
        <rFont val="Arial Narrow"/>
        <family val="2"/>
        <charset val="238"/>
      </rPr>
      <t xml:space="preserve"> – chodby 2x 1.03, 2x 1.35, 1.48, 2.01</t>
    </r>
  </si>
  <si>
    <r>
      <rPr>
        <b val="true"/>
        <sz val="10"/>
        <color rgb="FF000000"/>
        <rFont val="Arial Narrow"/>
        <family val="2"/>
        <charset val="238"/>
      </rPr>
      <t xml:space="preserve">Rozměry: </t>
    </r>
    <r>
      <rPr>
        <sz val="10"/>
        <color rgb="FF000000"/>
        <rFont val="Arial Narrow"/>
        <family val="2"/>
        <charset val="238"/>
      </rPr>
      <t xml:space="preserve"> cca 210 x 162 mm</t>
    </r>
  </si>
  <si>
    <r>
      <rPr>
        <b val="true"/>
        <sz val="10"/>
        <rFont val="Arial Narrow"/>
        <family val="2"/>
        <charset val="238"/>
      </rPr>
      <t xml:space="preserve">Materiál a konstrukce:</t>
    </r>
    <r>
      <rPr>
        <sz val="10"/>
        <rFont val="Arial Narrow"/>
        <family val="2"/>
        <charset val="238"/>
      </rPr>
      <t xml:space="preserve"> Vypouklý profil ze stříbrně eloxovaného hliníku, který je zakončen nerezovými trny. Do profilu se vkládá papírový výtisk, který je chráněn krycím antireflexním plastem. Designovou předností tohoto systému jsou přiznané hranaté bočnice s lehce sraženou hranou, na kterých vynikají nerezové trny. Dveřní tabulky Klassik Inox mají vysokou estetickou a užitnou hodnotu. Jednoduchá montáž a snadná výměna výtisku, kterou zvládne uživatel sám. U tohoto systému se dají tabulky použít nastojato i naležato.</t>
    </r>
  </si>
  <si>
    <r>
      <rPr>
        <b val="true"/>
        <sz val="10"/>
        <color rgb="FF000000"/>
        <rFont val="Arial Narrow"/>
        <family val="2"/>
        <charset val="238"/>
      </rPr>
      <t xml:space="preserve">Barevné provedení: </t>
    </r>
    <r>
      <rPr>
        <sz val="10"/>
        <color rgb="FF000000"/>
        <rFont val="Arial Narrow"/>
        <family val="2"/>
        <charset val="238"/>
      </rPr>
      <t xml:space="preserve"> stříbrná, plasty černé</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</si>
  <si>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ACCEPT, dveřní tabulka KLASSIK INOX stříbrná</t>
    </r>
  </si>
  <si>
    <t xml:space="preserve">OS/09</t>
  </si>
  <si>
    <r>
      <rPr>
        <b val="true"/>
        <sz val="10"/>
        <color rgb="FF000000"/>
        <rFont val="Arial Narrow"/>
        <family val="2"/>
        <charset val="238"/>
      </rPr>
      <t xml:space="preserve">ORIENTAČNÍ TABULE</t>
    </r>
    <r>
      <rPr>
        <sz val="10"/>
        <color rgb="FF000000"/>
        <rFont val="Arial Narrow"/>
        <family val="2"/>
        <charset val="238"/>
      </rPr>
      <t xml:space="preserve"> – zádveří 1.01</t>
    </r>
  </si>
  <si>
    <r>
      <rPr>
        <b val="true"/>
        <sz val="10"/>
        <color rgb="FF000000"/>
        <rFont val="Arial Narrow"/>
        <family val="2"/>
        <charset val="238"/>
      </rPr>
      <t xml:space="preserve">Rozměry: </t>
    </r>
    <r>
      <rPr>
        <sz val="10"/>
        <color rgb="FF000000"/>
        <rFont val="Arial Narrow"/>
        <family val="2"/>
        <charset val="238"/>
      </rPr>
      <t xml:space="preserve"> cca 612 x 1024 mm</t>
    </r>
  </si>
  <si>
    <r>
      <rPr>
        <b val="true"/>
        <sz val="10"/>
        <rFont val="Arial Narrow"/>
        <family val="2"/>
        <charset val="238"/>
      </rPr>
      <t xml:space="preserve">Materiál a konstrukce:</t>
    </r>
    <r>
      <rPr>
        <sz val="10"/>
        <rFont val="Arial Narrow"/>
        <family val="2"/>
        <charset val="238"/>
      </rPr>
      <t xml:space="preserve"> Hlavní orientační tabule je vyrobena ze stříbrně eloxovaného hliníkového systému ACS. Jednotlivé profily jsou do sebe jednoduše zacvaknuty. Hliníkové bočnice jsou ze stejného materiálu i stejné barvy. Na horním i dolním konci obou bočnic jsou přišroubovány černé plastové krytky (koncovky). Celá hlavní orientační tabule je nalepena na nosné plastové desce, v které jsou vyvrtány otvory pro snadnou následnou montáž celého panelu na zeď. Tato hlavní orientační tabule je vhodná pro polepení fóliovou grafikou či potisk speciální UV tiskárnou.</t>
    </r>
  </si>
  <si>
    <r>
      <rPr>
        <b val="true"/>
        <sz val="10"/>
        <color rgb="FF000000"/>
        <rFont val="Arial Narrow"/>
        <family val="2"/>
        <charset val="238"/>
      </rPr>
      <t xml:space="preserve">Barevné provedení: </t>
    </r>
    <r>
      <rPr>
        <sz val="10"/>
        <color rgb="FF000000"/>
        <rFont val="Arial Narrow"/>
        <family val="2"/>
        <charset val="238"/>
      </rPr>
      <t xml:space="preserve"> panel z eloxovaných hliníkových profilů, plastová podkladová deska, plastové koncovky černé</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</si>
  <si>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ACCEPT, ACS 007</t>
    </r>
  </si>
  <si>
    <t xml:space="preserve">OS/10</t>
  </si>
  <si>
    <r>
      <rPr>
        <b val="true"/>
        <sz val="10"/>
        <color rgb="FF000000"/>
        <rFont val="Arial Narrow"/>
        <family val="2"/>
        <charset val="238"/>
      </rPr>
      <t xml:space="preserve">NÁSTĚNNÉ HODINY</t>
    </r>
    <r>
      <rPr>
        <sz val="10"/>
        <color rgb="FF000000"/>
        <rFont val="Arial Narrow"/>
        <family val="2"/>
        <charset val="238"/>
      </rPr>
      <t xml:space="preserve"> – šatny 1.08, 1.18, 2.03, herny 1.12, 1.22, 2.08, jídelna 1.60</t>
    </r>
  </si>
  <si>
    <r>
      <rPr>
        <b val="true"/>
        <sz val="10"/>
        <color rgb="FF000000"/>
        <rFont val="Arial Narrow"/>
        <family val="2"/>
        <charset val="238"/>
      </rPr>
      <t xml:space="preserve">Rozměry: </t>
    </r>
    <r>
      <rPr>
        <sz val="10"/>
        <color rgb="FF000000"/>
        <rFont val="Arial Narrow"/>
        <family val="2"/>
        <charset val="238"/>
      </rPr>
      <t xml:space="preserve"> průměr cca 250 mm, hloubka 30 mm</t>
    </r>
  </si>
  <si>
    <r>
      <rPr>
        <b val="true"/>
        <sz val="10"/>
        <rFont val="Arial Narrow"/>
        <family val="2"/>
        <charset val="238"/>
      </rPr>
      <t xml:space="preserve">Materiál a konstrukce:</t>
    </r>
    <r>
      <rPr>
        <sz val="10"/>
        <rFont val="Arial Narrow"/>
        <family val="2"/>
        <charset val="238"/>
      </rPr>
      <t xml:space="preserve"> plast, minerální sklo, quartzový strojek</t>
    </r>
  </si>
  <si>
    <r>
      <rPr>
        <b val="true"/>
        <sz val="10"/>
        <color rgb="FF000000"/>
        <rFont val="Arial Narrow"/>
        <family val="2"/>
        <charset val="238"/>
      </rPr>
      <t xml:space="preserve">Barevné provedení: </t>
    </r>
    <r>
      <rPr>
        <sz val="10"/>
        <color rgb="FF000000"/>
        <rFont val="Arial Narrow"/>
        <family val="2"/>
        <charset val="238"/>
      </rPr>
      <t xml:space="preserve"> různé barvy</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</si>
  <si>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ELTON, kód: 163372</t>
    </r>
  </si>
  <si>
    <t xml:space="preserve">OS/11a</t>
  </si>
  <si>
    <r>
      <rPr>
        <b val="true"/>
        <sz val="10"/>
        <color rgb="FF000000"/>
        <rFont val="Arial Narrow"/>
        <family val="2"/>
        <charset val="238"/>
      </rPr>
      <t xml:space="preserve">SKLENĚNÁ ZÁSTĚNA U SPRCHOVÉHO KOUTU S USTAVOVACÍM PROFILEM + W SET-90 WALL (vzpěra a podpěrka) lesklý</t>
    </r>
    <r>
      <rPr>
        <sz val="10"/>
        <color rgb="FF000000"/>
        <rFont val="Arial Narrow"/>
        <family val="2"/>
        <charset val="238"/>
      </rPr>
      <t xml:space="preserve"> – umývárny 1.09, 1.19</t>
    </r>
  </si>
  <si>
    <r>
      <rPr>
        <b val="true"/>
        <sz val="10"/>
        <color rgb="FF000000"/>
        <rFont val="Arial Narrow"/>
        <family val="2"/>
        <charset val="238"/>
      </rPr>
      <t xml:space="preserve">Rozměry: </t>
    </r>
    <r>
      <rPr>
        <sz val="10"/>
        <color rgb="FF000000"/>
        <rFont val="Arial Narrow"/>
        <family val="2"/>
        <charset val="238"/>
      </rPr>
      <t xml:space="preserve"> šířka skla 700 mm x výška skla 2000 mm, šířka vstupu cca 900 mm</t>
    </r>
  </si>
  <si>
    <r>
      <rPr>
        <b val="true"/>
        <sz val="10"/>
        <rFont val="Arial Narrow"/>
        <family val="2"/>
        <charset val="238"/>
      </rPr>
      <t xml:space="preserve">Materiál a konstrukce:</t>
    </r>
    <r>
      <rPr>
        <sz val="10"/>
        <rFont val="Arial Narrow"/>
        <family val="2"/>
        <charset val="238"/>
      </rPr>
      <t xml:space="preserve"> pevné bezpečnostní sklo čiré, lesklý kov</t>
    </r>
  </si>
  <si>
    <r>
      <rPr>
        <b val="true"/>
        <sz val="10"/>
        <color rgb="FF000000"/>
        <rFont val="Arial Narrow"/>
        <family val="2"/>
        <charset val="238"/>
      </rPr>
      <t xml:space="preserve">Barevné provedení: </t>
    </r>
    <r>
      <rPr>
        <sz val="10"/>
        <color rgb="FF000000"/>
        <rFont val="Arial Narrow"/>
        <family val="2"/>
        <charset val="238"/>
      </rPr>
      <t xml:space="preserve"> sklo čiré, kov lesklý</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</si>
  <si>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RAVAK WALK-IN WALL-70 V.200 BRIGHT, GW9W10C00Z1, RAVAK W SET-90 WALL GWD01000A094</t>
    </r>
  </si>
  <si>
    <t xml:space="preserve">OS/11b</t>
  </si>
  <si>
    <r>
      <rPr>
        <b val="true"/>
        <sz val="10"/>
        <color rgb="FF000000"/>
        <rFont val="Arial Narrow"/>
        <family val="2"/>
        <charset val="238"/>
      </rPr>
      <t xml:space="preserve">SKLENĚNÁ ZÁSTĚNA U SPRCHOVÉHO KOUTU S USTAVOVACÍM PROFILEM + W SET-80 WALL (vzpěra a podpěrka) lesklý</t>
    </r>
    <r>
      <rPr>
        <sz val="10"/>
        <color rgb="FF000000"/>
        <rFont val="Arial Narrow"/>
        <family val="2"/>
        <charset val="238"/>
      </rPr>
      <t xml:space="preserve"> – umývárna 2.06</t>
    </r>
  </si>
  <si>
    <r>
      <rPr>
        <b val="true"/>
        <sz val="10"/>
        <color rgb="FF000000"/>
        <rFont val="Arial Narrow"/>
        <family val="2"/>
        <charset val="238"/>
      </rPr>
      <t xml:space="preserve">Rozměry: </t>
    </r>
    <r>
      <rPr>
        <sz val="10"/>
        <color rgb="FF000000"/>
        <rFont val="Arial Narrow"/>
        <family val="2"/>
        <charset val="238"/>
      </rPr>
      <t xml:space="preserve"> šířka skla 800 mm x výška skla cca 2000 mm, šířka vstupu cca 800 mm</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</si>
  <si>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RAVAK WALK-IN WALL-80 V.200 BRIGHT, GW9W40C00Z1, RAVAK W SET-80 WALL GWD01000A093</t>
    </r>
  </si>
  <si>
    <t xml:space="preserve">OS/12</t>
  </si>
  <si>
    <r>
      <rPr>
        <b val="true"/>
        <sz val="10"/>
        <color rgb="FF000000"/>
        <rFont val="Arial Narrow"/>
        <family val="2"/>
        <charset val="238"/>
      </rPr>
      <t xml:space="preserve">SKLENĚNÁ ZÁSTĚNA U SPRCHOVÉHO KOUTU  - POSUVNÉ SPRCHOVÉ DVEŘE</t>
    </r>
    <r>
      <rPr>
        <sz val="10"/>
        <color rgb="FF000000"/>
        <rFont val="Arial Narrow"/>
        <family val="2"/>
        <charset val="238"/>
      </rPr>
      <t xml:space="preserve"> – umývárna 1.47</t>
    </r>
  </si>
  <si>
    <r>
      <rPr>
        <b val="true"/>
        <sz val="10"/>
        <color rgb="FF000000"/>
        <rFont val="Arial Narrow"/>
        <family val="2"/>
        <charset val="238"/>
      </rPr>
      <t xml:space="preserve">Rozměry: </t>
    </r>
    <r>
      <rPr>
        <sz val="10"/>
        <color rgb="FF000000"/>
        <rFont val="Arial Narrow"/>
        <family val="2"/>
        <charset val="238"/>
      </rPr>
      <t xml:space="preserve"> celková šířka cca 1100 mm x výška cca 2000 mm, šířka vstupu cca 460 mm</t>
    </r>
  </si>
  <si>
    <r>
      <rPr>
        <b val="true"/>
        <sz val="10"/>
        <rFont val="Arial Narrow"/>
        <family val="2"/>
        <charset val="238"/>
      </rPr>
      <t xml:space="preserve">Materiál a konstrukce:</t>
    </r>
    <r>
      <rPr>
        <sz val="10"/>
        <rFont val="Arial Narrow"/>
        <family val="2"/>
        <charset val="238"/>
      </rPr>
      <t xml:space="preserve"> kovový rám lakovaný bílý, madla lesk hliník, výplň bezpečnostní sklo čiré min.6mm</t>
    </r>
  </si>
  <si>
    <r>
      <rPr>
        <b val="true"/>
        <sz val="10"/>
        <color rgb="FF000000"/>
        <rFont val="Arial Narrow"/>
        <family val="2"/>
        <charset val="238"/>
      </rPr>
      <t xml:space="preserve">Barevné provedení: </t>
    </r>
    <r>
      <rPr>
        <sz val="10"/>
        <color rgb="FF000000"/>
        <rFont val="Arial Narrow"/>
        <family val="2"/>
        <charset val="238"/>
      </rPr>
      <t xml:space="preserve"> sklo čiré, kov lak bílý</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</si>
  <si>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RAVAK BLDP2-100 BRIGHT ALU+TRANSPARENT</t>
    </r>
  </si>
  <si>
    <t xml:space="preserve">OS/13</t>
  </si>
  <si>
    <r>
      <rPr>
        <b val="true"/>
        <sz val="10"/>
        <color rgb="FF000000"/>
        <rFont val="Arial Narrow"/>
        <family val="2"/>
        <charset val="238"/>
      </rPr>
      <t xml:space="preserve">POLICE DO SPRCHOVÉHO KOUTU</t>
    </r>
    <r>
      <rPr>
        <sz val="10"/>
        <color rgb="FF000000"/>
        <rFont val="Arial Narrow"/>
        <family val="2"/>
        <charset val="238"/>
      </rPr>
      <t xml:space="preserve"> – umývárny 1.09, 1.19, 2.06, 1.47</t>
    </r>
  </si>
  <si>
    <r>
      <rPr>
        <b val="true"/>
        <sz val="10"/>
        <color rgb="FF000000"/>
        <rFont val="Arial Narrow"/>
        <family val="2"/>
        <charset val="238"/>
      </rPr>
      <t xml:space="preserve">Rozměry: </t>
    </r>
    <r>
      <rPr>
        <sz val="10"/>
        <color rgb="FF000000"/>
        <rFont val="Arial Narrow"/>
        <family val="2"/>
        <charset val="238"/>
      </rPr>
      <t xml:space="preserve"> šířka 250 mm x výška 495 mm, hloubka 123 mm</t>
    </r>
  </si>
  <si>
    <r>
      <rPr>
        <b val="true"/>
        <sz val="10"/>
        <rFont val="Arial Narrow"/>
        <family val="2"/>
        <charset val="238"/>
      </rPr>
      <t xml:space="preserve">Materiál a konstrukce:</t>
    </r>
    <r>
      <rPr>
        <sz val="10"/>
        <rFont val="Arial Narrow"/>
        <family val="2"/>
        <charset val="238"/>
      </rPr>
      <t xml:space="preserve"> pochromovaná ocel, odolné proti korozi, odolné proti vlhku</t>
    </r>
  </si>
  <si>
    <r>
      <rPr>
        <b val="true"/>
        <sz val="10"/>
        <color rgb="FF000000"/>
        <rFont val="Arial Narrow"/>
        <family val="2"/>
        <charset val="238"/>
      </rPr>
      <t xml:space="preserve">Barevné provedení: </t>
    </r>
    <r>
      <rPr>
        <sz val="10"/>
        <color rgb="FF000000"/>
        <rFont val="Arial Narrow"/>
        <family val="2"/>
        <charset val="238"/>
      </rPr>
      <t xml:space="preserve"> chrom</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</si>
  <si>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OLSPEN-SPA, kód: KD02080864</t>
    </r>
  </si>
  <si>
    <t xml:space="preserve">OS/14</t>
  </si>
  <si>
    <t xml:space="preserve">DĚTSKÁ STOLIČKA</t>
  </si>
  <si>
    <r>
      <rPr>
        <b val="true"/>
        <sz val="10"/>
        <color rgb="FF000000"/>
        <rFont val="Arial Narrow"/>
        <family val="2"/>
        <charset val="238"/>
      </rPr>
      <t xml:space="preserve">Rozměry: </t>
    </r>
    <r>
      <rPr>
        <sz val="10"/>
        <color rgb="FF000000"/>
        <rFont val="Arial Narrow"/>
        <family val="2"/>
        <charset val="238"/>
      </rPr>
      <t xml:space="preserve"> šířka 370 mm x výška 130 mm, hloubka240 mm</t>
    </r>
  </si>
  <si>
    <r>
      <rPr>
        <b val="true"/>
        <sz val="10"/>
        <rFont val="Arial Narrow"/>
        <family val="2"/>
        <charset val="238"/>
      </rPr>
      <t xml:space="preserve">Materiál a konstrukce:</t>
    </r>
    <r>
      <rPr>
        <sz val="10"/>
        <rFont val="Arial Narrow"/>
        <family val="2"/>
        <charset val="238"/>
      </rPr>
      <t xml:space="preserve"> plast</t>
    </r>
  </si>
  <si>
    <r>
      <rPr>
        <b val="true"/>
        <sz val="10"/>
        <color rgb="FF000000"/>
        <rFont val="Arial Narrow"/>
        <family val="2"/>
        <charset val="238"/>
      </rPr>
      <t xml:space="preserve">Barevné provedení: </t>
    </r>
    <r>
      <rPr>
        <sz val="10"/>
        <color rgb="FF000000"/>
        <rFont val="Arial Narrow"/>
        <family val="2"/>
        <charset val="238"/>
      </rPr>
      <t xml:space="preserve"> bílá, zelená</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</si>
  <si>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IKEA FÖRSIKTIG, kód: 602.484.18</t>
    </r>
  </si>
  <si>
    <t xml:space="preserve">OS/15</t>
  </si>
  <si>
    <r>
      <rPr>
        <b val="true"/>
        <sz val="10"/>
        <color rgb="FF000000"/>
        <rFont val="Arial Narrow"/>
        <family val="2"/>
        <charset val="238"/>
      </rPr>
      <t xml:space="preserve">OZNAČENÍ TŘÍDY „BROUČCI“</t>
    </r>
    <r>
      <rPr>
        <sz val="10"/>
        <color rgb="FF000000"/>
        <rFont val="Arial Narrow"/>
        <family val="2"/>
        <charset val="238"/>
      </rPr>
      <t xml:space="preserve"> – chodba 1.03</t>
    </r>
  </si>
  <si>
    <r>
      <rPr>
        <b val="true"/>
        <sz val="10"/>
        <color rgb="FF000000"/>
        <rFont val="Arial Narrow"/>
        <family val="2"/>
        <charset val="238"/>
      </rPr>
      <t xml:space="preserve">Rozměry:</t>
    </r>
    <r>
      <rPr>
        <sz val="10"/>
        <color rgb="FF000000"/>
        <rFont val="Arial Narrow"/>
        <family val="2"/>
        <charset val="238"/>
      </rPr>
      <t xml:space="preserve"> kruh průměr 250 mm </t>
    </r>
  </si>
  <si>
    <r>
      <rPr>
        <b val="true"/>
        <sz val="10"/>
        <rFont val="Arial Narrow"/>
        <family val="2"/>
        <charset val="238"/>
      </rPr>
      <t xml:space="preserve">Materiál a konstrukce:</t>
    </r>
    <r>
      <rPr>
        <sz val="10"/>
        <rFont val="Arial Narrow"/>
        <family val="2"/>
        <charset val="238"/>
      </rPr>
      <t xml:space="preserve"> tvrdý plast tl. 2 mm s natištěným obrázkem</t>
    </r>
  </si>
  <si>
    <r>
      <rPr>
        <b val="true"/>
        <sz val="10"/>
        <color rgb="FF000000"/>
        <rFont val="Arial Narrow"/>
        <family val="2"/>
        <charset val="238"/>
      </rPr>
      <t xml:space="preserve">Barevné provedení: </t>
    </r>
    <r>
      <rPr>
        <sz val="10"/>
        <color rgb="FF000000"/>
        <rFont val="Arial Narrow"/>
        <family val="2"/>
        <charset val="238"/>
      </rPr>
      <t xml:space="preserve">podklad bílý, barevný obrázek broučka</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</si>
  <si>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LOKKI, kód: 4211611</t>
    </r>
  </si>
  <si>
    <t xml:space="preserve">OS/16</t>
  </si>
  <si>
    <r>
      <rPr>
        <b val="true"/>
        <sz val="10"/>
        <color rgb="FF000000"/>
        <rFont val="Arial Narrow"/>
        <family val="2"/>
        <charset val="238"/>
      </rPr>
      <t xml:space="preserve">OZNAČENÍ TŘÍDY „ŽABIČKY“</t>
    </r>
    <r>
      <rPr>
        <sz val="10"/>
        <color rgb="FF000000"/>
        <rFont val="Arial Narrow"/>
        <family val="2"/>
        <charset val="238"/>
      </rPr>
      <t xml:space="preserve"> – chodba 1.03</t>
    </r>
  </si>
  <si>
    <r>
      <rPr>
        <b val="true"/>
        <sz val="10"/>
        <color rgb="FF000000"/>
        <rFont val="Arial Narrow"/>
        <family val="2"/>
        <charset val="238"/>
      </rPr>
      <t xml:space="preserve">Barevné provedení: </t>
    </r>
    <r>
      <rPr>
        <sz val="10"/>
        <color rgb="FF000000"/>
        <rFont val="Arial Narrow"/>
        <family val="2"/>
        <charset val="238"/>
      </rPr>
      <t xml:space="preserve">podklad bílý, barevný obrázek žabičky</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</si>
  <si>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LOKKI, kód: 4211605</t>
    </r>
  </si>
  <si>
    <t xml:space="preserve">OS/17</t>
  </si>
  <si>
    <r>
      <rPr>
        <b val="true"/>
        <sz val="10"/>
        <color rgb="FF000000"/>
        <rFont val="Arial Narrow"/>
        <family val="2"/>
        <charset val="238"/>
      </rPr>
      <t xml:space="preserve">OZNAČENÍ TŘÍDY „TYGŘÍCI“</t>
    </r>
    <r>
      <rPr>
        <sz val="10"/>
        <color rgb="FF000000"/>
        <rFont val="Arial Narrow"/>
        <family val="2"/>
        <charset val="238"/>
      </rPr>
      <t xml:space="preserve"> – chodba 2.01</t>
    </r>
  </si>
  <si>
    <r>
      <rPr>
        <b val="true"/>
        <sz val="10"/>
        <color rgb="FF000000"/>
        <rFont val="Arial Narrow"/>
        <family val="2"/>
        <charset val="238"/>
      </rPr>
      <t xml:space="preserve">Barevné provedení: </t>
    </r>
    <r>
      <rPr>
        <sz val="10"/>
        <color rgb="FF000000"/>
        <rFont val="Arial Narrow"/>
        <family val="2"/>
        <charset val="238"/>
      </rPr>
      <t xml:space="preserve">podklad bílý, barevný obrázek tygříka</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</si>
  <si>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LOKKI, kód: 4211674</t>
    </r>
  </si>
  <si>
    <t xml:space="preserve">OS/18</t>
  </si>
  <si>
    <r>
      <rPr>
        <b val="true"/>
        <sz val="10"/>
        <color rgb="FF000000"/>
        <rFont val="Arial Narrow"/>
        <family val="2"/>
        <charset val="238"/>
      </rPr>
      <t xml:space="preserve">DUHOVÉ SEDÁKY</t>
    </r>
    <r>
      <rPr>
        <sz val="10"/>
        <color rgb="FF000000"/>
        <rFont val="Arial Narrow"/>
        <family val="2"/>
        <charset val="238"/>
      </rPr>
      <t xml:space="preserve"> – sklady u heren 1.16, 1.26, 2.12</t>
    </r>
  </si>
  <si>
    <r>
      <rPr>
        <b val="true"/>
        <sz val="10"/>
        <color rgb="FF000000"/>
        <rFont val="Arial Narrow"/>
        <family val="2"/>
        <charset val="238"/>
      </rPr>
      <t xml:space="preserve">Rozměry:</t>
    </r>
    <r>
      <rPr>
        <sz val="10"/>
        <color rgb="FF000000"/>
        <rFont val="Arial Narrow"/>
        <family val="2"/>
        <charset val="238"/>
      </rPr>
      <t xml:space="preserve"> kruh průměr 300 mm,  tl. 50 mm, 10 kusů v jedné sadě</t>
    </r>
  </si>
  <si>
    <r>
      <rPr>
        <b val="true"/>
        <sz val="10"/>
        <rFont val="Arial Narrow"/>
        <family val="2"/>
        <charset val="238"/>
      </rPr>
      <t xml:space="preserve">Materiál a konstrukce:</t>
    </r>
    <r>
      <rPr>
        <sz val="10"/>
        <rFont val="Arial Narrow"/>
        <family val="2"/>
        <charset val="238"/>
      </rPr>
      <t xml:space="preserve"> molitan potažený koženkou</t>
    </r>
  </si>
  <si>
    <r>
      <rPr>
        <b val="true"/>
        <sz val="10"/>
        <color rgb="FF000000"/>
        <rFont val="Arial Narrow"/>
        <family val="2"/>
        <charset val="238"/>
      </rPr>
      <t xml:space="preserve">Barevné provedení: </t>
    </r>
    <r>
      <rPr>
        <sz val="10"/>
        <color rgb="FF000000"/>
        <rFont val="Arial Narrow"/>
        <family val="2"/>
        <charset val="238"/>
      </rPr>
      <t xml:space="preserve">každý podsedák má jinou barvu</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</si>
  <si>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NOMILAND, kód: EDF33610</t>
    </r>
  </si>
  <si>
    <t xml:space="preserve">OS/19</t>
  </si>
  <si>
    <r>
      <rPr>
        <b val="true"/>
        <sz val="10"/>
        <color rgb="FF000000"/>
        <rFont val="Arial Narrow"/>
        <family val="2"/>
        <charset val="238"/>
      </rPr>
      <t xml:space="preserve">MOLITANOVÉ KOSTKY</t>
    </r>
    <r>
      <rPr>
        <sz val="10"/>
        <color rgb="FF000000"/>
        <rFont val="Arial Narrow"/>
        <family val="2"/>
        <charset val="238"/>
      </rPr>
      <t xml:space="preserve"> – sklad 1.26 u herny 1.22</t>
    </r>
  </si>
  <si>
    <r>
      <rPr>
        <b val="true"/>
        <sz val="10"/>
        <color rgb="FF000000"/>
        <rFont val="Arial Narrow"/>
        <family val="2"/>
        <charset val="238"/>
      </rPr>
      <t xml:space="preserve">Rozměr jedné kostky: </t>
    </r>
    <r>
      <rPr>
        <sz val="10"/>
        <color rgb="FF000000"/>
        <rFont val="Arial Narrow"/>
        <family val="2"/>
        <charset val="238"/>
      </rPr>
      <t xml:space="preserve">300 mm x 300 mm x 300 mm, sada obsahuje 9 kostek.</t>
    </r>
  </si>
  <si>
    <r>
      <rPr>
        <b val="true"/>
        <sz val="10"/>
        <rFont val="Arial Narrow"/>
        <family val="2"/>
        <charset val="238"/>
      </rPr>
      <t xml:space="preserve">Materiál a konstrukce:</t>
    </r>
    <r>
      <rPr>
        <sz val="10"/>
        <rFont val="Arial Narrow"/>
        <family val="2"/>
        <charset val="238"/>
      </rPr>
      <t xml:space="preserve"> molitan potažený kvalitní textilií s potiskem</t>
    </r>
  </si>
  <si>
    <r>
      <rPr>
        <b val="true"/>
        <sz val="10"/>
        <color rgb="FF000000"/>
        <rFont val="Arial Narrow"/>
        <family val="2"/>
        <charset val="238"/>
      </rPr>
      <t xml:space="preserve">Barevné provedení: </t>
    </r>
    <r>
      <rPr>
        <sz val="10"/>
        <color rgb="FF000000"/>
        <rFont val="Arial Narrow"/>
        <family val="2"/>
        <charset val="238"/>
      </rPr>
      <t xml:space="preserve">Děti si můžou poskládat 6 různých obrázků domácích zvířátek</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</si>
  <si>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NOMILAND, kód: EDF200500</t>
    </r>
  </si>
  <si>
    <t xml:space="preserve">OS/20</t>
  </si>
  <si>
    <r>
      <rPr>
        <b val="true"/>
        <sz val="10"/>
        <color rgb="FF000000"/>
        <rFont val="Arial Narrow"/>
        <family val="2"/>
        <charset val="238"/>
      </rPr>
      <t xml:space="preserve">TEČKOVANÁ HOUSENKA</t>
    </r>
    <r>
      <rPr>
        <sz val="10"/>
        <color rgb="FF000000"/>
        <rFont val="Arial Narrow"/>
        <family val="2"/>
        <charset val="238"/>
      </rPr>
      <t xml:space="preserve"> – herna 2.08</t>
    </r>
  </si>
  <si>
    <r>
      <rPr>
        <b val="true"/>
        <sz val="10"/>
        <color rgb="FF000000"/>
        <rFont val="Arial Narrow"/>
        <family val="2"/>
        <charset val="238"/>
      </rPr>
      <t xml:space="preserve">Rozměr jedné kostky: </t>
    </r>
    <r>
      <rPr>
        <sz val="10"/>
        <color rgb="FF000000"/>
        <rFont val="Arial Narrow"/>
        <family val="2"/>
        <charset val="238"/>
      </rPr>
      <t xml:space="preserve">průměr</t>
    </r>
    <r>
      <rPr>
        <b val="true"/>
        <sz val="10"/>
        <color rgb="FF000000"/>
        <rFont val="Arial Narrow"/>
        <family val="2"/>
        <charset val="238"/>
      </rPr>
      <t xml:space="preserve"> </t>
    </r>
    <r>
      <rPr>
        <sz val="10"/>
        <color rgb="FF000000"/>
        <rFont val="Arial Narrow"/>
        <family val="2"/>
        <charset val="238"/>
      </rPr>
      <t xml:space="preserve">350 mm, výška 300 mm, sada se skládá ze 7 různobarevných taburetek</t>
    </r>
  </si>
  <si>
    <r>
      <rPr>
        <b val="true"/>
        <sz val="10"/>
        <color rgb="FF000000"/>
        <rFont val="Arial Narrow"/>
        <family val="2"/>
        <charset val="238"/>
      </rPr>
      <t xml:space="preserve">Barevné provedení: </t>
    </r>
    <r>
      <rPr>
        <sz val="10"/>
        <color rgb="FF000000"/>
        <rFont val="Arial Narrow"/>
        <family val="2"/>
        <charset val="238"/>
      </rPr>
      <t xml:space="preserve">různobarevná koženka s potiskem</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</si>
  <si>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NOMILAND, kód: NS1992</t>
    </r>
  </si>
  <si>
    <t xml:space="preserve">OS/21</t>
  </si>
  <si>
    <r>
      <rPr>
        <b val="true"/>
        <sz val="10"/>
        <color rgb="FF000000"/>
        <rFont val="Arial Narrow"/>
        <family val="2"/>
        <charset val="238"/>
      </rPr>
      <t xml:space="preserve">VĚŠÁK SAMOSTATNĚ STOJÍCÍ VE TVARU STROMU</t>
    </r>
    <r>
      <rPr>
        <sz val="10"/>
        <color rgb="FF000000"/>
        <rFont val="Arial Narrow"/>
        <family val="2"/>
        <charset val="238"/>
      </rPr>
      <t xml:space="preserve"> – sborovna 1.38</t>
    </r>
  </si>
  <si>
    <r>
      <rPr>
        <b val="true"/>
        <sz val="10"/>
        <color rgb="FF000000"/>
        <rFont val="Arial Narrow"/>
        <family val="2"/>
        <charset val="238"/>
      </rPr>
      <t xml:space="preserve">Rozměr jedné kostky: </t>
    </r>
    <r>
      <rPr>
        <sz val="10"/>
        <color rgb="FF000000"/>
        <rFont val="Arial Narrow"/>
        <family val="2"/>
        <charset val="238"/>
      </rPr>
      <t xml:space="preserve">výška 2010 mm, šířka 910 mm, hloubka 300 mm</t>
    </r>
  </si>
  <si>
    <r>
      <rPr>
        <b val="true"/>
        <sz val="10"/>
        <rFont val="Arial Narrow"/>
        <family val="2"/>
        <charset val="238"/>
      </rPr>
      <t xml:space="preserve">Materiál a konstrukce:</t>
    </r>
    <r>
      <rPr>
        <sz val="10"/>
        <rFont val="Arial Narrow"/>
        <family val="2"/>
        <charset val="238"/>
      </rPr>
      <t xml:space="preserve"> nerezová ocel s černou práškovou barvou</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</si>
  <si>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KARE, kód: FUR83601</t>
    </r>
  </si>
  <si>
    <t xml:space="preserve">OS/22</t>
  </si>
  <si>
    <r>
      <rPr>
        <b val="true"/>
        <sz val="10"/>
        <color rgb="FF000000"/>
        <rFont val="Arial Narrow"/>
        <family val="2"/>
        <charset val="238"/>
      </rPr>
      <t xml:space="preserve">KOLEJNICE K ZAVĚŠENÍ DEKORACE</t>
    </r>
    <r>
      <rPr>
        <sz val="10"/>
        <color rgb="FF000000"/>
        <rFont val="Arial Narrow"/>
        <family val="2"/>
        <charset val="238"/>
      </rPr>
      <t xml:space="preserve"> – sborovna 1.38</t>
    </r>
  </si>
  <si>
    <r>
      <rPr>
        <b val="true"/>
        <sz val="10"/>
        <color rgb="FF000000"/>
        <rFont val="Arial Narrow"/>
        <family val="2"/>
        <charset val="238"/>
      </rPr>
      <t xml:space="preserve">Rozměry: </t>
    </r>
    <r>
      <rPr>
        <sz val="10"/>
        <color rgb="FF000000"/>
        <rFont val="Arial Narrow"/>
        <family val="2"/>
        <charset val="238"/>
      </rPr>
      <t xml:space="preserve">délka 9350 mm, 3800 mm</t>
    </r>
  </si>
  <si>
    <r>
      <rPr>
        <b val="true"/>
        <sz val="10"/>
        <rFont val="Arial Narrow"/>
        <family val="2"/>
        <charset val="238"/>
      </rPr>
      <t xml:space="preserve">Materiál a konstrukce:</t>
    </r>
    <r>
      <rPr>
        <sz val="10"/>
        <rFont val="Arial Narrow"/>
        <family val="2"/>
        <charset val="238"/>
      </rPr>
      <t xml:space="preserve"> hliník</t>
    </r>
  </si>
  <si>
    <r>
      <rPr>
        <b val="true"/>
        <sz val="10"/>
        <color rgb="FF000000"/>
        <rFont val="Arial Narrow"/>
        <family val="2"/>
        <charset val="238"/>
      </rPr>
      <t xml:space="preserve">Barevné provedení: </t>
    </r>
    <r>
      <rPr>
        <sz val="10"/>
        <color rgb="FF000000"/>
        <rFont val="Arial Narrow"/>
        <family val="2"/>
        <charset val="238"/>
      </rPr>
      <t xml:space="preserve">bílá </t>
    </r>
  </si>
  <si>
    <r>
      <rPr>
        <b val="true"/>
        <sz val="10"/>
        <color rgb="FF000000"/>
        <rFont val="Arial Narrow"/>
        <family val="2"/>
        <charset val="238"/>
      </rPr>
      <t xml:space="preserve">Schéma je ilustrativní - nadřazen popis, </t>
    </r>
    <r>
      <rPr>
        <sz val="10"/>
        <color rgb="FF000000"/>
        <rFont val="Arial Narrow"/>
        <family val="2"/>
        <charset val="238"/>
      </rPr>
      <t xml:space="preserve">referenční výrobek : MOTTURA, ARCO 470</t>
    </r>
  </si>
  <si>
    <t xml:space="preserve">OS/23</t>
  </si>
  <si>
    <r>
      <rPr>
        <b val="true"/>
        <sz val="10"/>
        <color rgb="FF000000"/>
        <rFont val="Arial Narrow"/>
        <family val="2"/>
        <charset val="238"/>
      </rPr>
      <t xml:space="preserve">KOLEJNICE K ZAVĚŠENÍ DEKORACE</t>
    </r>
    <r>
      <rPr>
        <sz val="10"/>
        <color rgb="FF000000"/>
        <rFont val="Arial Narrow"/>
        <family val="2"/>
        <charset val="238"/>
      </rPr>
      <t xml:space="preserve"> – ředitelna 1.37</t>
    </r>
  </si>
  <si>
    <r>
      <rPr>
        <b val="true"/>
        <sz val="10"/>
        <color rgb="FF000000"/>
        <rFont val="Arial Narrow"/>
        <family val="2"/>
        <charset val="238"/>
      </rPr>
      <t xml:space="preserve">Rozměry: </t>
    </r>
    <r>
      <rPr>
        <sz val="10"/>
        <color rgb="FF000000"/>
        <rFont val="Arial Narrow"/>
        <family val="2"/>
        <charset val="238"/>
      </rPr>
      <t xml:space="preserve">délka 2860 mm</t>
    </r>
  </si>
  <si>
    <t xml:space="preserve">OS/24</t>
  </si>
  <si>
    <r>
      <rPr>
        <b val="true"/>
        <sz val="10"/>
        <color rgb="FF000000"/>
        <rFont val="Arial Narrow"/>
        <family val="2"/>
        <charset val="238"/>
      </rPr>
      <t xml:space="preserve">ZÁCLONA</t>
    </r>
    <r>
      <rPr>
        <sz val="10"/>
        <color rgb="FF000000"/>
        <rFont val="Arial Narrow"/>
        <family val="2"/>
        <charset val="238"/>
      </rPr>
      <t xml:space="preserve"> – ředitelna 1.37, sborovna 1.38</t>
    </r>
  </si>
  <si>
    <r>
      <rPr>
        <b val="true"/>
        <sz val="10"/>
        <color rgb="FF000000"/>
        <rFont val="Arial Narrow"/>
        <family val="2"/>
        <charset val="238"/>
      </rPr>
      <t xml:space="preserve">Rozměry: </t>
    </r>
    <r>
      <rPr>
        <sz val="10"/>
        <color rgb="FF000000"/>
        <rFont val="Arial Narrow"/>
        <family val="2"/>
        <charset val="238"/>
      </rPr>
      <t xml:space="preserve">cca   výška 3m x šířka 4,5m   +   výška 4m x šířka 5,5+12,5 m   =   13,5+72,0 = 85,5 m2</t>
    </r>
  </si>
  <si>
    <r>
      <rPr>
        <b val="true"/>
        <sz val="10"/>
        <rFont val="Arial Narrow"/>
        <family val="2"/>
        <charset val="238"/>
      </rPr>
      <t xml:space="preserve">Materiál a konstrukce:</t>
    </r>
    <r>
      <rPr>
        <sz val="10"/>
        <rFont val="Arial Narrow"/>
        <family val="2"/>
        <charset val="238"/>
      </rPr>
      <t xml:space="preserve"> organza</t>
    </r>
  </si>
  <si>
    <r>
      <rPr>
        <b val="true"/>
        <sz val="10"/>
        <color rgb="FF000000"/>
        <rFont val="Arial Narrow"/>
        <family val="2"/>
        <charset val="238"/>
      </rPr>
      <t xml:space="preserve">Barevné provedení: </t>
    </r>
    <r>
      <rPr>
        <sz val="10"/>
        <color rgb="FF000000"/>
        <rFont val="Arial Narrow"/>
        <family val="2"/>
        <charset val="238"/>
      </rPr>
      <t xml:space="preserve">zlatá</t>
    </r>
  </si>
  <si>
    <t xml:space="preserve">Schéma je ilustrativní - nadřazen popis, referenční výrobek : https://www.dumlatek.cz/produkt/organza-uni-zlata-20/</t>
  </si>
</sst>
</file>

<file path=xl/styles.xml><?xml version="1.0" encoding="utf-8"?>
<styleSheet xmlns="http://schemas.openxmlformats.org/spreadsheetml/2006/main">
  <numFmts count="4">
    <numFmt numFmtId="164" formatCode="General"/>
    <numFmt numFmtId="165" formatCode="@"/>
    <numFmt numFmtId="166" formatCode="#,##0.00\ [$Kč-405];[RED]\-#,##0.00\ [$Kč-405]"/>
    <numFmt numFmtId="167" formatCode="#,##0.00&quot;     &quot;"/>
  </numFmts>
  <fonts count="19">
    <font>
      <sz val="11"/>
      <color rgb="FF000000"/>
      <name val="Calibri"/>
      <family val="2"/>
      <charset val="238"/>
    </font>
    <font>
      <sz val="10"/>
      <name val="Arial"/>
      <family val="0"/>
      <charset val="238"/>
    </font>
    <font>
      <sz val="10"/>
      <name val="Arial"/>
      <family val="0"/>
      <charset val="238"/>
    </font>
    <font>
      <sz val="10"/>
      <name val="Arial"/>
      <family val="0"/>
      <charset val="238"/>
    </font>
    <font>
      <sz val="10"/>
      <name val="Arial"/>
      <family val="2"/>
      <charset val="238"/>
    </font>
    <font>
      <sz val="20"/>
      <color rgb="FF000000"/>
      <name val="Calibri"/>
      <family val="2"/>
      <charset val="238"/>
    </font>
    <font>
      <b val="true"/>
      <sz val="20"/>
      <color rgb="FF000000"/>
      <name val="Calibri"/>
      <family val="2"/>
      <charset val="238"/>
    </font>
    <font>
      <b val="true"/>
      <sz val="12"/>
      <color rgb="FF000000"/>
      <name val="Calibri"/>
      <family val="2"/>
      <charset val="238"/>
    </font>
    <font>
      <sz val="12"/>
      <color rgb="FF000000"/>
      <name val="Calibri"/>
      <family val="2"/>
      <charset val="238"/>
    </font>
    <font>
      <b val="true"/>
      <sz val="12"/>
      <name val="Calibri"/>
      <family val="2"/>
      <charset val="238"/>
    </font>
    <font>
      <b val="true"/>
      <sz val="10"/>
      <color rgb="FF000000"/>
      <name val="Arial Narrow"/>
      <family val="2"/>
      <charset val="238"/>
    </font>
    <font>
      <b val="true"/>
      <sz val="22"/>
      <color rgb="FF000000"/>
      <name val="Arial Narrow"/>
      <family val="2"/>
      <charset val="238"/>
    </font>
    <font>
      <sz val="10"/>
      <color rgb="FF000000"/>
      <name val="Arial Narrow"/>
      <family val="2"/>
      <charset val="238"/>
    </font>
    <font>
      <sz val="11"/>
      <color rgb="FF000000"/>
      <name val="Arial Narrow"/>
      <family val="2"/>
      <charset val="238"/>
    </font>
    <font>
      <b val="true"/>
      <sz val="10"/>
      <name val="Arial Narrow"/>
      <family val="2"/>
      <charset val="238"/>
    </font>
    <font>
      <sz val="10"/>
      <name val="Arial Narrow"/>
      <family val="2"/>
      <charset val="238"/>
    </font>
    <font>
      <sz val="10"/>
      <color rgb="FFC9211E"/>
      <name val="Arial Narrow"/>
      <family val="2"/>
      <charset val="238"/>
    </font>
    <font>
      <b val="true"/>
      <sz val="11"/>
      <color rgb="FF000000"/>
      <name val="Calibri"/>
      <family val="2"/>
      <charset val="238"/>
    </font>
    <font>
      <b val="true"/>
      <sz val="11"/>
      <name val="Calibri"/>
      <family val="2"/>
      <charset val="238"/>
    </font>
  </fonts>
  <fills count="7">
    <fill>
      <patternFill patternType="none"/>
    </fill>
    <fill>
      <patternFill patternType="gray125"/>
    </fill>
    <fill>
      <patternFill patternType="solid">
        <fgColor rgb="FFCCCCCC"/>
        <bgColor rgb="FFBFBFBF"/>
      </patternFill>
    </fill>
    <fill>
      <patternFill patternType="solid">
        <fgColor rgb="FFFFFF00"/>
        <bgColor rgb="FFFFFF00"/>
      </patternFill>
    </fill>
    <fill>
      <patternFill patternType="solid">
        <fgColor rgb="FFBFBFBF"/>
        <bgColor rgb="FFCCCCCC"/>
      </patternFill>
    </fill>
    <fill>
      <patternFill patternType="solid">
        <fgColor rgb="FFD9D9D9"/>
        <bgColor rgb="FFCCCCCC"/>
      </patternFill>
    </fill>
    <fill>
      <patternFill patternType="solid">
        <fgColor rgb="FFFFFFFF"/>
        <bgColor rgb="FFFFFFCC"/>
      </patternFill>
    </fill>
  </fills>
  <borders count="23">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style="thin"/>
      <right style="medium"/>
      <top style="medium"/>
      <bottom/>
      <diagonal/>
    </border>
    <border diagonalUp="false" diagonalDown="false">
      <left style="medium"/>
      <right/>
      <top/>
      <bottom/>
      <diagonal/>
    </border>
    <border diagonalUp="false" diagonalDown="false">
      <left style="thin"/>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style="thin"/>
      <right style="medium"/>
      <top/>
      <bottom style="medium"/>
      <diagonal/>
    </border>
    <border diagonalUp="false" diagonalDown="false">
      <left style="medium"/>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medium"/>
      <top/>
      <bottom/>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medium"/>
      <top style="thin"/>
      <bottom style="medium"/>
      <diagonal/>
    </border>
    <border diagonalUp="false" diagonalDown="false">
      <left style="medium"/>
      <right style="medium"/>
      <top/>
      <bottom style="medium"/>
      <diagonal/>
    </border>
    <border diagonalUp="false" diagonalDown="false">
      <left/>
      <right style="medium"/>
      <top style="medium"/>
      <bottom/>
      <diagonal/>
    </border>
    <border diagonalUp="false" diagonalDown="false">
      <left style="medium"/>
      <right/>
      <top style="medium"/>
      <bottom style="medium"/>
      <diagonal/>
    </border>
    <border diagonalUp="false" diagonalDown="false">
      <left/>
      <right style="medium"/>
      <top/>
      <bottom style="medium"/>
      <diagonal/>
    </border>
    <border diagonalUp="false" diagonalDown="false">
      <left/>
      <right style="medium"/>
      <top/>
      <bottom/>
      <diagonal/>
    </border>
  </borders>
  <cellStyleXfs count="3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126">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false">
      <alignment horizontal="center" vertical="center" textRotation="0" wrapText="true" indent="0" shrinkToFit="false"/>
      <protection locked="true" hidden="false"/>
    </xf>
    <xf numFmtId="165" fontId="7" fillId="0" borderId="0" xfId="0" applyFont="true" applyBorder="true" applyAlignment="true" applyProtection="false">
      <alignment horizontal="left"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5" fontId="7" fillId="2" borderId="0" xfId="0" applyFont="true" applyBorder="tru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true" applyProtection="false">
      <alignment horizontal="center" vertical="bottom" textRotation="0" wrapText="false" indent="0" shrinkToFit="false"/>
      <protection locked="true" hidden="false"/>
    </xf>
    <xf numFmtId="165" fontId="8" fillId="0" borderId="0" xfId="0" applyFont="true" applyBorder="true" applyAlignment="true" applyProtection="false">
      <alignment horizontal="left" vertical="center" textRotation="0" wrapText="false" indent="0" shrinkToFit="false"/>
      <protection locked="true" hidden="false"/>
    </xf>
    <xf numFmtId="164" fontId="8" fillId="3" borderId="0" xfId="0" applyFont="true" applyBorder="false" applyAlignment="false" applyProtection="true">
      <alignment horizontal="general" vertical="bottom" textRotation="0" wrapText="false" indent="0" shrinkToFit="false"/>
      <protection locked="false" hidden="false"/>
    </xf>
    <xf numFmtId="164" fontId="8" fillId="0" borderId="0" xfId="0" applyFont="true" applyBorder="true" applyAlignment="true" applyProtection="false">
      <alignment horizontal="center" vertical="bottom" textRotation="0" wrapText="false" indent="0" shrinkToFit="false"/>
      <protection locked="true" hidden="false"/>
    </xf>
    <xf numFmtId="165" fontId="8" fillId="0" borderId="0" xfId="0" applyFont="true" applyBorder="false" applyAlignment="true" applyProtection="false">
      <alignment horizontal="center" vertical="center" textRotation="0" wrapText="false" indent="0" shrinkToFit="false"/>
      <protection locked="true" hidden="false"/>
    </xf>
    <xf numFmtId="164" fontId="7" fillId="4" borderId="1" xfId="0" applyFont="true" applyBorder="true" applyAlignment="false" applyProtection="false">
      <alignment horizontal="general" vertical="bottom" textRotation="0" wrapText="false" indent="0" shrinkToFit="false"/>
      <protection locked="true" hidden="false"/>
    </xf>
    <xf numFmtId="164" fontId="8" fillId="4" borderId="2" xfId="0" applyFont="true" applyBorder="true" applyAlignment="false" applyProtection="false">
      <alignment horizontal="general" vertical="bottom" textRotation="0" wrapText="false" indent="0" shrinkToFit="false"/>
      <protection locked="true" hidden="false"/>
    </xf>
    <xf numFmtId="164" fontId="8" fillId="4" borderId="2" xfId="0" applyFont="true" applyBorder="true" applyAlignment="true" applyProtection="false">
      <alignment horizontal="center" vertical="bottom" textRotation="0" wrapText="false" indent="0" shrinkToFit="false"/>
      <protection locked="true" hidden="false"/>
    </xf>
    <xf numFmtId="166" fontId="9" fillId="4" borderId="3" xfId="0" applyFont="true" applyBorder="true" applyAlignment="true" applyProtection="false">
      <alignment horizontal="right" vertical="bottom" textRotation="0" wrapText="false" indent="1" shrinkToFit="false"/>
      <protection locked="true" hidden="false"/>
    </xf>
    <xf numFmtId="164" fontId="7" fillId="4" borderId="4" xfId="0" applyFont="true" applyBorder="true" applyAlignment="false" applyProtection="false">
      <alignment horizontal="general" vertical="bottom" textRotation="0" wrapText="false" indent="0" shrinkToFit="false"/>
      <protection locked="true" hidden="false"/>
    </xf>
    <xf numFmtId="164" fontId="8" fillId="4" borderId="0" xfId="0" applyFont="true" applyBorder="true" applyAlignment="false" applyProtection="false">
      <alignment horizontal="general" vertical="bottom" textRotation="0" wrapText="false" indent="0" shrinkToFit="false"/>
      <protection locked="true" hidden="false"/>
    </xf>
    <xf numFmtId="164" fontId="8" fillId="4" borderId="0" xfId="0" applyFont="true" applyBorder="true" applyAlignment="true" applyProtection="false">
      <alignment horizontal="center" vertical="bottom" textRotation="0" wrapText="false" indent="0" shrinkToFit="false"/>
      <protection locked="true" hidden="false"/>
    </xf>
    <xf numFmtId="166" fontId="9" fillId="4" borderId="5" xfId="0" applyFont="true" applyBorder="true" applyAlignment="true" applyProtection="false">
      <alignment horizontal="right" vertical="bottom" textRotation="0" wrapText="false" indent="1" shrinkToFit="false"/>
      <protection locked="true" hidden="false"/>
    </xf>
    <xf numFmtId="164" fontId="7" fillId="4" borderId="6" xfId="0" applyFont="true" applyBorder="true" applyAlignment="false" applyProtection="false">
      <alignment horizontal="general" vertical="bottom" textRotation="0" wrapText="false" indent="0" shrinkToFit="false"/>
      <protection locked="true" hidden="false"/>
    </xf>
    <xf numFmtId="164" fontId="8" fillId="4" borderId="7" xfId="0" applyFont="true" applyBorder="true" applyAlignment="false" applyProtection="false">
      <alignment horizontal="general" vertical="bottom" textRotation="0" wrapText="false" indent="0" shrinkToFit="false"/>
      <protection locked="true" hidden="false"/>
    </xf>
    <xf numFmtId="164" fontId="8" fillId="4" borderId="7" xfId="0" applyFont="true" applyBorder="true" applyAlignment="true" applyProtection="false">
      <alignment horizontal="center" vertical="bottom" textRotation="0" wrapText="false" indent="0" shrinkToFit="false"/>
      <protection locked="true" hidden="false"/>
    </xf>
    <xf numFmtId="166" fontId="9" fillId="4" borderId="8" xfId="0" applyFont="true" applyBorder="true" applyAlignment="true" applyProtection="false">
      <alignment horizontal="right" vertical="bottom" textRotation="0" wrapText="false" indent="1" shrinkToFit="false"/>
      <protection locked="true" hidden="false"/>
    </xf>
    <xf numFmtId="165"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true" applyBorder="true" applyAlignment="true" applyProtection="true">
      <alignment horizontal="center" vertical="center" textRotation="0" wrapText="true" indent="0" shrinkToFit="false"/>
      <protection locked="true" hidden="false"/>
    </xf>
    <xf numFmtId="165" fontId="10" fillId="0" borderId="9" xfId="0" applyFont="true" applyBorder="true" applyAlignment="true" applyProtection="true">
      <alignment horizontal="center" vertical="center" textRotation="0" wrapText="true" indent="0" shrinkToFit="false"/>
      <protection locked="true" hidden="false"/>
    </xf>
    <xf numFmtId="164" fontId="10" fillId="0" borderId="10" xfId="0" applyFont="true" applyBorder="true" applyAlignment="true" applyProtection="true">
      <alignment horizontal="center" vertical="center" textRotation="0" wrapText="true" indent="0" shrinkToFit="false"/>
      <protection locked="true" hidden="false"/>
    </xf>
    <xf numFmtId="164" fontId="10" fillId="0" borderId="11" xfId="0" applyFont="true" applyBorder="true" applyAlignment="true" applyProtection="true">
      <alignment horizontal="center" vertical="center" textRotation="0" wrapText="true" indent="0" shrinkToFit="false"/>
      <protection locked="true" hidden="false"/>
    </xf>
    <xf numFmtId="165" fontId="11" fillId="5" borderId="9" xfId="0" applyFont="true" applyBorder="true" applyAlignment="true" applyProtection="true">
      <alignment horizontal="center" vertical="center" textRotation="0" wrapText="true" indent="0" shrinkToFit="false"/>
      <protection locked="true" hidden="false"/>
    </xf>
    <xf numFmtId="164" fontId="10" fillId="0" borderId="11" xfId="0" applyFont="true" applyBorder="true" applyAlignment="true" applyProtection="true">
      <alignment horizontal="left" vertical="center" textRotation="0" wrapText="true" indent="1" shrinkToFit="false"/>
      <protection locked="true" hidden="false"/>
    </xf>
    <xf numFmtId="164" fontId="12" fillId="0" borderId="12"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true" indent="0" shrinkToFit="false"/>
      <protection locked="true" hidden="false"/>
    </xf>
    <xf numFmtId="164" fontId="10" fillId="5" borderId="14" xfId="0" applyFont="true" applyBorder="true" applyAlignment="true" applyProtection="true">
      <alignment horizontal="left" vertical="center" textRotation="0" wrapText="true" indent="1" shrinkToFit="false"/>
      <protection locked="true" hidden="false"/>
    </xf>
    <xf numFmtId="164" fontId="12" fillId="0" borderId="15" xfId="0" applyFont="true" applyBorder="true" applyAlignment="true" applyProtection="true">
      <alignment horizontal="center" vertical="center" textRotation="0" wrapText="true" indent="0" shrinkToFit="false"/>
      <protection locked="true" hidden="false"/>
    </xf>
    <xf numFmtId="167" fontId="12" fillId="3" borderId="16" xfId="0" applyFont="true" applyBorder="true" applyAlignment="true" applyProtection="true">
      <alignment horizontal="center" vertical="center" textRotation="0" wrapText="true" indent="0" shrinkToFit="false"/>
      <protection locked="false" hidden="false"/>
    </xf>
    <xf numFmtId="164" fontId="10" fillId="0" borderId="14" xfId="0" applyFont="true" applyBorder="true" applyAlignment="true" applyProtection="true">
      <alignment horizontal="left" vertical="center" textRotation="0" wrapText="true" indent="1" shrinkToFit="false"/>
      <protection locked="true" hidden="false"/>
    </xf>
    <xf numFmtId="167" fontId="12" fillId="0" borderId="16" xfId="0" applyFont="true" applyBorder="true" applyAlignment="true" applyProtection="true">
      <alignment horizontal="center" vertical="center" textRotation="0" wrapText="true" indent="0" shrinkToFit="false"/>
      <protection locked="true" hidden="false"/>
    </xf>
    <xf numFmtId="164" fontId="12" fillId="3" borderId="17" xfId="0" applyFont="true" applyBorder="true" applyAlignment="true" applyProtection="true">
      <alignment horizontal="left" vertical="top" textRotation="0" wrapText="true" indent="0" shrinkToFit="false"/>
      <protection locked="false" hidden="false"/>
    </xf>
    <xf numFmtId="164" fontId="10" fillId="0" borderId="14" xfId="0" applyFont="true" applyBorder="true" applyAlignment="true" applyProtection="true">
      <alignment horizontal="left" vertical="center" textRotation="0" wrapText="true" indent="0" shrinkToFit="false"/>
      <protection locked="true" hidden="false"/>
    </xf>
    <xf numFmtId="164" fontId="10" fillId="6" borderId="18" xfId="0" applyFont="true" applyBorder="true" applyAlignment="true" applyProtection="true">
      <alignment horizontal="left" vertical="center" textRotation="0" wrapText="true" indent="1" shrinkToFit="false"/>
      <protection locked="true" hidden="false"/>
    </xf>
    <xf numFmtId="164" fontId="0" fillId="0" borderId="2" xfId="0" applyFont="false" applyBorder="true" applyAlignment="false" applyProtection="true">
      <alignment horizontal="general" vertical="bottom" textRotation="0" wrapText="false" indent="0" shrinkToFit="false"/>
      <protection locked="true" hidden="false"/>
    </xf>
    <xf numFmtId="164" fontId="12" fillId="0" borderId="2" xfId="0" applyFont="true" applyBorder="true" applyAlignment="true" applyProtection="true">
      <alignment horizontal="center" vertical="center" textRotation="0" wrapText="true" indent="0" shrinkToFit="false"/>
      <protection locked="true" hidden="false"/>
    </xf>
    <xf numFmtId="164" fontId="12" fillId="0" borderId="19" xfId="0" applyFont="true" applyBorder="true" applyAlignment="true" applyProtection="true">
      <alignment horizontal="center" vertical="center" textRotation="0" wrapText="true" indent="0" shrinkToFit="false"/>
      <protection locked="true" hidden="false"/>
    </xf>
    <xf numFmtId="165" fontId="13" fillId="0" borderId="20" xfId="0" applyFont="true" applyBorder="true" applyAlignment="true" applyProtection="true">
      <alignment horizontal="center" vertical="center" textRotation="0" wrapText="false" indent="0" shrinkToFit="false"/>
      <protection locked="true" hidden="false"/>
    </xf>
    <xf numFmtId="164" fontId="13" fillId="0" borderId="7" xfId="0" applyFont="true" applyBorder="true" applyAlignment="false" applyProtection="true">
      <alignment horizontal="general" vertical="bottom" textRotation="0" wrapText="false" indent="0" shrinkToFit="false"/>
      <protection locked="true" hidden="false"/>
    </xf>
    <xf numFmtId="164" fontId="13" fillId="0" borderId="7" xfId="0" applyFont="true" applyBorder="true" applyAlignment="true" applyProtection="true">
      <alignment horizontal="center" vertical="bottom" textRotation="0" wrapText="false" indent="0" shrinkToFit="false"/>
      <protection locked="true" hidden="false"/>
    </xf>
    <xf numFmtId="164" fontId="13" fillId="0" borderId="21" xfId="0" applyFont="true" applyBorder="true" applyAlignment="true" applyProtection="true">
      <alignment horizontal="center" vertical="bottom" textRotation="0" wrapText="false" indent="0" shrinkToFit="false"/>
      <protection locked="true" hidden="false"/>
    </xf>
    <xf numFmtId="165" fontId="13" fillId="0" borderId="0" xfId="0" applyFont="true" applyBorder="true" applyAlignment="true" applyProtection="true">
      <alignment horizontal="center" vertical="center" textRotation="0" wrapText="false" indent="0" shrinkToFit="false"/>
      <protection locked="true" hidden="false"/>
    </xf>
    <xf numFmtId="164" fontId="13" fillId="0" borderId="0" xfId="0" applyFont="true" applyBorder="true" applyAlignment="false" applyProtection="true">
      <alignment horizontal="general" vertical="bottom" textRotation="0" wrapText="false" indent="0" shrinkToFit="false"/>
      <protection locked="true" hidden="false"/>
    </xf>
    <xf numFmtId="164" fontId="13" fillId="0" borderId="0" xfId="0" applyFont="true" applyBorder="true" applyAlignment="true" applyProtection="true">
      <alignment horizontal="center" vertical="bottom" textRotation="0" wrapText="false" indent="0" shrinkToFit="false"/>
      <protection locked="true" hidden="false"/>
    </xf>
    <xf numFmtId="164" fontId="14" fillId="6" borderId="14" xfId="0" applyFont="true" applyBorder="true" applyAlignment="true" applyProtection="true">
      <alignment horizontal="left" vertical="center" textRotation="0" wrapText="true" indent="1" shrinkToFit="false"/>
      <protection locked="true" hidden="false"/>
    </xf>
    <xf numFmtId="164" fontId="10" fillId="6" borderId="14" xfId="0" applyFont="true" applyBorder="true" applyAlignment="true" applyProtection="true">
      <alignment horizontal="left" vertical="center" textRotation="0" wrapText="true" indent="1" shrinkToFit="false"/>
      <protection locked="true" hidden="false"/>
    </xf>
    <xf numFmtId="164" fontId="0" fillId="0" borderId="2" xfId="0" applyFont="false" applyBorder="true" applyAlignment="true" applyProtection="true">
      <alignment horizontal="left" vertical="top" textRotation="0" wrapText="false" indent="1" shrinkToFit="false"/>
      <protection locked="true" hidden="false"/>
    </xf>
    <xf numFmtId="164" fontId="12" fillId="0" borderId="14" xfId="0" applyFont="true" applyBorder="true" applyAlignment="true" applyProtection="true">
      <alignment horizontal="left" vertical="center" textRotation="0" wrapText="true" indent="1" shrinkToFit="false"/>
      <protection locked="true" hidden="false"/>
    </xf>
    <xf numFmtId="164" fontId="10" fillId="0" borderId="22" xfId="0" applyFont="true" applyBorder="true" applyAlignment="true" applyProtection="true">
      <alignment horizontal="left" vertical="center" textRotation="0" wrapText="true" indent="1" shrinkToFit="false"/>
      <protection locked="true" hidden="false"/>
    </xf>
    <xf numFmtId="164" fontId="10" fillId="5" borderId="14" xfId="26" applyFont="true" applyBorder="true" applyAlignment="true" applyProtection="true">
      <alignment horizontal="left" vertical="center" textRotation="0" wrapText="true" indent="1" shrinkToFit="false"/>
      <protection locked="true" hidden="false"/>
    </xf>
    <xf numFmtId="164" fontId="10" fillId="0" borderId="14" xfId="26" applyFont="true" applyBorder="true" applyAlignment="true" applyProtection="true">
      <alignment horizontal="left" vertical="center" textRotation="0" wrapText="true" indent="1" shrinkToFit="false"/>
      <protection locked="true" hidden="false"/>
    </xf>
    <xf numFmtId="164" fontId="14" fillId="0" borderId="14" xfId="28" applyFont="true" applyBorder="true" applyAlignment="true" applyProtection="true">
      <alignment horizontal="left" vertical="center" textRotation="0" wrapText="true" indent="1" shrinkToFit="false"/>
      <protection locked="true" hidden="false"/>
    </xf>
    <xf numFmtId="164" fontId="10" fillId="5" borderId="14" xfId="29" applyFont="true" applyBorder="true" applyAlignment="true" applyProtection="true">
      <alignment horizontal="left" vertical="center" textRotation="0" wrapText="true" indent="1" shrinkToFit="false"/>
      <protection locked="true" hidden="false"/>
    </xf>
    <xf numFmtId="164" fontId="10" fillId="0" borderId="14" xfId="29" applyFont="true" applyBorder="true" applyAlignment="true" applyProtection="true">
      <alignment horizontal="left" vertical="center" textRotation="0" wrapText="true" indent="1" shrinkToFit="false"/>
      <protection locked="true" hidden="false"/>
    </xf>
    <xf numFmtId="164" fontId="10" fillId="0" borderId="14" xfId="30" applyFont="true" applyBorder="true" applyAlignment="true" applyProtection="true">
      <alignment horizontal="left" vertical="center" textRotation="0" wrapText="true" indent="1" shrinkToFit="false"/>
      <protection locked="true" hidden="false"/>
    </xf>
    <xf numFmtId="164" fontId="13" fillId="0" borderId="7" xfId="0" applyFont="true" applyBorder="true" applyAlignment="true" applyProtection="true">
      <alignment horizontal="left" vertical="bottom" textRotation="0" wrapText="false" indent="0" shrinkToFit="false"/>
      <protection locked="true" hidden="false"/>
    </xf>
    <xf numFmtId="164" fontId="14" fillId="0" borderId="14" xfId="0" applyFont="true" applyBorder="true" applyAlignment="true" applyProtection="true">
      <alignment horizontal="left" vertical="center" textRotation="0" wrapText="true" indent="1" shrinkToFit="false"/>
      <protection locked="true" hidden="false"/>
    </xf>
    <xf numFmtId="164" fontId="16" fillId="0" borderId="13" xfId="0" applyFont="true" applyBorder="true" applyAlignment="true" applyProtection="true">
      <alignment horizontal="center" vertical="center" textRotation="0" wrapText="true" indent="0" shrinkToFit="false"/>
      <protection locked="true" hidden="false"/>
    </xf>
    <xf numFmtId="165" fontId="17"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17" fillId="4" borderId="1" xfId="0" applyFont="true" applyBorder="true" applyAlignment="false" applyProtection="true">
      <alignment horizontal="general" vertical="bottom" textRotation="0" wrapText="false" indent="0" shrinkToFit="false"/>
      <protection locked="true" hidden="false"/>
    </xf>
    <xf numFmtId="164" fontId="0" fillId="4" borderId="2" xfId="0" applyFont="false" applyBorder="true" applyAlignment="false" applyProtection="true">
      <alignment horizontal="general" vertical="bottom" textRotation="0" wrapText="false" indent="0" shrinkToFit="false"/>
      <protection locked="true" hidden="false"/>
    </xf>
    <xf numFmtId="164" fontId="0" fillId="4" borderId="2" xfId="0" applyFont="false" applyBorder="true" applyAlignment="true" applyProtection="true">
      <alignment horizontal="center" vertical="bottom" textRotation="0" wrapText="false" indent="0" shrinkToFit="false"/>
      <protection locked="true" hidden="false"/>
    </xf>
    <xf numFmtId="166" fontId="18" fillId="4" borderId="3" xfId="0" applyFont="true" applyBorder="true" applyAlignment="true" applyProtection="true">
      <alignment horizontal="right" vertical="bottom" textRotation="0" wrapText="false" indent="1" shrinkToFit="false"/>
      <protection locked="true" hidden="false"/>
    </xf>
    <xf numFmtId="164" fontId="17" fillId="4" borderId="4" xfId="0" applyFont="true" applyBorder="true" applyAlignment="false" applyProtection="true">
      <alignment horizontal="general" vertical="bottom" textRotation="0" wrapText="false" indent="0" shrinkToFit="false"/>
      <protection locked="true" hidden="false"/>
    </xf>
    <xf numFmtId="164" fontId="0" fillId="4" borderId="0" xfId="0" applyFont="false" applyBorder="true" applyAlignment="false" applyProtection="true">
      <alignment horizontal="general" vertical="bottom" textRotation="0" wrapText="false" indent="0" shrinkToFit="false"/>
      <protection locked="true" hidden="false"/>
    </xf>
    <xf numFmtId="164" fontId="0" fillId="4" borderId="0" xfId="0" applyFont="false" applyBorder="true" applyAlignment="true" applyProtection="true">
      <alignment horizontal="center" vertical="bottom" textRotation="0" wrapText="false" indent="0" shrinkToFit="false"/>
      <protection locked="true" hidden="false"/>
    </xf>
    <xf numFmtId="166" fontId="18" fillId="4" borderId="5" xfId="0" applyFont="true" applyBorder="true" applyAlignment="true" applyProtection="true">
      <alignment horizontal="right" vertical="bottom" textRotation="0" wrapText="false" indent="1" shrinkToFit="false"/>
      <protection locked="true" hidden="false"/>
    </xf>
    <xf numFmtId="164" fontId="17" fillId="4" borderId="6" xfId="0" applyFont="true" applyBorder="true" applyAlignment="false" applyProtection="true">
      <alignment horizontal="general" vertical="bottom" textRotation="0" wrapText="false" indent="0" shrinkToFit="false"/>
      <protection locked="true" hidden="false"/>
    </xf>
    <xf numFmtId="164" fontId="0" fillId="4" borderId="7" xfId="0" applyFont="false" applyBorder="true" applyAlignment="false" applyProtection="true">
      <alignment horizontal="general" vertical="bottom" textRotation="0" wrapText="false" indent="0" shrinkToFit="false"/>
      <protection locked="true" hidden="false"/>
    </xf>
    <xf numFmtId="164" fontId="0" fillId="4" borderId="7" xfId="0" applyFont="false" applyBorder="true" applyAlignment="true" applyProtection="true">
      <alignment horizontal="center" vertical="bottom" textRotation="0" wrapText="false" indent="0" shrinkToFit="false"/>
      <protection locked="true" hidden="false"/>
    </xf>
    <xf numFmtId="166" fontId="18" fillId="4" borderId="8" xfId="0" applyFont="true" applyBorder="true" applyAlignment="true" applyProtection="true">
      <alignment horizontal="right" vertical="bottom" textRotation="0" wrapText="false" indent="1" shrinkToFit="false"/>
      <protection locked="true" hidden="false"/>
    </xf>
    <xf numFmtId="164" fontId="0" fillId="0" borderId="0" xfId="0" applyFont="true" applyBorder="true" applyAlignment="true" applyProtection="false">
      <alignment horizontal="center" vertical="center" textRotation="0" wrapText="true" indent="0" shrinkToFit="false"/>
      <protection locked="true" hidden="false"/>
    </xf>
    <xf numFmtId="165" fontId="10" fillId="0" borderId="9" xfId="0" applyFont="true" applyBorder="true" applyAlignment="true" applyProtection="false">
      <alignment horizontal="center" vertical="center" textRotation="0" wrapText="true" indent="0" shrinkToFit="false"/>
      <protection locked="true" hidden="false"/>
    </xf>
    <xf numFmtId="164" fontId="10" fillId="0" borderId="10" xfId="0" applyFont="true" applyBorder="true" applyAlignment="true" applyProtection="false">
      <alignment horizontal="center" vertical="center" textRotation="0" wrapText="true" indent="0" shrinkToFit="false"/>
      <protection locked="true" hidden="false"/>
    </xf>
    <xf numFmtId="164" fontId="10" fillId="0" borderId="11" xfId="0" applyFont="true" applyBorder="true" applyAlignment="true" applyProtection="false">
      <alignment horizontal="center" vertical="center" textRotation="0" wrapText="true" indent="0" shrinkToFit="false"/>
      <protection locked="true" hidden="false"/>
    </xf>
    <xf numFmtId="165" fontId="11" fillId="5" borderId="9" xfId="0" applyFont="true" applyBorder="true" applyAlignment="true" applyProtection="false">
      <alignment horizontal="center" vertical="center" textRotation="0" wrapText="true" indent="0" shrinkToFit="false"/>
      <protection locked="true" hidden="false"/>
    </xf>
    <xf numFmtId="164" fontId="10" fillId="0" borderId="11" xfId="0" applyFont="true" applyBorder="true" applyAlignment="true" applyProtection="false">
      <alignment horizontal="left" vertical="center" textRotation="0" wrapText="true" indent="1" shrinkToFit="false"/>
      <protection locked="true" hidden="false"/>
    </xf>
    <xf numFmtId="164" fontId="12" fillId="0" borderId="12" xfId="0" applyFont="true" applyBorder="true" applyAlignment="true" applyProtection="false">
      <alignment horizontal="center" vertical="center" textRotation="0" wrapText="true" indent="0" shrinkToFit="false"/>
      <protection locked="true" hidden="false"/>
    </xf>
    <xf numFmtId="164" fontId="12" fillId="0" borderId="13" xfId="0" applyFont="true" applyBorder="true" applyAlignment="true" applyProtection="false">
      <alignment horizontal="center" vertical="center" textRotation="0" wrapText="true" indent="0" shrinkToFit="false"/>
      <protection locked="true" hidden="false"/>
    </xf>
    <xf numFmtId="164" fontId="10" fillId="5" borderId="14" xfId="0" applyFont="true" applyBorder="true" applyAlignment="true" applyProtection="false">
      <alignment horizontal="left" vertical="center" textRotation="0" wrapText="true" indent="1" shrinkToFit="false"/>
      <protection locked="true" hidden="false"/>
    </xf>
    <xf numFmtId="164" fontId="12" fillId="0" borderId="15" xfId="0" applyFont="true" applyBorder="true" applyAlignment="true" applyProtection="false">
      <alignment horizontal="center" vertical="center" textRotation="0" wrapText="true" indent="0" shrinkToFit="false"/>
      <protection locked="true" hidden="false"/>
    </xf>
    <xf numFmtId="164" fontId="10" fillId="0" borderId="14" xfId="0" applyFont="true" applyBorder="true" applyAlignment="true" applyProtection="false">
      <alignment horizontal="left" vertical="center" textRotation="0" wrapText="true" indent="1" shrinkToFit="false"/>
      <protection locked="true" hidden="false"/>
    </xf>
    <xf numFmtId="167" fontId="12" fillId="0" borderId="16" xfId="0" applyFont="true" applyBorder="true" applyAlignment="true" applyProtection="false">
      <alignment horizontal="center" vertical="center" textRotation="0" wrapText="true" indent="0" shrinkToFit="false"/>
      <protection locked="true" hidden="false"/>
    </xf>
    <xf numFmtId="164" fontId="10" fillId="6" borderId="18" xfId="0" applyFont="true" applyBorder="true" applyAlignment="true" applyProtection="false">
      <alignment horizontal="left" vertical="center" textRotation="0" wrapText="true" indent="1"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4" fontId="12" fillId="0" borderId="19" xfId="0" applyFont="true" applyBorder="true" applyAlignment="true" applyProtection="false">
      <alignment horizontal="center" vertical="center" textRotation="0" wrapText="true" indent="0" shrinkToFit="false"/>
      <protection locked="true" hidden="false"/>
    </xf>
    <xf numFmtId="165" fontId="13" fillId="0" borderId="20"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bottom" textRotation="0" wrapText="false" indent="0" shrinkToFit="false"/>
      <protection locked="true" hidden="false"/>
    </xf>
    <xf numFmtId="164" fontId="13" fillId="0" borderId="21" xfId="0" applyFont="true" applyBorder="true" applyAlignment="true" applyProtection="false">
      <alignment horizontal="center" vertical="bottom" textRotation="0" wrapText="false" indent="0" shrinkToFit="false"/>
      <protection locked="true" hidden="false"/>
    </xf>
    <xf numFmtId="165" fontId="13" fillId="0"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0" fillId="6" borderId="14" xfId="0" applyFont="true" applyBorder="true" applyAlignment="true" applyProtection="false">
      <alignment horizontal="left" vertical="center" textRotation="0" wrapText="true" indent="1" shrinkToFit="false"/>
      <protection locked="true" hidden="false"/>
    </xf>
    <xf numFmtId="164" fontId="14" fillId="6" borderId="14" xfId="0" applyFont="true" applyBorder="true" applyAlignment="true" applyProtection="false">
      <alignment horizontal="left" vertical="center" textRotation="0" wrapText="true" indent="1" shrinkToFit="false"/>
      <protection locked="true" hidden="false"/>
    </xf>
    <xf numFmtId="165" fontId="17"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17" fillId="4" borderId="1" xfId="0" applyFont="true" applyBorder="true" applyAlignment="false" applyProtection="false">
      <alignment horizontal="general" vertical="bottom" textRotation="0" wrapText="false" indent="0" shrinkToFit="false"/>
      <protection locked="true" hidden="false"/>
    </xf>
    <xf numFmtId="164" fontId="0" fillId="4" borderId="2" xfId="0" applyFont="false" applyBorder="true" applyAlignment="false" applyProtection="false">
      <alignment horizontal="general" vertical="bottom" textRotation="0" wrapText="false" indent="0" shrinkToFit="false"/>
      <protection locked="true" hidden="false"/>
    </xf>
    <xf numFmtId="164" fontId="0" fillId="4" borderId="2" xfId="0" applyFont="false" applyBorder="true" applyAlignment="true" applyProtection="false">
      <alignment horizontal="center" vertical="bottom" textRotation="0" wrapText="false" indent="0" shrinkToFit="false"/>
      <protection locked="true" hidden="false"/>
    </xf>
    <xf numFmtId="166" fontId="18" fillId="4" borderId="3" xfId="0" applyFont="true" applyBorder="true" applyAlignment="true" applyProtection="false">
      <alignment horizontal="right" vertical="bottom" textRotation="0" wrapText="false" indent="1" shrinkToFit="false"/>
      <protection locked="true" hidden="false"/>
    </xf>
    <xf numFmtId="164" fontId="17" fillId="4" borderId="4" xfId="0" applyFont="true" applyBorder="true" applyAlignment="false" applyProtection="false">
      <alignment horizontal="general" vertical="bottom" textRotation="0" wrapText="false" indent="0" shrinkToFit="false"/>
      <protection locked="true" hidden="fals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0" xfId="0" applyFont="false" applyBorder="true" applyAlignment="true" applyProtection="false">
      <alignment horizontal="center" vertical="bottom" textRotation="0" wrapText="false" indent="0" shrinkToFit="false"/>
      <protection locked="true" hidden="false"/>
    </xf>
    <xf numFmtId="166" fontId="18" fillId="4" borderId="5" xfId="0" applyFont="true" applyBorder="true" applyAlignment="true" applyProtection="false">
      <alignment horizontal="right" vertical="bottom" textRotation="0" wrapText="false" indent="1" shrinkToFit="false"/>
      <protection locked="true" hidden="false"/>
    </xf>
    <xf numFmtId="164" fontId="17" fillId="4" borderId="6" xfId="0" applyFont="true" applyBorder="true" applyAlignment="false" applyProtection="false">
      <alignment horizontal="general" vertical="bottom" textRotation="0" wrapText="false" indent="0" shrinkToFit="false"/>
      <protection locked="true" hidden="false"/>
    </xf>
    <xf numFmtId="164" fontId="0" fillId="4" borderId="7" xfId="0" applyFont="false" applyBorder="true" applyAlignment="false" applyProtection="false">
      <alignment horizontal="general" vertical="bottom" textRotation="0" wrapText="false" indent="0" shrinkToFit="false"/>
      <protection locked="true" hidden="false"/>
    </xf>
    <xf numFmtId="164" fontId="0" fillId="4" borderId="7" xfId="0" applyFont="false" applyBorder="true" applyAlignment="true" applyProtection="false">
      <alignment horizontal="center" vertical="bottom" textRotation="0" wrapText="false" indent="0" shrinkToFit="false"/>
      <protection locked="true" hidden="false"/>
    </xf>
    <xf numFmtId="166" fontId="18" fillId="4" borderId="8" xfId="0" applyFont="true" applyBorder="true" applyAlignment="true" applyProtection="false">
      <alignment horizontal="right" vertical="bottom" textRotation="0" wrapText="false" indent="1" shrinkToFit="false"/>
      <protection locked="true" hidden="false"/>
    </xf>
    <xf numFmtId="164" fontId="13" fillId="0" borderId="7" xfId="0" applyFont="true" applyBorder="true" applyAlignment="true" applyProtection="false">
      <alignment horizontal="left" vertical="bottom" textRotation="0" wrapText="false" indent="0" shrinkToFit="false"/>
      <protection locked="true" hidden="false"/>
    </xf>
    <xf numFmtId="164" fontId="15" fillId="0" borderId="13" xfId="0" applyFont="true" applyBorder="true" applyAlignment="true" applyProtection="false">
      <alignment horizontal="center" vertical="center" textRotation="0" wrapText="true" indent="0" shrinkToFit="false"/>
      <protection locked="true" hidden="false"/>
    </xf>
  </cellXfs>
  <cellStyles count="18">
    <cellStyle name="Normal" xfId="0" builtinId="0"/>
    <cellStyle name="Comma" xfId="15" builtinId="3"/>
    <cellStyle name="Comma [0]" xfId="16" builtinId="6"/>
    <cellStyle name="Currency" xfId="17" builtinId="4"/>
    <cellStyle name="Currency [0]" xfId="18" builtinId="7"/>
    <cellStyle name="Percent" xfId="19" builtinId="5"/>
    <cellStyle name="Normal" xfId="20"/>
    <cellStyle name="normální 2" xfId="21"/>
    <cellStyle name="normální 2 2" xfId="22"/>
    <cellStyle name="normální 2 3" xfId="23"/>
    <cellStyle name="normální 2 4" xfId="24"/>
    <cellStyle name="normální 2 5" xfId="25"/>
    <cellStyle name="Normální 3" xfId="26"/>
    <cellStyle name="normální 3 2" xfId="27"/>
    <cellStyle name="Normální 4" xfId="28"/>
    <cellStyle name="Normální 5" xfId="29"/>
    <cellStyle name="Normální 6" xfId="30"/>
    <cellStyle name="Normální 7" xfId="3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53.jpeg"/><Relationship Id="rId2" Type="http://schemas.openxmlformats.org/officeDocument/2006/relationships/image" Target="../media/image154.jpeg"/><Relationship Id="rId3" Type="http://schemas.openxmlformats.org/officeDocument/2006/relationships/image" Target="../media/image155.jpeg"/><Relationship Id="rId4" Type="http://schemas.openxmlformats.org/officeDocument/2006/relationships/image" Target="../media/image156.jpeg"/><Relationship Id="rId5" Type="http://schemas.openxmlformats.org/officeDocument/2006/relationships/image" Target="../media/image157.jpeg"/><Relationship Id="rId6" Type="http://schemas.openxmlformats.org/officeDocument/2006/relationships/image" Target="../media/image158.jpeg"/><Relationship Id="rId7" Type="http://schemas.openxmlformats.org/officeDocument/2006/relationships/image" Target="../media/image159.jpeg"/><Relationship Id="rId8" Type="http://schemas.openxmlformats.org/officeDocument/2006/relationships/image" Target="../media/image160.jpeg"/><Relationship Id="rId9" Type="http://schemas.openxmlformats.org/officeDocument/2006/relationships/image" Target="../media/image161.jpeg"/><Relationship Id="rId10" Type="http://schemas.openxmlformats.org/officeDocument/2006/relationships/image" Target="../media/image162.jpeg"/><Relationship Id="rId11" Type="http://schemas.openxmlformats.org/officeDocument/2006/relationships/image" Target="../media/image163.jpeg"/><Relationship Id="rId12" Type="http://schemas.openxmlformats.org/officeDocument/2006/relationships/image" Target="../media/image164.jpeg"/><Relationship Id="rId13" Type="http://schemas.openxmlformats.org/officeDocument/2006/relationships/image" Target="../media/image165.jpeg"/><Relationship Id="rId14" Type="http://schemas.openxmlformats.org/officeDocument/2006/relationships/image" Target="../media/image166.jpeg"/><Relationship Id="rId15" Type="http://schemas.openxmlformats.org/officeDocument/2006/relationships/image" Target="../media/image167.jpeg"/><Relationship Id="rId16" Type="http://schemas.openxmlformats.org/officeDocument/2006/relationships/image" Target="../media/image168.jpeg"/><Relationship Id="rId17" Type="http://schemas.openxmlformats.org/officeDocument/2006/relationships/image" Target="../media/image169.jpeg"/><Relationship Id="rId18" Type="http://schemas.openxmlformats.org/officeDocument/2006/relationships/image" Target="../media/image170.jpeg"/><Relationship Id="rId19" Type="http://schemas.openxmlformats.org/officeDocument/2006/relationships/image" Target="../media/image171.jpeg"/><Relationship Id="rId20" Type="http://schemas.openxmlformats.org/officeDocument/2006/relationships/image" Target="../media/image172.jpeg"/><Relationship Id="rId21" Type="http://schemas.openxmlformats.org/officeDocument/2006/relationships/image" Target="../media/image173.jpeg"/><Relationship Id="rId22" Type="http://schemas.openxmlformats.org/officeDocument/2006/relationships/image" Target="../media/image174.jpeg"/><Relationship Id="rId23" Type="http://schemas.openxmlformats.org/officeDocument/2006/relationships/image" Target="../media/image175.jpeg"/><Relationship Id="rId24" Type="http://schemas.openxmlformats.org/officeDocument/2006/relationships/image" Target="../media/image176.jpeg"/><Relationship Id="rId25" Type="http://schemas.openxmlformats.org/officeDocument/2006/relationships/image" Target="../media/image177.jpeg"/><Relationship Id="rId26" Type="http://schemas.openxmlformats.org/officeDocument/2006/relationships/image" Target="../media/image178.jpeg"/><Relationship Id="rId27" Type="http://schemas.openxmlformats.org/officeDocument/2006/relationships/image" Target="../media/image179.jpeg"/><Relationship Id="rId28" Type="http://schemas.openxmlformats.org/officeDocument/2006/relationships/image" Target="../media/image180.jpeg"/><Relationship Id="rId29" Type="http://schemas.openxmlformats.org/officeDocument/2006/relationships/image" Target="../media/image181.jpeg"/><Relationship Id="rId30" Type="http://schemas.openxmlformats.org/officeDocument/2006/relationships/image" Target="../media/image182.jpeg"/><Relationship Id="rId31" Type="http://schemas.openxmlformats.org/officeDocument/2006/relationships/image" Target="../media/image183.jpeg"/><Relationship Id="rId32" Type="http://schemas.openxmlformats.org/officeDocument/2006/relationships/image" Target="../media/image184.jpeg"/><Relationship Id="rId33" Type="http://schemas.openxmlformats.org/officeDocument/2006/relationships/image" Target="../media/image185.jpeg"/><Relationship Id="rId34" Type="http://schemas.openxmlformats.org/officeDocument/2006/relationships/image" Target="../media/image186.jpeg"/><Relationship Id="rId35" Type="http://schemas.openxmlformats.org/officeDocument/2006/relationships/image" Target="../media/image187.jpeg"/><Relationship Id="rId36" Type="http://schemas.openxmlformats.org/officeDocument/2006/relationships/image" Target="../media/image188.jpeg"/><Relationship Id="rId37" Type="http://schemas.openxmlformats.org/officeDocument/2006/relationships/image" Target="../media/image189.jpeg"/><Relationship Id="rId38" Type="http://schemas.openxmlformats.org/officeDocument/2006/relationships/image" Target="../media/image190.jpeg"/><Relationship Id="rId39" Type="http://schemas.openxmlformats.org/officeDocument/2006/relationships/image" Target="../media/image191.jpeg"/><Relationship Id="rId40" Type="http://schemas.openxmlformats.org/officeDocument/2006/relationships/image" Target="../media/image192.jpeg"/><Relationship Id="rId41" Type="http://schemas.openxmlformats.org/officeDocument/2006/relationships/image" Target="../media/image193.png"/><Relationship Id="rId42" Type="http://schemas.openxmlformats.org/officeDocument/2006/relationships/image" Target="../media/image194.png"/><Relationship Id="rId43" Type="http://schemas.openxmlformats.org/officeDocument/2006/relationships/image" Target="../media/image195.png"/><Relationship Id="rId44" Type="http://schemas.openxmlformats.org/officeDocument/2006/relationships/image" Target="../media/image196.png"/><Relationship Id="rId45" Type="http://schemas.openxmlformats.org/officeDocument/2006/relationships/image" Target="../media/image197.png"/><Relationship Id="rId46" Type="http://schemas.openxmlformats.org/officeDocument/2006/relationships/image" Target="../media/image198.png"/><Relationship Id="rId47" Type="http://schemas.openxmlformats.org/officeDocument/2006/relationships/image" Target="../media/image199.png"/><Relationship Id="rId48" Type="http://schemas.openxmlformats.org/officeDocument/2006/relationships/image" Target="../media/image200.png"/><Relationship Id="rId49" Type="http://schemas.openxmlformats.org/officeDocument/2006/relationships/image" Target="../media/image201.png"/><Relationship Id="rId50" Type="http://schemas.openxmlformats.org/officeDocument/2006/relationships/image" Target="../media/image202.jpeg"/>
</Relationships>
</file>

<file path=xl/drawings/_rels/drawing2.xml.rels><?xml version="1.0" encoding="UTF-8"?>
<Relationships xmlns="http://schemas.openxmlformats.org/package/2006/relationships"><Relationship Id="rId1" Type="http://schemas.openxmlformats.org/officeDocument/2006/relationships/image" Target="../media/image203.jpeg"/><Relationship Id="rId2" Type="http://schemas.openxmlformats.org/officeDocument/2006/relationships/image" Target="../media/image204.png"/><Relationship Id="rId3" Type="http://schemas.openxmlformats.org/officeDocument/2006/relationships/image" Target="../media/image205.jpeg"/><Relationship Id="rId4" Type="http://schemas.openxmlformats.org/officeDocument/2006/relationships/image" Target="../media/image206.jpeg"/><Relationship Id="rId5" Type="http://schemas.openxmlformats.org/officeDocument/2006/relationships/image" Target="../media/image207.jpeg"/><Relationship Id="rId6" Type="http://schemas.openxmlformats.org/officeDocument/2006/relationships/image" Target="../media/image208.jpeg"/><Relationship Id="rId7" Type="http://schemas.openxmlformats.org/officeDocument/2006/relationships/image" Target="../media/image209.jpeg"/><Relationship Id="rId8" Type="http://schemas.openxmlformats.org/officeDocument/2006/relationships/image" Target="../media/image210.jpeg"/><Relationship Id="rId9" Type="http://schemas.openxmlformats.org/officeDocument/2006/relationships/image" Target="../media/image211.jpeg"/><Relationship Id="rId10" Type="http://schemas.openxmlformats.org/officeDocument/2006/relationships/image" Target="../media/image212.jpeg"/><Relationship Id="rId11" Type="http://schemas.openxmlformats.org/officeDocument/2006/relationships/image" Target="../media/image213.jpeg"/><Relationship Id="rId12" Type="http://schemas.openxmlformats.org/officeDocument/2006/relationships/image" Target="../media/image214.jpeg"/><Relationship Id="rId13" Type="http://schemas.openxmlformats.org/officeDocument/2006/relationships/image" Target="../media/image215.jpeg"/><Relationship Id="rId14" Type="http://schemas.openxmlformats.org/officeDocument/2006/relationships/image" Target="../media/image216.jpeg"/><Relationship Id="rId15" Type="http://schemas.openxmlformats.org/officeDocument/2006/relationships/image" Target="../media/image217.jpeg"/><Relationship Id="rId16" Type="http://schemas.openxmlformats.org/officeDocument/2006/relationships/image" Target="../media/image218.jpeg"/><Relationship Id="rId17" Type="http://schemas.openxmlformats.org/officeDocument/2006/relationships/image" Target="../media/image219.jpeg"/><Relationship Id="rId18" Type="http://schemas.openxmlformats.org/officeDocument/2006/relationships/image" Target="../media/image220.jpeg"/><Relationship Id="rId19" Type="http://schemas.openxmlformats.org/officeDocument/2006/relationships/image" Target="../media/image221.jpeg"/><Relationship Id="rId20" Type="http://schemas.openxmlformats.org/officeDocument/2006/relationships/image" Target="../media/image222.jpeg"/><Relationship Id="rId21" Type="http://schemas.openxmlformats.org/officeDocument/2006/relationships/image" Target="../media/image223.jpeg"/><Relationship Id="rId22" Type="http://schemas.openxmlformats.org/officeDocument/2006/relationships/image" Target="../media/image224.jpeg"/><Relationship Id="rId23" Type="http://schemas.openxmlformats.org/officeDocument/2006/relationships/image" Target="../media/image225.jpeg"/><Relationship Id="rId24" Type="http://schemas.openxmlformats.org/officeDocument/2006/relationships/image" Target="../media/image226.jpeg"/><Relationship Id="rId25" Type="http://schemas.openxmlformats.org/officeDocument/2006/relationships/image" Target="../media/image227.jpeg"/><Relationship Id="rId26" Type="http://schemas.openxmlformats.org/officeDocument/2006/relationships/image" Target="../media/image228.jpeg"/><Relationship Id="rId27" Type="http://schemas.openxmlformats.org/officeDocument/2006/relationships/image" Target="../media/image229.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12960</xdr:colOff>
      <xdr:row>12</xdr:row>
      <xdr:rowOff>12600</xdr:rowOff>
    </xdr:from>
    <xdr:to>
      <xdr:col>1</xdr:col>
      <xdr:colOff>1242360</xdr:colOff>
      <xdr:row>12</xdr:row>
      <xdr:rowOff>1868760</xdr:rowOff>
    </xdr:to>
    <xdr:pic>
      <xdr:nvPicPr>
        <xdr:cNvPr id="0" name="Obrázek 2" descr=""/>
        <xdr:cNvPicPr/>
      </xdr:nvPicPr>
      <xdr:blipFill>
        <a:blip r:embed="rId1"/>
        <a:stretch/>
      </xdr:blipFill>
      <xdr:spPr>
        <a:xfrm>
          <a:off x="1259280" y="4835160"/>
          <a:ext cx="1229400" cy="1856160"/>
        </a:xfrm>
        <a:prstGeom prst="rect">
          <a:avLst/>
        </a:prstGeom>
        <a:ln w="0">
          <a:noFill/>
        </a:ln>
      </xdr:spPr>
    </xdr:pic>
    <xdr:clientData/>
  </xdr:twoCellAnchor>
  <xdr:twoCellAnchor editAs="oneCell">
    <xdr:from>
      <xdr:col>1</xdr:col>
      <xdr:colOff>871920</xdr:colOff>
      <xdr:row>22</xdr:row>
      <xdr:rowOff>30960</xdr:rowOff>
    </xdr:from>
    <xdr:to>
      <xdr:col>1</xdr:col>
      <xdr:colOff>3229560</xdr:colOff>
      <xdr:row>22</xdr:row>
      <xdr:rowOff>1895760</xdr:rowOff>
    </xdr:to>
    <xdr:pic>
      <xdr:nvPicPr>
        <xdr:cNvPr id="1" name="Obrázek 3" descr=""/>
        <xdr:cNvPicPr/>
      </xdr:nvPicPr>
      <xdr:blipFill>
        <a:blip r:embed="rId2"/>
        <a:stretch/>
      </xdr:blipFill>
      <xdr:spPr>
        <a:xfrm>
          <a:off x="2118240" y="9988920"/>
          <a:ext cx="2357640" cy="1864800"/>
        </a:xfrm>
        <a:prstGeom prst="rect">
          <a:avLst/>
        </a:prstGeom>
        <a:ln w="0">
          <a:noFill/>
        </a:ln>
      </xdr:spPr>
    </xdr:pic>
    <xdr:clientData/>
  </xdr:twoCellAnchor>
  <xdr:twoCellAnchor editAs="oneCell">
    <xdr:from>
      <xdr:col>1</xdr:col>
      <xdr:colOff>235440</xdr:colOff>
      <xdr:row>32</xdr:row>
      <xdr:rowOff>153360</xdr:rowOff>
    </xdr:from>
    <xdr:to>
      <xdr:col>1</xdr:col>
      <xdr:colOff>2829960</xdr:colOff>
      <xdr:row>32</xdr:row>
      <xdr:rowOff>1904400</xdr:rowOff>
    </xdr:to>
    <xdr:pic>
      <xdr:nvPicPr>
        <xdr:cNvPr id="2" name="Obrázek 4" descr=""/>
        <xdr:cNvPicPr/>
      </xdr:nvPicPr>
      <xdr:blipFill>
        <a:blip r:embed="rId3"/>
        <a:stretch/>
      </xdr:blipFill>
      <xdr:spPr>
        <a:xfrm>
          <a:off x="1481760" y="14433840"/>
          <a:ext cx="2594520" cy="1751040"/>
        </a:xfrm>
        <a:prstGeom prst="rect">
          <a:avLst/>
        </a:prstGeom>
        <a:ln w="0">
          <a:noFill/>
        </a:ln>
      </xdr:spPr>
    </xdr:pic>
    <xdr:clientData/>
  </xdr:twoCellAnchor>
  <xdr:twoCellAnchor editAs="oneCell">
    <xdr:from>
      <xdr:col>1</xdr:col>
      <xdr:colOff>465840</xdr:colOff>
      <xdr:row>42</xdr:row>
      <xdr:rowOff>97560</xdr:rowOff>
    </xdr:from>
    <xdr:to>
      <xdr:col>1</xdr:col>
      <xdr:colOff>3074760</xdr:colOff>
      <xdr:row>42</xdr:row>
      <xdr:rowOff>1842480</xdr:rowOff>
    </xdr:to>
    <xdr:pic>
      <xdr:nvPicPr>
        <xdr:cNvPr id="3" name="Obrázek 5" descr=""/>
        <xdr:cNvPicPr/>
      </xdr:nvPicPr>
      <xdr:blipFill>
        <a:blip r:embed="rId4"/>
        <a:stretch/>
      </xdr:blipFill>
      <xdr:spPr>
        <a:xfrm>
          <a:off x="1712160" y="18527760"/>
          <a:ext cx="2608920" cy="1744920"/>
        </a:xfrm>
        <a:prstGeom prst="rect">
          <a:avLst/>
        </a:prstGeom>
        <a:ln w="0">
          <a:noFill/>
        </a:ln>
      </xdr:spPr>
    </xdr:pic>
    <xdr:clientData/>
  </xdr:twoCellAnchor>
  <xdr:twoCellAnchor editAs="oneCell">
    <xdr:from>
      <xdr:col>1</xdr:col>
      <xdr:colOff>1056600</xdr:colOff>
      <xdr:row>52</xdr:row>
      <xdr:rowOff>85320</xdr:rowOff>
    </xdr:from>
    <xdr:to>
      <xdr:col>1</xdr:col>
      <xdr:colOff>2378520</xdr:colOff>
      <xdr:row>52</xdr:row>
      <xdr:rowOff>2012400</xdr:rowOff>
    </xdr:to>
    <xdr:pic>
      <xdr:nvPicPr>
        <xdr:cNvPr id="4" name="Obrázek 7" descr=""/>
        <xdr:cNvPicPr/>
      </xdr:nvPicPr>
      <xdr:blipFill>
        <a:blip r:embed="rId5"/>
        <a:stretch/>
      </xdr:blipFill>
      <xdr:spPr>
        <a:xfrm>
          <a:off x="2302920" y="22600800"/>
          <a:ext cx="1321920" cy="1927080"/>
        </a:xfrm>
        <a:prstGeom prst="rect">
          <a:avLst/>
        </a:prstGeom>
        <a:ln w="0">
          <a:noFill/>
        </a:ln>
      </xdr:spPr>
    </xdr:pic>
    <xdr:clientData/>
  </xdr:twoCellAnchor>
  <xdr:twoCellAnchor editAs="oneCell">
    <xdr:from>
      <xdr:col>1</xdr:col>
      <xdr:colOff>841320</xdr:colOff>
      <xdr:row>62</xdr:row>
      <xdr:rowOff>30600</xdr:rowOff>
    </xdr:from>
    <xdr:to>
      <xdr:col>1</xdr:col>
      <xdr:colOff>4144320</xdr:colOff>
      <xdr:row>62</xdr:row>
      <xdr:rowOff>2260800</xdr:rowOff>
    </xdr:to>
    <xdr:pic>
      <xdr:nvPicPr>
        <xdr:cNvPr id="5" name="Obrázek 8" descr=""/>
        <xdr:cNvPicPr/>
      </xdr:nvPicPr>
      <xdr:blipFill>
        <a:blip r:embed="rId6"/>
        <a:stretch/>
      </xdr:blipFill>
      <xdr:spPr>
        <a:xfrm>
          <a:off x="2087640" y="27134640"/>
          <a:ext cx="3303000" cy="2230200"/>
        </a:xfrm>
        <a:prstGeom prst="rect">
          <a:avLst/>
        </a:prstGeom>
        <a:ln w="0">
          <a:noFill/>
        </a:ln>
      </xdr:spPr>
    </xdr:pic>
    <xdr:clientData/>
  </xdr:twoCellAnchor>
  <xdr:twoCellAnchor editAs="oneCell">
    <xdr:from>
      <xdr:col>1</xdr:col>
      <xdr:colOff>1210320</xdr:colOff>
      <xdr:row>72</xdr:row>
      <xdr:rowOff>17640</xdr:rowOff>
    </xdr:from>
    <xdr:to>
      <xdr:col>1</xdr:col>
      <xdr:colOff>2430360</xdr:colOff>
      <xdr:row>72</xdr:row>
      <xdr:rowOff>1861200</xdr:rowOff>
    </xdr:to>
    <xdr:pic>
      <xdr:nvPicPr>
        <xdr:cNvPr id="6" name="Obrázek 9" descr=""/>
        <xdr:cNvPicPr/>
      </xdr:nvPicPr>
      <xdr:blipFill>
        <a:blip r:embed="rId7"/>
        <a:stretch/>
      </xdr:blipFill>
      <xdr:spPr>
        <a:xfrm>
          <a:off x="2456640" y="31959360"/>
          <a:ext cx="1220040" cy="1843560"/>
        </a:xfrm>
        <a:prstGeom prst="rect">
          <a:avLst/>
        </a:prstGeom>
        <a:ln w="0">
          <a:noFill/>
        </a:ln>
      </xdr:spPr>
    </xdr:pic>
    <xdr:clientData/>
  </xdr:twoCellAnchor>
  <xdr:twoCellAnchor editAs="oneCell">
    <xdr:from>
      <xdr:col>1</xdr:col>
      <xdr:colOff>53280</xdr:colOff>
      <xdr:row>92</xdr:row>
      <xdr:rowOff>35640</xdr:rowOff>
    </xdr:from>
    <xdr:to>
      <xdr:col>1</xdr:col>
      <xdr:colOff>3776040</xdr:colOff>
      <xdr:row>93</xdr:row>
      <xdr:rowOff>8640</xdr:rowOff>
    </xdr:to>
    <xdr:pic>
      <xdr:nvPicPr>
        <xdr:cNvPr id="7" name="Obrázek 11" descr=""/>
        <xdr:cNvPicPr/>
      </xdr:nvPicPr>
      <xdr:blipFill>
        <a:blip r:embed="rId8"/>
        <a:stretch/>
      </xdr:blipFill>
      <xdr:spPr>
        <a:xfrm>
          <a:off x="1299600" y="40725720"/>
          <a:ext cx="3722760" cy="2910240"/>
        </a:xfrm>
        <a:prstGeom prst="rect">
          <a:avLst/>
        </a:prstGeom>
        <a:ln w="0">
          <a:noFill/>
        </a:ln>
      </xdr:spPr>
    </xdr:pic>
    <xdr:clientData/>
  </xdr:twoCellAnchor>
  <xdr:twoCellAnchor editAs="oneCell">
    <xdr:from>
      <xdr:col>1</xdr:col>
      <xdr:colOff>342360</xdr:colOff>
      <xdr:row>101</xdr:row>
      <xdr:rowOff>199080</xdr:rowOff>
    </xdr:from>
    <xdr:to>
      <xdr:col>1</xdr:col>
      <xdr:colOff>4161960</xdr:colOff>
      <xdr:row>102</xdr:row>
      <xdr:rowOff>2314800</xdr:rowOff>
    </xdr:to>
    <xdr:pic>
      <xdr:nvPicPr>
        <xdr:cNvPr id="8" name="Obrázek 12" descr=""/>
        <xdr:cNvPicPr/>
      </xdr:nvPicPr>
      <xdr:blipFill>
        <a:blip r:embed="rId9"/>
        <a:stretch/>
      </xdr:blipFill>
      <xdr:spPr>
        <a:xfrm>
          <a:off x="1588680" y="45951840"/>
          <a:ext cx="3819600" cy="2315880"/>
        </a:xfrm>
        <a:prstGeom prst="rect">
          <a:avLst/>
        </a:prstGeom>
        <a:ln w="0">
          <a:noFill/>
        </a:ln>
      </xdr:spPr>
    </xdr:pic>
    <xdr:clientData/>
  </xdr:twoCellAnchor>
  <xdr:twoCellAnchor editAs="oneCell">
    <xdr:from>
      <xdr:col>1</xdr:col>
      <xdr:colOff>12600</xdr:colOff>
      <xdr:row>112</xdr:row>
      <xdr:rowOff>52920</xdr:rowOff>
    </xdr:from>
    <xdr:to>
      <xdr:col>1</xdr:col>
      <xdr:colOff>1632600</xdr:colOff>
      <xdr:row>112</xdr:row>
      <xdr:rowOff>2342160</xdr:rowOff>
    </xdr:to>
    <xdr:pic>
      <xdr:nvPicPr>
        <xdr:cNvPr id="9" name="Obrázek 13" descr=""/>
        <xdr:cNvPicPr/>
      </xdr:nvPicPr>
      <xdr:blipFill>
        <a:blip r:embed="rId10"/>
        <a:stretch/>
      </xdr:blipFill>
      <xdr:spPr>
        <a:xfrm>
          <a:off x="1258920" y="50559840"/>
          <a:ext cx="1620000" cy="2289240"/>
        </a:xfrm>
        <a:prstGeom prst="rect">
          <a:avLst/>
        </a:prstGeom>
        <a:ln w="0">
          <a:noFill/>
        </a:ln>
      </xdr:spPr>
    </xdr:pic>
    <xdr:clientData/>
  </xdr:twoCellAnchor>
  <xdr:twoCellAnchor editAs="oneCell">
    <xdr:from>
      <xdr:col>1</xdr:col>
      <xdr:colOff>53280</xdr:colOff>
      <xdr:row>122</xdr:row>
      <xdr:rowOff>37440</xdr:rowOff>
    </xdr:from>
    <xdr:to>
      <xdr:col>1</xdr:col>
      <xdr:colOff>3401640</xdr:colOff>
      <xdr:row>122</xdr:row>
      <xdr:rowOff>2067480</xdr:rowOff>
    </xdr:to>
    <xdr:pic>
      <xdr:nvPicPr>
        <xdr:cNvPr id="10" name="Obrázek 14" descr=""/>
        <xdr:cNvPicPr/>
      </xdr:nvPicPr>
      <xdr:blipFill>
        <a:blip r:embed="rId11"/>
        <a:stretch/>
      </xdr:blipFill>
      <xdr:spPr>
        <a:xfrm>
          <a:off x="1299600" y="55196640"/>
          <a:ext cx="3348360" cy="2030040"/>
        </a:xfrm>
        <a:prstGeom prst="rect">
          <a:avLst/>
        </a:prstGeom>
        <a:ln w="0">
          <a:noFill/>
        </a:ln>
      </xdr:spPr>
    </xdr:pic>
    <xdr:clientData/>
  </xdr:twoCellAnchor>
  <xdr:twoCellAnchor editAs="oneCell">
    <xdr:from>
      <xdr:col>1</xdr:col>
      <xdr:colOff>84600</xdr:colOff>
      <xdr:row>132</xdr:row>
      <xdr:rowOff>55800</xdr:rowOff>
    </xdr:from>
    <xdr:to>
      <xdr:col>1</xdr:col>
      <xdr:colOff>3274560</xdr:colOff>
      <xdr:row>132</xdr:row>
      <xdr:rowOff>1821960</xdr:rowOff>
    </xdr:to>
    <xdr:pic>
      <xdr:nvPicPr>
        <xdr:cNvPr id="11" name="Obrázek 15" descr=""/>
        <xdr:cNvPicPr/>
      </xdr:nvPicPr>
      <xdr:blipFill>
        <a:blip r:embed="rId12"/>
        <a:stretch/>
      </xdr:blipFill>
      <xdr:spPr>
        <a:xfrm>
          <a:off x="1330920" y="59571000"/>
          <a:ext cx="3189960" cy="1766160"/>
        </a:xfrm>
        <a:prstGeom prst="rect">
          <a:avLst/>
        </a:prstGeom>
        <a:ln w="0">
          <a:noFill/>
        </a:ln>
      </xdr:spPr>
    </xdr:pic>
    <xdr:clientData/>
  </xdr:twoCellAnchor>
  <xdr:twoCellAnchor editAs="oneCell">
    <xdr:from>
      <xdr:col>1</xdr:col>
      <xdr:colOff>21960</xdr:colOff>
      <xdr:row>142</xdr:row>
      <xdr:rowOff>23760</xdr:rowOff>
    </xdr:from>
    <xdr:to>
      <xdr:col>1</xdr:col>
      <xdr:colOff>1468080</xdr:colOff>
      <xdr:row>142</xdr:row>
      <xdr:rowOff>1798920</xdr:rowOff>
    </xdr:to>
    <xdr:pic>
      <xdr:nvPicPr>
        <xdr:cNvPr id="12" name="Obrázek 1" descr=""/>
        <xdr:cNvPicPr/>
      </xdr:nvPicPr>
      <xdr:blipFill>
        <a:blip r:embed="rId13"/>
        <a:stretch/>
      </xdr:blipFill>
      <xdr:spPr>
        <a:xfrm>
          <a:off x="1268280" y="63624600"/>
          <a:ext cx="1446120" cy="1775160"/>
        </a:xfrm>
        <a:prstGeom prst="rect">
          <a:avLst/>
        </a:prstGeom>
        <a:ln w="0">
          <a:noFill/>
        </a:ln>
      </xdr:spPr>
    </xdr:pic>
    <xdr:clientData/>
  </xdr:twoCellAnchor>
  <xdr:twoCellAnchor editAs="oneCell">
    <xdr:from>
      <xdr:col>1</xdr:col>
      <xdr:colOff>53280</xdr:colOff>
      <xdr:row>152</xdr:row>
      <xdr:rowOff>39960</xdr:rowOff>
    </xdr:from>
    <xdr:to>
      <xdr:col>1</xdr:col>
      <xdr:colOff>1365480</xdr:colOff>
      <xdr:row>152</xdr:row>
      <xdr:rowOff>2165040</xdr:rowOff>
    </xdr:to>
    <xdr:pic>
      <xdr:nvPicPr>
        <xdr:cNvPr id="13" name="Obrázek 6" descr=""/>
        <xdr:cNvPicPr/>
      </xdr:nvPicPr>
      <xdr:blipFill>
        <a:blip r:embed="rId14"/>
        <a:stretch/>
      </xdr:blipFill>
      <xdr:spPr>
        <a:xfrm>
          <a:off x="1299600" y="67622760"/>
          <a:ext cx="1312200" cy="2125080"/>
        </a:xfrm>
        <a:prstGeom prst="rect">
          <a:avLst/>
        </a:prstGeom>
        <a:ln w="0">
          <a:noFill/>
        </a:ln>
      </xdr:spPr>
    </xdr:pic>
    <xdr:clientData/>
  </xdr:twoCellAnchor>
  <xdr:twoCellAnchor editAs="oneCell">
    <xdr:from>
      <xdr:col>1</xdr:col>
      <xdr:colOff>93600</xdr:colOff>
      <xdr:row>162</xdr:row>
      <xdr:rowOff>53280</xdr:rowOff>
    </xdr:from>
    <xdr:to>
      <xdr:col>1</xdr:col>
      <xdr:colOff>3208680</xdr:colOff>
      <xdr:row>162</xdr:row>
      <xdr:rowOff>1862280</xdr:rowOff>
    </xdr:to>
    <xdr:pic>
      <xdr:nvPicPr>
        <xdr:cNvPr id="14" name="Obrázek 16" descr=""/>
        <xdr:cNvPicPr/>
      </xdr:nvPicPr>
      <xdr:blipFill>
        <a:blip r:embed="rId15"/>
        <a:stretch/>
      </xdr:blipFill>
      <xdr:spPr>
        <a:xfrm>
          <a:off x="1339920" y="71930160"/>
          <a:ext cx="3115080" cy="1809000"/>
        </a:xfrm>
        <a:prstGeom prst="rect">
          <a:avLst/>
        </a:prstGeom>
        <a:ln w="0">
          <a:noFill/>
        </a:ln>
      </xdr:spPr>
    </xdr:pic>
    <xdr:clientData/>
  </xdr:twoCellAnchor>
  <xdr:twoCellAnchor editAs="oneCell">
    <xdr:from>
      <xdr:col>1</xdr:col>
      <xdr:colOff>53280</xdr:colOff>
      <xdr:row>182</xdr:row>
      <xdr:rowOff>56880</xdr:rowOff>
    </xdr:from>
    <xdr:to>
      <xdr:col>1</xdr:col>
      <xdr:colOff>2658600</xdr:colOff>
      <xdr:row>182</xdr:row>
      <xdr:rowOff>1776240</xdr:rowOff>
    </xdr:to>
    <xdr:pic>
      <xdr:nvPicPr>
        <xdr:cNvPr id="15" name="Obrázek 17" descr=""/>
        <xdr:cNvPicPr/>
      </xdr:nvPicPr>
      <xdr:blipFill>
        <a:blip r:embed="rId16"/>
        <a:stretch/>
      </xdr:blipFill>
      <xdr:spPr>
        <a:xfrm>
          <a:off x="1299600" y="79406280"/>
          <a:ext cx="2605320" cy="1719360"/>
        </a:xfrm>
        <a:prstGeom prst="rect">
          <a:avLst/>
        </a:prstGeom>
        <a:ln w="0">
          <a:noFill/>
        </a:ln>
      </xdr:spPr>
    </xdr:pic>
    <xdr:clientData/>
  </xdr:twoCellAnchor>
  <xdr:twoCellAnchor editAs="oneCell">
    <xdr:from>
      <xdr:col>1</xdr:col>
      <xdr:colOff>94680</xdr:colOff>
      <xdr:row>192</xdr:row>
      <xdr:rowOff>82440</xdr:rowOff>
    </xdr:from>
    <xdr:to>
      <xdr:col>1</xdr:col>
      <xdr:colOff>2280960</xdr:colOff>
      <xdr:row>192</xdr:row>
      <xdr:rowOff>2040480</xdr:rowOff>
    </xdr:to>
    <xdr:pic>
      <xdr:nvPicPr>
        <xdr:cNvPr id="16" name="Obrázek 18" descr=""/>
        <xdr:cNvPicPr/>
      </xdr:nvPicPr>
      <xdr:blipFill>
        <a:blip r:embed="rId17"/>
        <a:stretch/>
      </xdr:blipFill>
      <xdr:spPr>
        <a:xfrm>
          <a:off x="1341000" y="83080440"/>
          <a:ext cx="2186280" cy="1958040"/>
        </a:xfrm>
        <a:prstGeom prst="rect">
          <a:avLst/>
        </a:prstGeom>
        <a:ln w="0">
          <a:noFill/>
        </a:ln>
      </xdr:spPr>
    </xdr:pic>
    <xdr:clientData/>
  </xdr:twoCellAnchor>
  <xdr:twoCellAnchor editAs="oneCell">
    <xdr:from>
      <xdr:col>1</xdr:col>
      <xdr:colOff>74160</xdr:colOff>
      <xdr:row>222</xdr:row>
      <xdr:rowOff>45360</xdr:rowOff>
    </xdr:from>
    <xdr:to>
      <xdr:col>1</xdr:col>
      <xdr:colOff>1756440</xdr:colOff>
      <xdr:row>222</xdr:row>
      <xdr:rowOff>1707120</xdr:rowOff>
    </xdr:to>
    <xdr:pic>
      <xdr:nvPicPr>
        <xdr:cNvPr id="17" name="Obrázek 19" descr=""/>
        <xdr:cNvPicPr/>
      </xdr:nvPicPr>
      <xdr:blipFill>
        <a:blip r:embed="rId18"/>
        <a:stretch/>
      </xdr:blipFill>
      <xdr:spPr>
        <a:xfrm>
          <a:off x="1320480" y="95972760"/>
          <a:ext cx="1682280" cy="1661760"/>
        </a:xfrm>
        <a:prstGeom prst="rect">
          <a:avLst/>
        </a:prstGeom>
        <a:ln w="0">
          <a:noFill/>
        </a:ln>
      </xdr:spPr>
    </xdr:pic>
    <xdr:clientData/>
  </xdr:twoCellAnchor>
  <xdr:twoCellAnchor editAs="oneCell">
    <xdr:from>
      <xdr:col>1</xdr:col>
      <xdr:colOff>43560</xdr:colOff>
      <xdr:row>232</xdr:row>
      <xdr:rowOff>57960</xdr:rowOff>
    </xdr:from>
    <xdr:to>
      <xdr:col>1</xdr:col>
      <xdr:colOff>1725840</xdr:colOff>
      <xdr:row>232</xdr:row>
      <xdr:rowOff>1733760</xdr:rowOff>
    </xdr:to>
    <xdr:pic>
      <xdr:nvPicPr>
        <xdr:cNvPr id="18" name="Obrázek 19" descr=""/>
        <xdr:cNvPicPr/>
      </xdr:nvPicPr>
      <xdr:blipFill>
        <a:blip r:embed="rId19"/>
        <a:stretch/>
      </xdr:blipFill>
      <xdr:spPr>
        <a:xfrm>
          <a:off x="1289880" y="100047600"/>
          <a:ext cx="1682280" cy="1675800"/>
        </a:xfrm>
        <a:prstGeom prst="rect">
          <a:avLst/>
        </a:prstGeom>
        <a:ln w="0">
          <a:noFill/>
        </a:ln>
      </xdr:spPr>
    </xdr:pic>
    <xdr:clientData/>
  </xdr:twoCellAnchor>
  <xdr:twoCellAnchor editAs="oneCell">
    <xdr:from>
      <xdr:col>1</xdr:col>
      <xdr:colOff>42480</xdr:colOff>
      <xdr:row>202</xdr:row>
      <xdr:rowOff>87480</xdr:rowOff>
    </xdr:from>
    <xdr:to>
      <xdr:col>1</xdr:col>
      <xdr:colOff>1676880</xdr:colOff>
      <xdr:row>202</xdr:row>
      <xdr:rowOff>2061000</xdr:rowOff>
    </xdr:to>
    <xdr:pic>
      <xdr:nvPicPr>
        <xdr:cNvPr id="19" name="Obrázek 20" descr=""/>
        <xdr:cNvPicPr/>
      </xdr:nvPicPr>
      <xdr:blipFill>
        <a:blip r:embed="rId20"/>
        <a:stretch/>
      </xdr:blipFill>
      <xdr:spPr>
        <a:xfrm>
          <a:off x="1288800" y="87555240"/>
          <a:ext cx="1634400" cy="1973520"/>
        </a:xfrm>
        <a:prstGeom prst="rect">
          <a:avLst/>
        </a:prstGeom>
        <a:ln w="0">
          <a:noFill/>
        </a:ln>
      </xdr:spPr>
    </xdr:pic>
    <xdr:clientData/>
  </xdr:twoCellAnchor>
  <xdr:twoCellAnchor editAs="oneCell">
    <xdr:from>
      <xdr:col>1</xdr:col>
      <xdr:colOff>1869480</xdr:colOff>
      <xdr:row>202</xdr:row>
      <xdr:rowOff>77040</xdr:rowOff>
    </xdr:from>
    <xdr:to>
      <xdr:col>1</xdr:col>
      <xdr:colOff>3898080</xdr:colOff>
      <xdr:row>202</xdr:row>
      <xdr:rowOff>1997280</xdr:rowOff>
    </xdr:to>
    <xdr:pic>
      <xdr:nvPicPr>
        <xdr:cNvPr id="20" name="Obrázek 21" descr=""/>
        <xdr:cNvPicPr/>
      </xdr:nvPicPr>
      <xdr:blipFill>
        <a:blip r:embed="rId21"/>
        <a:stretch/>
      </xdr:blipFill>
      <xdr:spPr>
        <a:xfrm>
          <a:off x="3115800" y="87544800"/>
          <a:ext cx="2028600" cy="1920240"/>
        </a:xfrm>
        <a:prstGeom prst="rect">
          <a:avLst/>
        </a:prstGeom>
        <a:ln w="0">
          <a:noFill/>
        </a:ln>
      </xdr:spPr>
    </xdr:pic>
    <xdr:clientData/>
  </xdr:twoCellAnchor>
  <xdr:twoCellAnchor editAs="oneCell">
    <xdr:from>
      <xdr:col>1</xdr:col>
      <xdr:colOff>4096440</xdr:colOff>
      <xdr:row>202</xdr:row>
      <xdr:rowOff>119520</xdr:rowOff>
    </xdr:from>
    <xdr:to>
      <xdr:col>1</xdr:col>
      <xdr:colOff>5820120</xdr:colOff>
      <xdr:row>202</xdr:row>
      <xdr:rowOff>1922400</xdr:rowOff>
    </xdr:to>
    <xdr:pic>
      <xdr:nvPicPr>
        <xdr:cNvPr id="21" name="Obrázek 22" descr=""/>
        <xdr:cNvPicPr/>
      </xdr:nvPicPr>
      <xdr:blipFill>
        <a:blip r:embed="rId22"/>
        <a:stretch/>
      </xdr:blipFill>
      <xdr:spPr>
        <a:xfrm>
          <a:off x="5342760" y="87587280"/>
          <a:ext cx="1723680" cy="1802880"/>
        </a:xfrm>
        <a:prstGeom prst="rect">
          <a:avLst/>
        </a:prstGeom>
        <a:ln w="0">
          <a:noFill/>
        </a:ln>
      </xdr:spPr>
    </xdr:pic>
    <xdr:clientData/>
  </xdr:twoCellAnchor>
  <xdr:twoCellAnchor editAs="oneCell">
    <xdr:from>
      <xdr:col>1</xdr:col>
      <xdr:colOff>11880</xdr:colOff>
      <xdr:row>242</xdr:row>
      <xdr:rowOff>79920</xdr:rowOff>
    </xdr:from>
    <xdr:to>
      <xdr:col>1</xdr:col>
      <xdr:colOff>1468800</xdr:colOff>
      <xdr:row>243</xdr:row>
      <xdr:rowOff>19080</xdr:rowOff>
    </xdr:to>
    <xdr:pic>
      <xdr:nvPicPr>
        <xdr:cNvPr id="22" name="Obrázek 23" descr=""/>
        <xdr:cNvPicPr/>
      </xdr:nvPicPr>
      <xdr:blipFill>
        <a:blip r:embed="rId23"/>
        <a:stretch/>
      </xdr:blipFill>
      <xdr:spPr>
        <a:xfrm>
          <a:off x="1258200" y="103716720"/>
          <a:ext cx="1456920" cy="2382120"/>
        </a:xfrm>
        <a:prstGeom prst="rect">
          <a:avLst/>
        </a:prstGeom>
        <a:ln w="0">
          <a:noFill/>
        </a:ln>
      </xdr:spPr>
    </xdr:pic>
    <xdr:clientData/>
  </xdr:twoCellAnchor>
  <xdr:twoCellAnchor editAs="oneCell">
    <xdr:from>
      <xdr:col>1</xdr:col>
      <xdr:colOff>63000</xdr:colOff>
      <xdr:row>212</xdr:row>
      <xdr:rowOff>21960</xdr:rowOff>
    </xdr:from>
    <xdr:to>
      <xdr:col>1</xdr:col>
      <xdr:colOff>719280</xdr:colOff>
      <xdr:row>212</xdr:row>
      <xdr:rowOff>1793880</xdr:rowOff>
    </xdr:to>
    <xdr:pic>
      <xdr:nvPicPr>
        <xdr:cNvPr id="23" name="Obrázek 24" descr=""/>
        <xdr:cNvPicPr/>
      </xdr:nvPicPr>
      <xdr:blipFill>
        <a:blip r:embed="rId24"/>
        <a:stretch/>
      </xdr:blipFill>
      <xdr:spPr>
        <a:xfrm>
          <a:off x="1309320" y="91848960"/>
          <a:ext cx="656280" cy="1771920"/>
        </a:xfrm>
        <a:prstGeom prst="rect">
          <a:avLst/>
        </a:prstGeom>
        <a:ln w="0">
          <a:noFill/>
        </a:ln>
      </xdr:spPr>
    </xdr:pic>
    <xdr:clientData/>
  </xdr:twoCellAnchor>
  <xdr:twoCellAnchor editAs="oneCell">
    <xdr:from>
      <xdr:col>1</xdr:col>
      <xdr:colOff>114840</xdr:colOff>
      <xdr:row>252</xdr:row>
      <xdr:rowOff>67320</xdr:rowOff>
    </xdr:from>
    <xdr:to>
      <xdr:col>1</xdr:col>
      <xdr:colOff>1569960</xdr:colOff>
      <xdr:row>252</xdr:row>
      <xdr:rowOff>2221560</xdr:rowOff>
    </xdr:to>
    <xdr:pic>
      <xdr:nvPicPr>
        <xdr:cNvPr id="24" name="Obrázek 25" descr=""/>
        <xdr:cNvPicPr/>
      </xdr:nvPicPr>
      <xdr:blipFill>
        <a:blip r:embed="rId25"/>
        <a:stretch/>
      </xdr:blipFill>
      <xdr:spPr>
        <a:xfrm>
          <a:off x="1361160" y="108417960"/>
          <a:ext cx="1455120" cy="2154240"/>
        </a:xfrm>
        <a:prstGeom prst="rect">
          <a:avLst/>
        </a:prstGeom>
        <a:ln w="0">
          <a:noFill/>
        </a:ln>
      </xdr:spPr>
    </xdr:pic>
    <xdr:clientData/>
  </xdr:twoCellAnchor>
  <xdr:twoCellAnchor editAs="oneCell">
    <xdr:from>
      <xdr:col>1</xdr:col>
      <xdr:colOff>42480</xdr:colOff>
      <xdr:row>262</xdr:row>
      <xdr:rowOff>60840</xdr:rowOff>
    </xdr:from>
    <xdr:to>
      <xdr:col>1</xdr:col>
      <xdr:colOff>1437840</xdr:colOff>
      <xdr:row>262</xdr:row>
      <xdr:rowOff>2162520</xdr:rowOff>
    </xdr:to>
    <xdr:pic>
      <xdr:nvPicPr>
        <xdr:cNvPr id="25" name="Obrázek 26" descr=""/>
        <xdr:cNvPicPr/>
      </xdr:nvPicPr>
      <xdr:blipFill>
        <a:blip r:embed="rId26"/>
        <a:stretch/>
      </xdr:blipFill>
      <xdr:spPr>
        <a:xfrm>
          <a:off x="1288800" y="112587120"/>
          <a:ext cx="1395360" cy="2101680"/>
        </a:xfrm>
        <a:prstGeom prst="rect">
          <a:avLst/>
        </a:prstGeom>
        <a:ln w="0">
          <a:noFill/>
        </a:ln>
      </xdr:spPr>
    </xdr:pic>
    <xdr:clientData/>
  </xdr:twoCellAnchor>
  <xdr:twoCellAnchor editAs="oneCell">
    <xdr:from>
      <xdr:col>0</xdr:col>
      <xdr:colOff>1171080</xdr:colOff>
      <xdr:row>272</xdr:row>
      <xdr:rowOff>76320</xdr:rowOff>
    </xdr:from>
    <xdr:to>
      <xdr:col>1</xdr:col>
      <xdr:colOff>3177360</xdr:colOff>
      <xdr:row>272</xdr:row>
      <xdr:rowOff>2159280</xdr:rowOff>
    </xdr:to>
    <xdr:pic>
      <xdr:nvPicPr>
        <xdr:cNvPr id="26" name="Obrázek 27" descr=""/>
        <xdr:cNvPicPr/>
      </xdr:nvPicPr>
      <xdr:blipFill>
        <a:blip r:embed="rId27"/>
        <a:stretch/>
      </xdr:blipFill>
      <xdr:spPr>
        <a:xfrm>
          <a:off x="1171080" y="116778240"/>
          <a:ext cx="3252600" cy="2082960"/>
        </a:xfrm>
        <a:prstGeom prst="rect">
          <a:avLst/>
        </a:prstGeom>
        <a:ln w="0">
          <a:noFill/>
        </a:ln>
      </xdr:spPr>
    </xdr:pic>
    <xdr:clientData/>
  </xdr:twoCellAnchor>
  <xdr:twoCellAnchor editAs="oneCell">
    <xdr:from>
      <xdr:col>1</xdr:col>
      <xdr:colOff>22680</xdr:colOff>
      <xdr:row>282</xdr:row>
      <xdr:rowOff>65520</xdr:rowOff>
    </xdr:from>
    <xdr:to>
      <xdr:col>1</xdr:col>
      <xdr:colOff>2806200</xdr:colOff>
      <xdr:row>282</xdr:row>
      <xdr:rowOff>1350000</xdr:rowOff>
    </xdr:to>
    <xdr:pic>
      <xdr:nvPicPr>
        <xdr:cNvPr id="27" name="Obrázek 28" descr=""/>
        <xdr:cNvPicPr/>
      </xdr:nvPicPr>
      <xdr:blipFill>
        <a:blip r:embed="rId28"/>
        <a:stretch/>
      </xdr:blipFill>
      <xdr:spPr>
        <a:xfrm>
          <a:off x="1269000" y="121112280"/>
          <a:ext cx="2783520" cy="1284480"/>
        </a:xfrm>
        <a:prstGeom prst="rect">
          <a:avLst/>
        </a:prstGeom>
        <a:ln w="0">
          <a:noFill/>
        </a:ln>
      </xdr:spPr>
    </xdr:pic>
    <xdr:clientData/>
  </xdr:twoCellAnchor>
  <xdr:twoCellAnchor editAs="oneCell">
    <xdr:from>
      <xdr:col>0</xdr:col>
      <xdr:colOff>1171080</xdr:colOff>
      <xdr:row>292</xdr:row>
      <xdr:rowOff>16920</xdr:rowOff>
    </xdr:from>
    <xdr:to>
      <xdr:col>1</xdr:col>
      <xdr:colOff>2797920</xdr:colOff>
      <xdr:row>292</xdr:row>
      <xdr:rowOff>1348200</xdr:rowOff>
    </xdr:to>
    <xdr:pic>
      <xdr:nvPicPr>
        <xdr:cNvPr id="28" name="Obrázek 29" descr=""/>
        <xdr:cNvPicPr/>
      </xdr:nvPicPr>
      <xdr:blipFill>
        <a:blip r:embed="rId29"/>
        <a:stretch/>
      </xdr:blipFill>
      <xdr:spPr>
        <a:xfrm>
          <a:off x="1171080" y="124768080"/>
          <a:ext cx="2873160" cy="1331280"/>
        </a:xfrm>
        <a:prstGeom prst="rect">
          <a:avLst/>
        </a:prstGeom>
        <a:ln w="0">
          <a:noFill/>
        </a:ln>
      </xdr:spPr>
    </xdr:pic>
    <xdr:clientData/>
  </xdr:twoCellAnchor>
  <xdr:twoCellAnchor editAs="oneCell">
    <xdr:from>
      <xdr:col>1</xdr:col>
      <xdr:colOff>3019320</xdr:colOff>
      <xdr:row>292</xdr:row>
      <xdr:rowOff>55440</xdr:rowOff>
    </xdr:from>
    <xdr:to>
      <xdr:col>1</xdr:col>
      <xdr:colOff>4435200</xdr:colOff>
      <xdr:row>292</xdr:row>
      <xdr:rowOff>1369440</xdr:rowOff>
    </xdr:to>
    <xdr:pic>
      <xdr:nvPicPr>
        <xdr:cNvPr id="29" name="Obrázek 30" descr=""/>
        <xdr:cNvPicPr/>
      </xdr:nvPicPr>
      <xdr:blipFill>
        <a:blip r:embed="rId30"/>
        <a:stretch/>
      </xdr:blipFill>
      <xdr:spPr>
        <a:xfrm>
          <a:off x="4265640" y="124806600"/>
          <a:ext cx="1415880" cy="1314000"/>
        </a:xfrm>
        <a:prstGeom prst="rect">
          <a:avLst/>
        </a:prstGeom>
        <a:ln w="0">
          <a:noFill/>
        </a:ln>
      </xdr:spPr>
    </xdr:pic>
    <xdr:clientData/>
  </xdr:twoCellAnchor>
  <xdr:twoCellAnchor editAs="oneCell">
    <xdr:from>
      <xdr:col>1</xdr:col>
      <xdr:colOff>73800</xdr:colOff>
      <xdr:row>302</xdr:row>
      <xdr:rowOff>43920</xdr:rowOff>
    </xdr:from>
    <xdr:to>
      <xdr:col>1</xdr:col>
      <xdr:colOff>3593520</xdr:colOff>
      <xdr:row>302</xdr:row>
      <xdr:rowOff>1325160</xdr:rowOff>
    </xdr:to>
    <xdr:pic>
      <xdr:nvPicPr>
        <xdr:cNvPr id="30" name="Obrázek 31" descr=""/>
        <xdr:cNvPicPr/>
      </xdr:nvPicPr>
      <xdr:blipFill>
        <a:blip r:embed="rId31"/>
        <a:stretch/>
      </xdr:blipFill>
      <xdr:spPr>
        <a:xfrm>
          <a:off x="1320120" y="128847240"/>
          <a:ext cx="3519720" cy="1281240"/>
        </a:xfrm>
        <a:prstGeom prst="rect">
          <a:avLst/>
        </a:prstGeom>
        <a:ln w="0">
          <a:noFill/>
        </a:ln>
      </xdr:spPr>
    </xdr:pic>
    <xdr:clientData/>
  </xdr:twoCellAnchor>
  <xdr:twoCellAnchor editAs="oneCell">
    <xdr:from>
      <xdr:col>1</xdr:col>
      <xdr:colOff>22320</xdr:colOff>
      <xdr:row>312</xdr:row>
      <xdr:rowOff>56880</xdr:rowOff>
    </xdr:from>
    <xdr:to>
      <xdr:col>1</xdr:col>
      <xdr:colOff>3090240</xdr:colOff>
      <xdr:row>312</xdr:row>
      <xdr:rowOff>1355760</xdr:rowOff>
    </xdr:to>
    <xdr:pic>
      <xdr:nvPicPr>
        <xdr:cNvPr id="31" name="Obrázek 32" descr=""/>
        <xdr:cNvPicPr/>
      </xdr:nvPicPr>
      <xdr:blipFill>
        <a:blip r:embed="rId32"/>
        <a:stretch/>
      </xdr:blipFill>
      <xdr:spPr>
        <a:xfrm>
          <a:off x="1268640" y="132566760"/>
          <a:ext cx="3067920" cy="1298880"/>
        </a:xfrm>
        <a:prstGeom prst="rect">
          <a:avLst/>
        </a:prstGeom>
        <a:ln w="0">
          <a:noFill/>
        </a:ln>
      </xdr:spPr>
    </xdr:pic>
    <xdr:clientData/>
  </xdr:twoCellAnchor>
  <xdr:twoCellAnchor editAs="oneCell">
    <xdr:from>
      <xdr:col>1</xdr:col>
      <xdr:colOff>53640</xdr:colOff>
      <xdr:row>322</xdr:row>
      <xdr:rowOff>48600</xdr:rowOff>
    </xdr:from>
    <xdr:to>
      <xdr:col>1</xdr:col>
      <xdr:colOff>3195360</xdr:colOff>
      <xdr:row>322</xdr:row>
      <xdr:rowOff>1299240</xdr:rowOff>
    </xdr:to>
    <xdr:pic>
      <xdr:nvPicPr>
        <xdr:cNvPr id="32" name="Obrázek 33" descr=""/>
        <xdr:cNvPicPr/>
      </xdr:nvPicPr>
      <xdr:blipFill>
        <a:blip r:embed="rId33"/>
        <a:stretch/>
      </xdr:blipFill>
      <xdr:spPr>
        <a:xfrm>
          <a:off x="1299960" y="136610280"/>
          <a:ext cx="3141720" cy="1250640"/>
        </a:xfrm>
        <a:prstGeom prst="rect">
          <a:avLst/>
        </a:prstGeom>
        <a:ln w="0">
          <a:noFill/>
        </a:ln>
      </xdr:spPr>
    </xdr:pic>
    <xdr:clientData/>
  </xdr:twoCellAnchor>
  <xdr:twoCellAnchor editAs="oneCell">
    <xdr:from>
      <xdr:col>1</xdr:col>
      <xdr:colOff>94680</xdr:colOff>
      <xdr:row>332</xdr:row>
      <xdr:rowOff>62280</xdr:rowOff>
    </xdr:from>
    <xdr:to>
      <xdr:col>1</xdr:col>
      <xdr:colOff>900000</xdr:colOff>
      <xdr:row>332</xdr:row>
      <xdr:rowOff>1323000</xdr:rowOff>
    </xdr:to>
    <xdr:pic>
      <xdr:nvPicPr>
        <xdr:cNvPr id="33" name="Obrázek 34" descr=""/>
        <xdr:cNvPicPr/>
      </xdr:nvPicPr>
      <xdr:blipFill>
        <a:blip r:embed="rId34"/>
        <a:stretch/>
      </xdr:blipFill>
      <xdr:spPr>
        <a:xfrm>
          <a:off x="1341000" y="140396400"/>
          <a:ext cx="805320" cy="1260720"/>
        </a:xfrm>
        <a:prstGeom prst="rect">
          <a:avLst/>
        </a:prstGeom>
        <a:ln w="0">
          <a:noFill/>
        </a:ln>
      </xdr:spPr>
    </xdr:pic>
    <xdr:clientData/>
  </xdr:twoCellAnchor>
  <xdr:twoCellAnchor editAs="oneCell">
    <xdr:from>
      <xdr:col>1</xdr:col>
      <xdr:colOff>33120</xdr:colOff>
      <xdr:row>342</xdr:row>
      <xdr:rowOff>52560</xdr:rowOff>
    </xdr:from>
    <xdr:to>
      <xdr:col>1</xdr:col>
      <xdr:colOff>792720</xdr:colOff>
      <xdr:row>342</xdr:row>
      <xdr:rowOff>1337040</xdr:rowOff>
    </xdr:to>
    <xdr:pic>
      <xdr:nvPicPr>
        <xdr:cNvPr id="34" name="Obrázek 39" descr=""/>
        <xdr:cNvPicPr/>
      </xdr:nvPicPr>
      <xdr:blipFill>
        <a:blip r:embed="rId35"/>
        <a:stretch/>
      </xdr:blipFill>
      <xdr:spPr>
        <a:xfrm>
          <a:off x="1279440" y="144102600"/>
          <a:ext cx="759600" cy="1284480"/>
        </a:xfrm>
        <a:prstGeom prst="rect">
          <a:avLst/>
        </a:prstGeom>
        <a:ln w="0">
          <a:noFill/>
        </a:ln>
      </xdr:spPr>
    </xdr:pic>
    <xdr:clientData/>
  </xdr:twoCellAnchor>
  <xdr:twoCellAnchor editAs="oneCell">
    <xdr:from>
      <xdr:col>1</xdr:col>
      <xdr:colOff>63720</xdr:colOff>
      <xdr:row>352</xdr:row>
      <xdr:rowOff>37080</xdr:rowOff>
    </xdr:from>
    <xdr:to>
      <xdr:col>1</xdr:col>
      <xdr:colOff>3449880</xdr:colOff>
      <xdr:row>352</xdr:row>
      <xdr:rowOff>1343880</xdr:rowOff>
    </xdr:to>
    <xdr:pic>
      <xdr:nvPicPr>
        <xdr:cNvPr id="35" name="Obrázek 40" descr=""/>
        <xdr:cNvPicPr/>
      </xdr:nvPicPr>
      <xdr:blipFill>
        <a:blip r:embed="rId36"/>
        <a:stretch/>
      </xdr:blipFill>
      <xdr:spPr>
        <a:xfrm>
          <a:off x="1310040" y="147787560"/>
          <a:ext cx="3386160" cy="1306800"/>
        </a:xfrm>
        <a:prstGeom prst="rect">
          <a:avLst/>
        </a:prstGeom>
        <a:ln w="0">
          <a:noFill/>
        </a:ln>
      </xdr:spPr>
    </xdr:pic>
    <xdr:clientData/>
  </xdr:twoCellAnchor>
  <xdr:twoCellAnchor editAs="oneCell">
    <xdr:from>
      <xdr:col>1</xdr:col>
      <xdr:colOff>64080</xdr:colOff>
      <xdr:row>362</xdr:row>
      <xdr:rowOff>63360</xdr:rowOff>
    </xdr:from>
    <xdr:to>
      <xdr:col>1</xdr:col>
      <xdr:colOff>1541520</xdr:colOff>
      <xdr:row>362</xdr:row>
      <xdr:rowOff>1843920</xdr:rowOff>
    </xdr:to>
    <xdr:pic>
      <xdr:nvPicPr>
        <xdr:cNvPr id="36" name="Obrázek 41" descr=""/>
        <xdr:cNvPicPr/>
      </xdr:nvPicPr>
      <xdr:blipFill>
        <a:blip r:embed="rId37"/>
        <a:stretch/>
      </xdr:blipFill>
      <xdr:spPr>
        <a:xfrm>
          <a:off x="1310400" y="151371720"/>
          <a:ext cx="1477440" cy="1780560"/>
        </a:xfrm>
        <a:prstGeom prst="rect">
          <a:avLst/>
        </a:prstGeom>
        <a:ln w="0">
          <a:noFill/>
        </a:ln>
      </xdr:spPr>
    </xdr:pic>
    <xdr:clientData/>
  </xdr:twoCellAnchor>
  <xdr:twoCellAnchor editAs="oneCell">
    <xdr:from>
      <xdr:col>1</xdr:col>
      <xdr:colOff>53640</xdr:colOff>
      <xdr:row>372</xdr:row>
      <xdr:rowOff>46440</xdr:rowOff>
    </xdr:from>
    <xdr:to>
      <xdr:col>1</xdr:col>
      <xdr:colOff>1567440</xdr:colOff>
      <xdr:row>372</xdr:row>
      <xdr:rowOff>1745640</xdr:rowOff>
    </xdr:to>
    <xdr:pic>
      <xdr:nvPicPr>
        <xdr:cNvPr id="37" name="Obrázek 44" descr=""/>
        <xdr:cNvPicPr/>
      </xdr:nvPicPr>
      <xdr:blipFill>
        <a:blip r:embed="rId38"/>
        <a:stretch/>
      </xdr:blipFill>
      <xdr:spPr>
        <a:xfrm>
          <a:off x="1299960" y="155469600"/>
          <a:ext cx="1513800" cy="1699200"/>
        </a:xfrm>
        <a:prstGeom prst="rect">
          <a:avLst/>
        </a:prstGeom>
        <a:ln w="0">
          <a:noFill/>
        </a:ln>
      </xdr:spPr>
    </xdr:pic>
    <xdr:clientData/>
  </xdr:twoCellAnchor>
  <xdr:twoCellAnchor editAs="oneCell">
    <xdr:from>
      <xdr:col>1</xdr:col>
      <xdr:colOff>94680</xdr:colOff>
      <xdr:row>382</xdr:row>
      <xdr:rowOff>52560</xdr:rowOff>
    </xdr:from>
    <xdr:to>
      <xdr:col>1</xdr:col>
      <xdr:colOff>1764720</xdr:colOff>
      <xdr:row>382</xdr:row>
      <xdr:rowOff>2575080</xdr:rowOff>
    </xdr:to>
    <xdr:pic>
      <xdr:nvPicPr>
        <xdr:cNvPr id="38" name="Obrázek 45" descr=""/>
        <xdr:cNvPicPr/>
      </xdr:nvPicPr>
      <xdr:blipFill>
        <a:blip r:embed="rId39"/>
        <a:stretch/>
      </xdr:blipFill>
      <xdr:spPr>
        <a:xfrm>
          <a:off x="1341000" y="159660360"/>
          <a:ext cx="1670040" cy="2522520"/>
        </a:xfrm>
        <a:prstGeom prst="rect">
          <a:avLst/>
        </a:prstGeom>
        <a:ln w="0">
          <a:noFill/>
        </a:ln>
      </xdr:spPr>
    </xdr:pic>
    <xdr:clientData/>
  </xdr:twoCellAnchor>
  <xdr:twoCellAnchor editAs="oneCell">
    <xdr:from>
      <xdr:col>1</xdr:col>
      <xdr:colOff>51120</xdr:colOff>
      <xdr:row>172</xdr:row>
      <xdr:rowOff>16200</xdr:rowOff>
    </xdr:from>
    <xdr:to>
      <xdr:col>1</xdr:col>
      <xdr:colOff>1062360</xdr:colOff>
      <xdr:row>172</xdr:row>
      <xdr:rowOff>1612440</xdr:rowOff>
    </xdr:to>
    <xdr:pic>
      <xdr:nvPicPr>
        <xdr:cNvPr id="39" name="Obrázek 46" descr=""/>
        <xdr:cNvPicPr/>
      </xdr:nvPicPr>
      <xdr:blipFill>
        <a:blip r:embed="rId40"/>
        <a:stretch/>
      </xdr:blipFill>
      <xdr:spPr>
        <a:xfrm>
          <a:off x="1297440" y="75746880"/>
          <a:ext cx="1011240" cy="1596240"/>
        </a:xfrm>
        <a:prstGeom prst="rect">
          <a:avLst/>
        </a:prstGeom>
        <a:ln w="0">
          <a:noFill/>
        </a:ln>
      </xdr:spPr>
    </xdr:pic>
    <xdr:clientData/>
  </xdr:twoCellAnchor>
  <xdr:twoCellAnchor editAs="oneCell">
    <xdr:from>
      <xdr:col>1</xdr:col>
      <xdr:colOff>74160</xdr:colOff>
      <xdr:row>391</xdr:row>
      <xdr:rowOff>78840</xdr:rowOff>
    </xdr:from>
    <xdr:to>
      <xdr:col>1</xdr:col>
      <xdr:colOff>2371680</xdr:colOff>
      <xdr:row>391</xdr:row>
      <xdr:rowOff>2083320</xdr:rowOff>
    </xdr:to>
    <xdr:pic>
      <xdr:nvPicPr>
        <xdr:cNvPr id="40" name="Obrázek 62" descr=""/>
        <xdr:cNvPicPr/>
      </xdr:nvPicPr>
      <xdr:blipFill>
        <a:blip r:embed="rId41"/>
        <a:stretch/>
      </xdr:blipFill>
      <xdr:spPr>
        <a:xfrm>
          <a:off x="1320480" y="165188880"/>
          <a:ext cx="2297520" cy="2004480"/>
        </a:xfrm>
        <a:prstGeom prst="rect">
          <a:avLst/>
        </a:prstGeom>
        <a:ln w="0">
          <a:noFill/>
        </a:ln>
      </xdr:spPr>
    </xdr:pic>
    <xdr:clientData/>
  </xdr:twoCellAnchor>
  <xdr:twoCellAnchor editAs="oneCell">
    <xdr:from>
      <xdr:col>1</xdr:col>
      <xdr:colOff>153000</xdr:colOff>
      <xdr:row>400</xdr:row>
      <xdr:rowOff>255600</xdr:rowOff>
    </xdr:from>
    <xdr:to>
      <xdr:col>1</xdr:col>
      <xdr:colOff>2388240</xdr:colOff>
      <xdr:row>400</xdr:row>
      <xdr:rowOff>2382840</xdr:rowOff>
    </xdr:to>
    <xdr:pic>
      <xdr:nvPicPr>
        <xdr:cNvPr id="41" name="Obrázek 63" descr=""/>
        <xdr:cNvPicPr/>
      </xdr:nvPicPr>
      <xdr:blipFill>
        <a:blip r:embed="rId42"/>
        <a:stretch/>
      </xdr:blipFill>
      <xdr:spPr>
        <a:xfrm>
          <a:off x="1399320" y="170737200"/>
          <a:ext cx="2235240" cy="2127240"/>
        </a:xfrm>
        <a:prstGeom prst="rect">
          <a:avLst/>
        </a:prstGeom>
        <a:ln w="0">
          <a:noFill/>
        </a:ln>
      </xdr:spPr>
    </xdr:pic>
    <xdr:clientData/>
  </xdr:twoCellAnchor>
  <xdr:twoCellAnchor editAs="oneCell">
    <xdr:from>
      <xdr:col>1</xdr:col>
      <xdr:colOff>2972520</xdr:colOff>
      <xdr:row>400</xdr:row>
      <xdr:rowOff>334440</xdr:rowOff>
    </xdr:from>
    <xdr:to>
      <xdr:col>1</xdr:col>
      <xdr:colOff>5689800</xdr:colOff>
      <xdr:row>400</xdr:row>
      <xdr:rowOff>2490480</xdr:rowOff>
    </xdr:to>
    <xdr:pic>
      <xdr:nvPicPr>
        <xdr:cNvPr id="42" name="Obrázek 64" descr=""/>
        <xdr:cNvPicPr/>
      </xdr:nvPicPr>
      <xdr:blipFill>
        <a:blip r:embed="rId43"/>
        <a:stretch/>
      </xdr:blipFill>
      <xdr:spPr>
        <a:xfrm>
          <a:off x="4218840" y="170816040"/>
          <a:ext cx="2717280" cy="2156040"/>
        </a:xfrm>
        <a:prstGeom prst="rect">
          <a:avLst/>
        </a:prstGeom>
        <a:ln w="0">
          <a:noFill/>
        </a:ln>
      </xdr:spPr>
    </xdr:pic>
    <xdr:clientData/>
  </xdr:twoCellAnchor>
  <xdr:twoCellAnchor editAs="oneCell">
    <xdr:from>
      <xdr:col>1</xdr:col>
      <xdr:colOff>279000</xdr:colOff>
      <xdr:row>409</xdr:row>
      <xdr:rowOff>107280</xdr:rowOff>
    </xdr:from>
    <xdr:to>
      <xdr:col>1</xdr:col>
      <xdr:colOff>3540240</xdr:colOff>
      <xdr:row>409</xdr:row>
      <xdr:rowOff>2581920</xdr:rowOff>
    </xdr:to>
    <xdr:pic>
      <xdr:nvPicPr>
        <xdr:cNvPr id="43" name="Obrázek 65" descr=""/>
        <xdr:cNvPicPr/>
      </xdr:nvPicPr>
      <xdr:blipFill>
        <a:blip r:embed="rId44"/>
        <a:stretch/>
      </xdr:blipFill>
      <xdr:spPr>
        <a:xfrm>
          <a:off x="1525320" y="175287600"/>
          <a:ext cx="3261240" cy="2474640"/>
        </a:xfrm>
        <a:prstGeom prst="rect">
          <a:avLst/>
        </a:prstGeom>
        <a:ln w="0">
          <a:noFill/>
        </a:ln>
      </xdr:spPr>
    </xdr:pic>
    <xdr:clientData/>
  </xdr:twoCellAnchor>
  <xdr:twoCellAnchor editAs="oneCell">
    <xdr:from>
      <xdr:col>1</xdr:col>
      <xdr:colOff>132480</xdr:colOff>
      <xdr:row>418</xdr:row>
      <xdr:rowOff>153000</xdr:rowOff>
    </xdr:from>
    <xdr:to>
      <xdr:col>1</xdr:col>
      <xdr:colOff>3203280</xdr:colOff>
      <xdr:row>418</xdr:row>
      <xdr:rowOff>2581560</xdr:rowOff>
    </xdr:to>
    <xdr:pic>
      <xdr:nvPicPr>
        <xdr:cNvPr id="44" name="Obrázek 66" descr=""/>
        <xdr:cNvPicPr/>
      </xdr:nvPicPr>
      <xdr:blipFill>
        <a:blip r:embed="rId45"/>
        <a:stretch/>
      </xdr:blipFill>
      <xdr:spPr>
        <a:xfrm>
          <a:off x="1378800" y="180174600"/>
          <a:ext cx="3070800" cy="2428560"/>
        </a:xfrm>
        <a:prstGeom prst="rect">
          <a:avLst/>
        </a:prstGeom>
        <a:ln w="0">
          <a:noFill/>
        </a:ln>
      </xdr:spPr>
    </xdr:pic>
    <xdr:clientData/>
  </xdr:twoCellAnchor>
  <xdr:twoCellAnchor editAs="oneCell">
    <xdr:from>
      <xdr:col>1</xdr:col>
      <xdr:colOff>114120</xdr:colOff>
      <xdr:row>445</xdr:row>
      <xdr:rowOff>208440</xdr:rowOff>
    </xdr:from>
    <xdr:to>
      <xdr:col>1</xdr:col>
      <xdr:colOff>3894120</xdr:colOff>
      <xdr:row>445</xdr:row>
      <xdr:rowOff>2579040</xdr:rowOff>
    </xdr:to>
    <xdr:pic>
      <xdr:nvPicPr>
        <xdr:cNvPr id="45" name="Obrázek 67" descr=""/>
        <xdr:cNvPicPr/>
      </xdr:nvPicPr>
      <xdr:blipFill>
        <a:blip r:embed="rId46"/>
        <a:stretch/>
      </xdr:blipFill>
      <xdr:spPr>
        <a:xfrm>
          <a:off x="1360440" y="194610960"/>
          <a:ext cx="3780000" cy="2370600"/>
        </a:xfrm>
        <a:prstGeom prst="rect">
          <a:avLst/>
        </a:prstGeom>
        <a:ln w="0">
          <a:noFill/>
        </a:ln>
      </xdr:spPr>
    </xdr:pic>
    <xdr:clientData/>
  </xdr:twoCellAnchor>
  <xdr:twoCellAnchor editAs="oneCell">
    <xdr:from>
      <xdr:col>1</xdr:col>
      <xdr:colOff>112320</xdr:colOff>
      <xdr:row>427</xdr:row>
      <xdr:rowOff>137160</xdr:rowOff>
    </xdr:from>
    <xdr:to>
      <xdr:col>1</xdr:col>
      <xdr:colOff>3892320</xdr:colOff>
      <xdr:row>427</xdr:row>
      <xdr:rowOff>2507760</xdr:rowOff>
    </xdr:to>
    <xdr:pic>
      <xdr:nvPicPr>
        <xdr:cNvPr id="46" name="Obrázek 67_0" descr=""/>
        <xdr:cNvPicPr/>
      </xdr:nvPicPr>
      <xdr:blipFill>
        <a:blip r:embed="rId47"/>
        <a:stretch/>
      </xdr:blipFill>
      <xdr:spPr>
        <a:xfrm>
          <a:off x="1358640" y="185284080"/>
          <a:ext cx="3780000" cy="2370600"/>
        </a:xfrm>
        <a:prstGeom prst="rect">
          <a:avLst/>
        </a:prstGeom>
        <a:ln w="0">
          <a:noFill/>
        </a:ln>
      </xdr:spPr>
    </xdr:pic>
    <xdr:clientData/>
  </xdr:twoCellAnchor>
  <xdr:twoCellAnchor editAs="oneCell">
    <xdr:from>
      <xdr:col>1</xdr:col>
      <xdr:colOff>202680</xdr:colOff>
      <xdr:row>436</xdr:row>
      <xdr:rowOff>108000</xdr:rowOff>
    </xdr:from>
    <xdr:to>
      <xdr:col>1</xdr:col>
      <xdr:colOff>4425120</xdr:colOff>
      <xdr:row>436</xdr:row>
      <xdr:rowOff>2555280</xdr:rowOff>
    </xdr:to>
    <xdr:pic>
      <xdr:nvPicPr>
        <xdr:cNvPr id="47" name="Obrázek 68" descr=""/>
        <xdr:cNvPicPr/>
      </xdr:nvPicPr>
      <xdr:blipFill>
        <a:blip r:embed="rId48"/>
        <a:stretch/>
      </xdr:blipFill>
      <xdr:spPr>
        <a:xfrm>
          <a:off x="1449000" y="189811440"/>
          <a:ext cx="4222440" cy="2447280"/>
        </a:xfrm>
        <a:prstGeom prst="rect">
          <a:avLst/>
        </a:prstGeom>
        <a:ln w="0">
          <a:noFill/>
        </a:ln>
      </xdr:spPr>
    </xdr:pic>
    <xdr:clientData/>
  </xdr:twoCellAnchor>
  <xdr:twoCellAnchor editAs="oneCell">
    <xdr:from>
      <xdr:col>1</xdr:col>
      <xdr:colOff>186120</xdr:colOff>
      <xdr:row>454</xdr:row>
      <xdr:rowOff>40320</xdr:rowOff>
    </xdr:from>
    <xdr:to>
      <xdr:col>1</xdr:col>
      <xdr:colOff>2421360</xdr:colOff>
      <xdr:row>455</xdr:row>
      <xdr:rowOff>7200</xdr:rowOff>
    </xdr:to>
    <xdr:pic>
      <xdr:nvPicPr>
        <xdr:cNvPr id="48" name="Obrázek 63_0" descr=""/>
        <xdr:cNvPicPr/>
      </xdr:nvPicPr>
      <xdr:blipFill>
        <a:blip r:embed="rId49"/>
        <a:stretch/>
      </xdr:blipFill>
      <xdr:spPr>
        <a:xfrm>
          <a:off x="1432440" y="199660680"/>
          <a:ext cx="2235240" cy="2127240"/>
        </a:xfrm>
        <a:prstGeom prst="rect">
          <a:avLst/>
        </a:prstGeom>
        <a:ln w="0">
          <a:noFill/>
        </a:ln>
      </xdr:spPr>
    </xdr:pic>
    <xdr:clientData/>
  </xdr:twoCellAnchor>
  <xdr:twoCellAnchor editAs="oneCell">
    <xdr:from>
      <xdr:col>1</xdr:col>
      <xdr:colOff>581400</xdr:colOff>
      <xdr:row>82</xdr:row>
      <xdr:rowOff>12960</xdr:rowOff>
    </xdr:from>
    <xdr:to>
      <xdr:col>1</xdr:col>
      <xdr:colOff>2908080</xdr:colOff>
      <xdr:row>82</xdr:row>
      <xdr:rowOff>1913040</xdr:rowOff>
    </xdr:to>
    <xdr:pic>
      <xdr:nvPicPr>
        <xdr:cNvPr id="49" name="Obrázek 10" descr=""/>
        <xdr:cNvPicPr/>
      </xdr:nvPicPr>
      <xdr:blipFill>
        <a:blip r:embed="rId50"/>
        <a:stretch/>
      </xdr:blipFill>
      <xdr:spPr>
        <a:xfrm>
          <a:off x="1827720" y="36249840"/>
          <a:ext cx="2326680" cy="19000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1951920</xdr:colOff>
      <xdr:row>61</xdr:row>
      <xdr:rowOff>89640</xdr:rowOff>
    </xdr:from>
    <xdr:to>
      <xdr:col>1</xdr:col>
      <xdr:colOff>4470480</xdr:colOff>
      <xdr:row>62</xdr:row>
      <xdr:rowOff>2113560</xdr:rowOff>
    </xdr:to>
    <xdr:pic>
      <xdr:nvPicPr>
        <xdr:cNvPr id="50" name="Obrázek 42" descr=""/>
        <xdr:cNvPicPr/>
      </xdr:nvPicPr>
      <xdr:blipFill>
        <a:blip r:embed="rId1"/>
        <a:stretch/>
      </xdr:blipFill>
      <xdr:spPr>
        <a:xfrm>
          <a:off x="3198240" y="25116840"/>
          <a:ext cx="2518560" cy="2198880"/>
        </a:xfrm>
        <a:prstGeom prst="rect">
          <a:avLst/>
        </a:prstGeom>
        <a:ln w="0">
          <a:noFill/>
        </a:ln>
      </xdr:spPr>
    </xdr:pic>
    <xdr:clientData/>
  </xdr:twoCellAnchor>
  <xdr:twoCellAnchor editAs="oneCell">
    <xdr:from>
      <xdr:col>1</xdr:col>
      <xdr:colOff>1076040</xdr:colOff>
      <xdr:row>82</xdr:row>
      <xdr:rowOff>280080</xdr:rowOff>
    </xdr:from>
    <xdr:to>
      <xdr:col>1</xdr:col>
      <xdr:colOff>3696480</xdr:colOff>
      <xdr:row>82</xdr:row>
      <xdr:rowOff>1716480</xdr:rowOff>
    </xdr:to>
    <xdr:pic>
      <xdr:nvPicPr>
        <xdr:cNvPr id="51" name="Obrázek 54" descr=""/>
        <xdr:cNvPicPr/>
      </xdr:nvPicPr>
      <xdr:blipFill>
        <a:blip r:embed="rId2"/>
        <a:stretch/>
      </xdr:blipFill>
      <xdr:spPr>
        <a:xfrm>
          <a:off x="2322360" y="34639200"/>
          <a:ext cx="2620440" cy="1436400"/>
        </a:xfrm>
        <a:prstGeom prst="rect">
          <a:avLst/>
        </a:prstGeom>
        <a:ln w="0">
          <a:noFill/>
        </a:ln>
      </xdr:spPr>
    </xdr:pic>
    <xdr:clientData/>
  </xdr:twoCellAnchor>
  <xdr:twoCellAnchor editAs="oneCell">
    <xdr:from>
      <xdr:col>1</xdr:col>
      <xdr:colOff>1761480</xdr:colOff>
      <xdr:row>92</xdr:row>
      <xdr:rowOff>3600</xdr:rowOff>
    </xdr:from>
    <xdr:to>
      <xdr:col>1</xdr:col>
      <xdr:colOff>3139200</xdr:colOff>
      <xdr:row>92</xdr:row>
      <xdr:rowOff>2157120</xdr:rowOff>
    </xdr:to>
    <xdr:pic>
      <xdr:nvPicPr>
        <xdr:cNvPr id="52" name="Obrázek 55" descr=""/>
        <xdr:cNvPicPr/>
      </xdr:nvPicPr>
      <xdr:blipFill>
        <a:blip r:embed="rId3"/>
        <a:stretch/>
      </xdr:blipFill>
      <xdr:spPr>
        <a:xfrm>
          <a:off x="3007800" y="39012120"/>
          <a:ext cx="1377720" cy="2153520"/>
        </a:xfrm>
        <a:prstGeom prst="rect">
          <a:avLst/>
        </a:prstGeom>
        <a:ln w="0">
          <a:noFill/>
        </a:ln>
      </xdr:spPr>
    </xdr:pic>
    <xdr:clientData/>
  </xdr:twoCellAnchor>
  <xdr:twoCellAnchor editAs="oneCell">
    <xdr:from>
      <xdr:col>1</xdr:col>
      <xdr:colOff>720</xdr:colOff>
      <xdr:row>12</xdr:row>
      <xdr:rowOff>1080</xdr:rowOff>
    </xdr:from>
    <xdr:to>
      <xdr:col>1</xdr:col>
      <xdr:colOff>1365840</xdr:colOff>
      <xdr:row>12</xdr:row>
      <xdr:rowOff>2075400</xdr:rowOff>
    </xdr:to>
    <xdr:pic>
      <xdr:nvPicPr>
        <xdr:cNvPr id="53" name="Obrázek 35" descr=""/>
        <xdr:cNvPicPr/>
      </xdr:nvPicPr>
      <xdr:blipFill>
        <a:blip r:embed="rId4"/>
        <a:stretch/>
      </xdr:blipFill>
      <xdr:spPr>
        <a:xfrm>
          <a:off x="1247040" y="4308120"/>
          <a:ext cx="1365120" cy="2074320"/>
        </a:xfrm>
        <a:prstGeom prst="rect">
          <a:avLst/>
        </a:prstGeom>
        <a:ln w="0">
          <a:noFill/>
        </a:ln>
      </xdr:spPr>
    </xdr:pic>
    <xdr:clientData/>
  </xdr:twoCellAnchor>
  <xdr:twoCellAnchor editAs="oneCell">
    <xdr:from>
      <xdr:col>1</xdr:col>
      <xdr:colOff>720</xdr:colOff>
      <xdr:row>22</xdr:row>
      <xdr:rowOff>10440</xdr:rowOff>
    </xdr:from>
    <xdr:to>
      <xdr:col>1</xdr:col>
      <xdr:colOff>1293840</xdr:colOff>
      <xdr:row>22</xdr:row>
      <xdr:rowOff>2059560</xdr:rowOff>
    </xdr:to>
    <xdr:pic>
      <xdr:nvPicPr>
        <xdr:cNvPr id="54" name="Obrázek 43" descr=""/>
        <xdr:cNvPicPr/>
      </xdr:nvPicPr>
      <xdr:blipFill>
        <a:blip r:embed="rId5"/>
        <a:stretch/>
      </xdr:blipFill>
      <xdr:spPr>
        <a:xfrm>
          <a:off x="1247040" y="8538840"/>
          <a:ext cx="1293120" cy="2049120"/>
        </a:xfrm>
        <a:prstGeom prst="rect">
          <a:avLst/>
        </a:prstGeom>
        <a:ln w="0">
          <a:noFill/>
        </a:ln>
      </xdr:spPr>
    </xdr:pic>
    <xdr:clientData/>
  </xdr:twoCellAnchor>
  <xdr:twoCellAnchor editAs="oneCell">
    <xdr:from>
      <xdr:col>1</xdr:col>
      <xdr:colOff>720</xdr:colOff>
      <xdr:row>32</xdr:row>
      <xdr:rowOff>0</xdr:rowOff>
    </xdr:from>
    <xdr:to>
      <xdr:col>1</xdr:col>
      <xdr:colOff>1139760</xdr:colOff>
      <xdr:row>32</xdr:row>
      <xdr:rowOff>2047320</xdr:rowOff>
    </xdr:to>
    <xdr:pic>
      <xdr:nvPicPr>
        <xdr:cNvPr id="55" name="Obrázek 36" descr=""/>
        <xdr:cNvPicPr/>
      </xdr:nvPicPr>
      <xdr:blipFill>
        <a:blip r:embed="rId6"/>
        <a:stretch/>
      </xdr:blipFill>
      <xdr:spPr>
        <a:xfrm>
          <a:off x="1247040" y="12725280"/>
          <a:ext cx="1139040" cy="2047320"/>
        </a:xfrm>
        <a:prstGeom prst="rect">
          <a:avLst/>
        </a:prstGeom>
        <a:ln w="0">
          <a:noFill/>
        </a:ln>
      </xdr:spPr>
    </xdr:pic>
    <xdr:clientData/>
  </xdr:twoCellAnchor>
  <xdr:twoCellAnchor editAs="oneCell">
    <xdr:from>
      <xdr:col>1</xdr:col>
      <xdr:colOff>720</xdr:colOff>
      <xdr:row>42</xdr:row>
      <xdr:rowOff>0</xdr:rowOff>
    </xdr:from>
    <xdr:to>
      <xdr:col>1</xdr:col>
      <xdr:colOff>1180800</xdr:colOff>
      <xdr:row>42</xdr:row>
      <xdr:rowOff>2058840</xdr:rowOff>
    </xdr:to>
    <xdr:pic>
      <xdr:nvPicPr>
        <xdr:cNvPr id="56" name="Obrázek 37" descr=""/>
        <xdr:cNvPicPr/>
      </xdr:nvPicPr>
      <xdr:blipFill>
        <a:blip r:embed="rId7"/>
        <a:stretch/>
      </xdr:blipFill>
      <xdr:spPr>
        <a:xfrm>
          <a:off x="1247040" y="17050320"/>
          <a:ext cx="1180080" cy="2058840"/>
        </a:xfrm>
        <a:prstGeom prst="rect">
          <a:avLst/>
        </a:prstGeom>
        <a:ln w="0">
          <a:noFill/>
        </a:ln>
      </xdr:spPr>
    </xdr:pic>
    <xdr:clientData/>
  </xdr:twoCellAnchor>
  <xdr:twoCellAnchor editAs="oneCell">
    <xdr:from>
      <xdr:col>1</xdr:col>
      <xdr:colOff>720</xdr:colOff>
      <xdr:row>52</xdr:row>
      <xdr:rowOff>10080</xdr:rowOff>
    </xdr:from>
    <xdr:to>
      <xdr:col>1</xdr:col>
      <xdr:colOff>2068920</xdr:colOff>
      <xdr:row>52</xdr:row>
      <xdr:rowOff>2078280</xdr:rowOff>
    </xdr:to>
    <xdr:pic>
      <xdr:nvPicPr>
        <xdr:cNvPr id="57" name="Obrázek 38" descr=""/>
        <xdr:cNvPicPr/>
      </xdr:nvPicPr>
      <xdr:blipFill>
        <a:blip r:embed="rId8"/>
        <a:stretch/>
      </xdr:blipFill>
      <xdr:spPr>
        <a:xfrm>
          <a:off x="1247040" y="21136320"/>
          <a:ext cx="2068200" cy="2068200"/>
        </a:xfrm>
        <a:prstGeom prst="rect">
          <a:avLst/>
        </a:prstGeom>
        <a:ln w="0">
          <a:noFill/>
        </a:ln>
      </xdr:spPr>
    </xdr:pic>
    <xdr:clientData/>
  </xdr:twoCellAnchor>
  <xdr:twoCellAnchor editAs="oneCell">
    <xdr:from>
      <xdr:col>1</xdr:col>
      <xdr:colOff>720</xdr:colOff>
      <xdr:row>102</xdr:row>
      <xdr:rowOff>6840</xdr:rowOff>
    </xdr:from>
    <xdr:to>
      <xdr:col>1</xdr:col>
      <xdr:colOff>1745640</xdr:colOff>
      <xdr:row>102</xdr:row>
      <xdr:rowOff>1830960</xdr:rowOff>
    </xdr:to>
    <xdr:pic>
      <xdr:nvPicPr>
        <xdr:cNvPr id="58" name="Obrázek 47" descr=""/>
        <xdr:cNvPicPr/>
      </xdr:nvPicPr>
      <xdr:blipFill>
        <a:blip r:embed="rId9"/>
        <a:stretch/>
      </xdr:blipFill>
      <xdr:spPr>
        <a:xfrm>
          <a:off x="1247040" y="43242480"/>
          <a:ext cx="1744920" cy="1824120"/>
        </a:xfrm>
        <a:prstGeom prst="rect">
          <a:avLst/>
        </a:prstGeom>
        <a:ln w="0">
          <a:noFill/>
        </a:ln>
      </xdr:spPr>
    </xdr:pic>
    <xdr:clientData/>
  </xdr:twoCellAnchor>
  <xdr:twoCellAnchor editAs="oneCell">
    <xdr:from>
      <xdr:col>1</xdr:col>
      <xdr:colOff>720</xdr:colOff>
      <xdr:row>112</xdr:row>
      <xdr:rowOff>9000</xdr:rowOff>
    </xdr:from>
    <xdr:to>
      <xdr:col>1</xdr:col>
      <xdr:colOff>1293840</xdr:colOff>
      <xdr:row>112</xdr:row>
      <xdr:rowOff>2153520</xdr:rowOff>
    </xdr:to>
    <xdr:pic>
      <xdr:nvPicPr>
        <xdr:cNvPr id="59" name="Obrázek 48" descr=""/>
        <xdr:cNvPicPr/>
      </xdr:nvPicPr>
      <xdr:blipFill>
        <a:blip r:embed="rId10"/>
        <a:stretch/>
      </xdr:blipFill>
      <xdr:spPr>
        <a:xfrm>
          <a:off x="1247040" y="47471760"/>
          <a:ext cx="1293120" cy="2144520"/>
        </a:xfrm>
        <a:prstGeom prst="rect">
          <a:avLst/>
        </a:prstGeom>
        <a:ln w="0">
          <a:noFill/>
        </a:ln>
      </xdr:spPr>
    </xdr:pic>
    <xdr:clientData/>
  </xdr:twoCellAnchor>
  <xdr:twoCellAnchor editAs="oneCell">
    <xdr:from>
      <xdr:col>1</xdr:col>
      <xdr:colOff>720</xdr:colOff>
      <xdr:row>122</xdr:row>
      <xdr:rowOff>3600</xdr:rowOff>
    </xdr:from>
    <xdr:to>
      <xdr:col>1</xdr:col>
      <xdr:colOff>1293840</xdr:colOff>
      <xdr:row>122</xdr:row>
      <xdr:rowOff>2148120</xdr:rowOff>
    </xdr:to>
    <xdr:pic>
      <xdr:nvPicPr>
        <xdr:cNvPr id="60" name="Obrázek 48" descr=""/>
        <xdr:cNvPicPr/>
      </xdr:nvPicPr>
      <xdr:blipFill>
        <a:blip r:embed="rId11"/>
        <a:stretch/>
      </xdr:blipFill>
      <xdr:spPr>
        <a:xfrm>
          <a:off x="1247040" y="51670080"/>
          <a:ext cx="1293120" cy="2144520"/>
        </a:xfrm>
        <a:prstGeom prst="rect">
          <a:avLst/>
        </a:prstGeom>
        <a:ln w="0">
          <a:noFill/>
        </a:ln>
      </xdr:spPr>
    </xdr:pic>
    <xdr:clientData/>
  </xdr:twoCellAnchor>
  <xdr:twoCellAnchor editAs="oneCell">
    <xdr:from>
      <xdr:col>1</xdr:col>
      <xdr:colOff>1080</xdr:colOff>
      <xdr:row>142</xdr:row>
      <xdr:rowOff>3600</xdr:rowOff>
    </xdr:from>
    <xdr:to>
      <xdr:col>1</xdr:col>
      <xdr:colOff>1253160</xdr:colOff>
      <xdr:row>142</xdr:row>
      <xdr:rowOff>2014920</xdr:rowOff>
    </xdr:to>
    <xdr:pic>
      <xdr:nvPicPr>
        <xdr:cNvPr id="61" name="Obrázek 49" descr=""/>
        <xdr:cNvPicPr/>
      </xdr:nvPicPr>
      <xdr:blipFill>
        <a:blip r:embed="rId12"/>
        <a:stretch/>
      </xdr:blipFill>
      <xdr:spPr>
        <a:xfrm>
          <a:off x="1247400" y="59823720"/>
          <a:ext cx="1252080" cy="2011320"/>
        </a:xfrm>
        <a:prstGeom prst="rect">
          <a:avLst/>
        </a:prstGeom>
        <a:ln w="0">
          <a:noFill/>
        </a:ln>
      </xdr:spPr>
    </xdr:pic>
    <xdr:clientData/>
  </xdr:twoCellAnchor>
  <xdr:twoCellAnchor editAs="oneCell">
    <xdr:from>
      <xdr:col>1</xdr:col>
      <xdr:colOff>1080</xdr:colOff>
      <xdr:row>152</xdr:row>
      <xdr:rowOff>153360</xdr:rowOff>
    </xdr:from>
    <xdr:to>
      <xdr:col>1</xdr:col>
      <xdr:colOff>2331000</xdr:colOff>
      <xdr:row>152</xdr:row>
      <xdr:rowOff>1951560</xdr:rowOff>
    </xdr:to>
    <xdr:pic>
      <xdr:nvPicPr>
        <xdr:cNvPr id="62" name="Obrázek 51" descr=""/>
        <xdr:cNvPicPr/>
      </xdr:nvPicPr>
      <xdr:blipFill>
        <a:blip r:embed="rId13"/>
        <a:stretch/>
      </xdr:blipFill>
      <xdr:spPr>
        <a:xfrm>
          <a:off x="1247400" y="64050840"/>
          <a:ext cx="2329920" cy="1798200"/>
        </a:xfrm>
        <a:prstGeom prst="rect">
          <a:avLst/>
        </a:prstGeom>
        <a:ln w="0">
          <a:noFill/>
        </a:ln>
      </xdr:spPr>
    </xdr:pic>
    <xdr:clientData/>
  </xdr:twoCellAnchor>
  <xdr:twoCellAnchor editAs="oneCell">
    <xdr:from>
      <xdr:col>1</xdr:col>
      <xdr:colOff>185040</xdr:colOff>
      <xdr:row>162</xdr:row>
      <xdr:rowOff>32040</xdr:rowOff>
    </xdr:from>
    <xdr:to>
      <xdr:col>1</xdr:col>
      <xdr:colOff>2194560</xdr:colOff>
      <xdr:row>162</xdr:row>
      <xdr:rowOff>2069640</xdr:rowOff>
    </xdr:to>
    <xdr:pic>
      <xdr:nvPicPr>
        <xdr:cNvPr id="63" name="Obrázek 53" descr=""/>
        <xdr:cNvPicPr/>
      </xdr:nvPicPr>
      <xdr:blipFill>
        <a:blip r:embed="rId14"/>
        <a:stretch/>
      </xdr:blipFill>
      <xdr:spPr>
        <a:xfrm>
          <a:off x="1431360" y="68006880"/>
          <a:ext cx="2009520" cy="2037600"/>
        </a:xfrm>
        <a:prstGeom prst="rect">
          <a:avLst/>
        </a:prstGeom>
        <a:ln w="0">
          <a:noFill/>
        </a:ln>
      </xdr:spPr>
    </xdr:pic>
    <xdr:clientData/>
  </xdr:twoCellAnchor>
  <xdr:twoCellAnchor editAs="oneCell">
    <xdr:from>
      <xdr:col>1</xdr:col>
      <xdr:colOff>176040</xdr:colOff>
      <xdr:row>172</xdr:row>
      <xdr:rowOff>11880</xdr:rowOff>
    </xdr:from>
    <xdr:to>
      <xdr:col>1</xdr:col>
      <xdr:colOff>2218680</xdr:colOff>
      <xdr:row>172</xdr:row>
      <xdr:rowOff>2083680</xdr:rowOff>
    </xdr:to>
    <xdr:pic>
      <xdr:nvPicPr>
        <xdr:cNvPr id="64" name="Obrázek 56" descr=""/>
        <xdr:cNvPicPr/>
      </xdr:nvPicPr>
      <xdr:blipFill>
        <a:blip r:embed="rId15"/>
        <a:stretch/>
      </xdr:blipFill>
      <xdr:spPr>
        <a:xfrm>
          <a:off x="1422360" y="72063720"/>
          <a:ext cx="2042640" cy="2071800"/>
        </a:xfrm>
        <a:prstGeom prst="rect">
          <a:avLst/>
        </a:prstGeom>
        <a:ln w="0">
          <a:noFill/>
        </a:ln>
      </xdr:spPr>
    </xdr:pic>
    <xdr:clientData/>
  </xdr:twoCellAnchor>
  <xdr:twoCellAnchor editAs="oneCell">
    <xdr:from>
      <xdr:col>1</xdr:col>
      <xdr:colOff>92880</xdr:colOff>
      <xdr:row>182</xdr:row>
      <xdr:rowOff>60840</xdr:rowOff>
    </xdr:from>
    <xdr:to>
      <xdr:col>1</xdr:col>
      <xdr:colOff>2082240</xdr:colOff>
      <xdr:row>182</xdr:row>
      <xdr:rowOff>2076480</xdr:rowOff>
    </xdr:to>
    <xdr:pic>
      <xdr:nvPicPr>
        <xdr:cNvPr id="65" name="Obrázek 57" descr=""/>
        <xdr:cNvPicPr/>
      </xdr:nvPicPr>
      <xdr:blipFill>
        <a:blip r:embed="rId16"/>
        <a:stretch/>
      </xdr:blipFill>
      <xdr:spPr>
        <a:xfrm>
          <a:off x="1339200" y="76190040"/>
          <a:ext cx="1989360" cy="2015640"/>
        </a:xfrm>
        <a:prstGeom prst="rect">
          <a:avLst/>
        </a:prstGeom>
        <a:ln w="0">
          <a:noFill/>
        </a:ln>
      </xdr:spPr>
    </xdr:pic>
    <xdr:clientData/>
  </xdr:twoCellAnchor>
  <xdr:twoCellAnchor editAs="oneCell">
    <xdr:from>
      <xdr:col>1</xdr:col>
      <xdr:colOff>1080</xdr:colOff>
      <xdr:row>192</xdr:row>
      <xdr:rowOff>130680</xdr:rowOff>
    </xdr:from>
    <xdr:to>
      <xdr:col>1</xdr:col>
      <xdr:colOff>934920</xdr:colOff>
      <xdr:row>192</xdr:row>
      <xdr:rowOff>2084040</xdr:rowOff>
    </xdr:to>
    <xdr:pic>
      <xdr:nvPicPr>
        <xdr:cNvPr id="66" name="Obrázek 58" descr=""/>
        <xdr:cNvPicPr/>
      </xdr:nvPicPr>
      <xdr:blipFill>
        <a:blip r:embed="rId17"/>
        <a:stretch/>
      </xdr:blipFill>
      <xdr:spPr>
        <a:xfrm>
          <a:off x="1247400" y="80337240"/>
          <a:ext cx="933840" cy="1953360"/>
        </a:xfrm>
        <a:prstGeom prst="rect">
          <a:avLst/>
        </a:prstGeom>
        <a:ln w="0">
          <a:noFill/>
        </a:ln>
      </xdr:spPr>
    </xdr:pic>
    <xdr:clientData/>
  </xdr:twoCellAnchor>
  <xdr:twoCellAnchor editAs="oneCell">
    <xdr:from>
      <xdr:col>1</xdr:col>
      <xdr:colOff>52200</xdr:colOff>
      <xdr:row>202</xdr:row>
      <xdr:rowOff>109440</xdr:rowOff>
    </xdr:from>
    <xdr:to>
      <xdr:col>1</xdr:col>
      <xdr:colOff>1807560</xdr:colOff>
      <xdr:row>202</xdr:row>
      <xdr:rowOff>2040120</xdr:rowOff>
    </xdr:to>
    <xdr:pic>
      <xdr:nvPicPr>
        <xdr:cNvPr id="67" name="Obrázek 59" descr=""/>
        <xdr:cNvPicPr/>
      </xdr:nvPicPr>
      <xdr:blipFill>
        <a:blip r:embed="rId18"/>
        <a:stretch/>
      </xdr:blipFill>
      <xdr:spPr>
        <a:xfrm>
          <a:off x="1298520" y="84393360"/>
          <a:ext cx="1755360" cy="1930680"/>
        </a:xfrm>
        <a:prstGeom prst="rect">
          <a:avLst/>
        </a:prstGeom>
        <a:ln w="0">
          <a:noFill/>
        </a:ln>
      </xdr:spPr>
    </xdr:pic>
    <xdr:clientData/>
  </xdr:twoCellAnchor>
  <xdr:twoCellAnchor editAs="oneCell">
    <xdr:from>
      <xdr:col>1</xdr:col>
      <xdr:colOff>62640</xdr:colOff>
      <xdr:row>212</xdr:row>
      <xdr:rowOff>32400</xdr:rowOff>
    </xdr:from>
    <xdr:to>
      <xdr:col>1</xdr:col>
      <xdr:colOff>3978360</xdr:colOff>
      <xdr:row>212</xdr:row>
      <xdr:rowOff>1217520</xdr:rowOff>
    </xdr:to>
    <xdr:pic>
      <xdr:nvPicPr>
        <xdr:cNvPr id="68" name="Obrázek 60" descr=""/>
        <xdr:cNvPicPr/>
      </xdr:nvPicPr>
      <xdr:blipFill>
        <a:blip r:embed="rId19"/>
        <a:stretch/>
      </xdr:blipFill>
      <xdr:spPr>
        <a:xfrm>
          <a:off x="1308960" y="88529040"/>
          <a:ext cx="3915720" cy="1185120"/>
        </a:xfrm>
        <a:prstGeom prst="rect">
          <a:avLst/>
        </a:prstGeom>
        <a:ln w="0">
          <a:noFill/>
        </a:ln>
      </xdr:spPr>
    </xdr:pic>
    <xdr:clientData/>
  </xdr:twoCellAnchor>
  <xdr:twoCellAnchor editAs="oneCell">
    <xdr:from>
      <xdr:col>1</xdr:col>
      <xdr:colOff>1080</xdr:colOff>
      <xdr:row>222</xdr:row>
      <xdr:rowOff>127080</xdr:rowOff>
    </xdr:from>
    <xdr:to>
      <xdr:col>1</xdr:col>
      <xdr:colOff>1212120</xdr:colOff>
      <xdr:row>222</xdr:row>
      <xdr:rowOff>2268360</xdr:rowOff>
    </xdr:to>
    <xdr:pic>
      <xdr:nvPicPr>
        <xdr:cNvPr id="69" name="Obrázek 61" descr=""/>
        <xdr:cNvPicPr/>
      </xdr:nvPicPr>
      <xdr:blipFill>
        <a:blip r:embed="rId20"/>
        <a:stretch/>
      </xdr:blipFill>
      <xdr:spPr>
        <a:xfrm>
          <a:off x="1247400" y="92836440"/>
          <a:ext cx="1211040" cy="2141280"/>
        </a:xfrm>
        <a:prstGeom prst="rect">
          <a:avLst/>
        </a:prstGeom>
        <a:ln w="0">
          <a:noFill/>
        </a:ln>
      </xdr:spPr>
    </xdr:pic>
    <xdr:clientData/>
  </xdr:twoCellAnchor>
  <xdr:twoCellAnchor editAs="oneCell">
    <xdr:from>
      <xdr:col>1</xdr:col>
      <xdr:colOff>1080</xdr:colOff>
      <xdr:row>232</xdr:row>
      <xdr:rowOff>3960</xdr:rowOff>
    </xdr:from>
    <xdr:to>
      <xdr:col>1</xdr:col>
      <xdr:colOff>3047400</xdr:colOff>
      <xdr:row>232</xdr:row>
      <xdr:rowOff>1821240</xdr:rowOff>
    </xdr:to>
    <xdr:pic>
      <xdr:nvPicPr>
        <xdr:cNvPr id="70" name="Obrázek 69" descr=""/>
        <xdr:cNvPicPr/>
      </xdr:nvPicPr>
      <xdr:blipFill>
        <a:blip r:embed="rId21"/>
        <a:stretch/>
      </xdr:blipFill>
      <xdr:spPr>
        <a:xfrm>
          <a:off x="1247400" y="96925680"/>
          <a:ext cx="3046320" cy="1817280"/>
        </a:xfrm>
        <a:prstGeom prst="rect">
          <a:avLst/>
        </a:prstGeom>
        <a:ln w="0">
          <a:noFill/>
        </a:ln>
      </xdr:spPr>
    </xdr:pic>
    <xdr:clientData/>
  </xdr:twoCellAnchor>
  <xdr:twoCellAnchor editAs="oneCell">
    <xdr:from>
      <xdr:col>1</xdr:col>
      <xdr:colOff>1080</xdr:colOff>
      <xdr:row>242</xdr:row>
      <xdr:rowOff>3960</xdr:rowOff>
    </xdr:from>
    <xdr:to>
      <xdr:col>1</xdr:col>
      <xdr:colOff>3047400</xdr:colOff>
      <xdr:row>242</xdr:row>
      <xdr:rowOff>1821240</xdr:rowOff>
    </xdr:to>
    <xdr:pic>
      <xdr:nvPicPr>
        <xdr:cNvPr id="71" name="Obrázek 69" descr=""/>
        <xdr:cNvPicPr/>
      </xdr:nvPicPr>
      <xdr:blipFill>
        <a:blip r:embed="rId22"/>
        <a:stretch/>
      </xdr:blipFill>
      <xdr:spPr>
        <a:xfrm>
          <a:off x="1247400" y="101138400"/>
          <a:ext cx="3046320" cy="1817280"/>
        </a:xfrm>
        <a:prstGeom prst="rect">
          <a:avLst/>
        </a:prstGeom>
        <a:ln w="0">
          <a:noFill/>
        </a:ln>
      </xdr:spPr>
    </xdr:pic>
    <xdr:clientData/>
  </xdr:twoCellAnchor>
  <xdr:twoCellAnchor editAs="oneCell">
    <xdr:from>
      <xdr:col>1</xdr:col>
      <xdr:colOff>1170360</xdr:colOff>
      <xdr:row>251</xdr:row>
      <xdr:rowOff>95760</xdr:rowOff>
    </xdr:from>
    <xdr:to>
      <xdr:col>1</xdr:col>
      <xdr:colOff>4695840</xdr:colOff>
      <xdr:row>252</xdr:row>
      <xdr:rowOff>2085480</xdr:rowOff>
    </xdr:to>
    <xdr:pic>
      <xdr:nvPicPr>
        <xdr:cNvPr id="72" name="Obrázek 70" descr=""/>
        <xdr:cNvPicPr/>
      </xdr:nvPicPr>
      <xdr:blipFill>
        <a:blip r:embed="rId23"/>
        <a:stretch/>
      </xdr:blipFill>
      <xdr:spPr>
        <a:xfrm>
          <a:off x="2416680" y="104920200"/>
          <a:ext cx="3525480" cy="2165040"/>
        </a:xfrm>
        <a:prstGeom prst="rect">
          <a:avLst/>
        </a:prstGeom>
        <a:ln w="0">
          <a:noFill/>
        </a:ln>
      </xdr:spPr>
    </xdr:pic>
    <xdr:clientData/>
  </xdr:twoCellAnchor>
  <xdr:twoCellAnchor editAs="oneCell">
    <xdr:from>
      <xdr:col>1</xdr:col>
      <xdr:colOff>3701160</xdr:colOff>
      <xdr:row>72</xdr:row>
      <xdr:rowOff>133200</xdr:rowOff>
    </xdr:from>
    <xdr:to>
      <xdr:col>1</xdr:col>
      <xdr:colOff>5514120</xdr:colOff>
      <xdr:row>72</xdr:row>
      <xdr:rowOff>1946160</xdr:rowOff>
    </xdr:to>
    <xdr:pic>
      <xdr:nvPicPr>
        <xdr:cNvPr id="73" name="Obrázek 72" descr=""/>
        <xdr:cNvPicPr/>
      </xdr:nvPicPr>
      <xdr:blipFill>
        <a:blip r:embed="rId24"/>
        <a:stretch/>
      </xdr:blipFill>
      <xdr:spPr>
        <a:xfrm>
          <a:off x="4947480" y="29842920"/>
          <a:ext cx="1812960" cy="1812960"/>
        </a:xfrm>
        <a:prstGeom prst="rect">
          <a:avLst/>
        </a:prstGeom>
        <a:ln w="0">
          <a:noFill/>
        </a:ln>
      </xdr:spPr>
    </xdr:pic>
    <xdr:clientData/>
  </xdr:twoCellAnchor>
  <xdr:twoCellAnchor editAs="oneCell">
    <xdr:from>
      <xdr:col>1</xdr:col>
      <xdr:colOff>47160</xdr:colOff>
      <xdr:row>72</xdr:row>
      <xdr:rowOff>199440</xdr:rowOff>
    </xdr:from>
    <xdr:to>
      <xdr:col>1</xdr:col>
      <xdr:colOff>1776600</xdr:colOff>
      <xdr:row>72</xdr:row>
      <xdr:rowOff>1928880</xdr:rowOff>
    </xdr:to>
    <xdr:pic>
      <xdr:nvPicPr>
        <xdr:cNvPr id="74" name="Obrázek 50" descr=""/>
        <xdr:cNvPicPr/>
      </xdr:nvPicPr>
      <xdr:blipFill>
        <a:blip r:embed="rId25"/>
        <a:stretch/>
      </xdr:blipFill>
      <xdr:spPr>
        <a:xfrm>
          <a:off x="1293480" y="29909160"/>
          <a:ext cx="1729440" cy="1729440"/>
        </a:xfrm>
        <a:prstGeom prst="rect">
          <a:avLst/>
        </a:prstGeom>
        <a:ln w="0">
          <a:noFill/>
        </a:ln>
      </xdr:spPr>
    </xdr:pic>
    <xdr:clientData/>
  </xdr:twoCellAnchor>
  <xdr:twoCellAnchor editAs="absolute">
    <xdr:from>
      <xdr:col>1</xdr:col>
      <xdr:colOff>1881360</xdr:colOff>
      <xdr:row>72</xdr:row>
      <xdr:rowOff>47880</xdr:rowOff>
    </xdr:from>
    <xdr:to>
      <xdr:col>1</xdr:col>
      <xdr:colOff>3610800</xdr:colOff>
      <xdr:row>72</xdr:row>
      <xdr:rowOff>1777320</xdr:rowOff>
    </xdr:to>
    <xdr:pic>
      <xdr:nvPicPr>
        <xdr:cNvPr id="75" name="Obrázek 52" descr=""/>
        <xdr:cNvPicPr/>
      </xdr:nvPicPr>
      <xdr:blipFill>
        <a:blip r:embed="rId26"/>
        <a:stretch/>
      </xdr:blipFill>
      <xdr:spPr>
        <a:xfrm>
          <a:off x="3127680" y="29757600"/>
          <a:ext cx="1729440" cy="1729440"/>
        </a:xfrm>
        <a:prstGeom prst="rect">
          <a:avLst/>
        </a:prstGeom>
        <a:ln w="0">
          <a:noFill/>
        </a:ln>
      </xdr:spPr>
    </xdr:pic>
    <xdr:clientData/>
  </xdr:twoCellAnchor>
  <xdr:twoCellAnchor editAs="oneCell">
    <xdr:from>
      <xdr:col>1</xdr:col>
      <xdr:colOff>106560</xdr:colOff>
      <xdr:row>132</xdr:row>
      <xdr:rowOff>69480</xdr:rowOff>
    </xdr:from>
    <xdr:to>
      <xdr:col>1</xdr:col>
      <xdr:colOff>1152000</xdr:colOff>
      <xdr:row>132</xdr:row>
      <xdr:rowOff>2103840</xdr:rowOff>
    </xdr:to>
    <xdr:pic>
      <xdr:nvPicPr>
        <xdr:cNvPr id="76" name="Obrázek 71" descr=""/>
        <xdr:cNvPicPr/>
      </xdr:nvPicPr>
      <xdr:blipFill>
        <a:blip r:embed="rId27"/>
        <a:stretch/>
      </xdr:blipFill>
      <xdr:spPr>
        <a:xfrm flipH="1" rot="10800000">
          <a:off x="1352880" y="55811880"/>
          <a:ext cx="1045440" cy="2034360"/>
        </a:xfrm>
        <a:prstGeom prst="rect">
          <a:avLst/>
        </a:prstGeom>
        <a:ln w="0">
          <a:noFill/>
        </a:ln>
      </xdr:spPr>
    </xdr:pic>
    <xdr:clientData/>
  </xdr:twoCellAnchor>
</xdr:wsDr>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hyperlink" Target="https://www.dumlatek.cz/produkt/organza-uni-zlata-20/" TargetMode="External"/><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L1048576"/>
  <sheetViews>
    <sheetView showFormulas="false" showGridLines="true" showRowColHeaders="true" showZeros="true" rightToLeft="false" tabSelected="true" showOutlineSymbols="true" defaultGridColor="true" view="pageBreakPreview" topLeftCell="A1" colorId="64" zoomScale="100" zoomScaleNormal="45" zoomScalePageLayoutView="100" workbookViewId="0">
      <selection pane="topLeft" activeCell="D20" activeCellId="0" sqref="D20"/>
    </sheetView>
  </sheetViews>
  <sheetFormatPr defaultColWidth="11.5703125" defaultRowHeight="13.8" zeroHeight="false" outlineLevelRow="0" outlineLevelCol="0"/>
  <cols>
    <col collapsed="false" customWidth="true" hidden="false" outlineLevel="0" max="1" min="1" style="1" width="17.67"/>
    <col collapsed="false" customWidth="true" hidden="false" outlineLevel="0" max="2" min="2" style="0" width="84.26"/>
    <col collapsed="false" customWidth="true" hidden="false" outlineLevel="0" max="3" min="3" style="2" width="6.27"/>
    <col collapsed="false" customWidth="true" hidden="false" outlineLevel="0" max="4" min="4" style="2" width="25.52"/>
    <col collapsed="false" customWidth="true" hidden="false" outlineLevel="0" max="64" min="5" style="0" width="8.63"/>
  </cols>
  <sheetData>
    <row r="1" customFormat="false" ht="15" hidden="false" customHeight="true" outlineLevel="0" collapsed="false"/>
    <row r="2" customFormat="false" ht="56.7" hidden="false" customHeight="true" outlineLevel="0" collapsed="false">
      <c r="A2" s="3" t="s">
        <v>0</v>
      </c>
      <c r="B2" s="3"/>
      <c r="C2" s="3"/>
      <c r="D2" s="3"/>
    </row>
    <row r="3" customFormat="false" ht="28.35" hidden="false" customHeight="true" outlineLevel="0" collapsed="false">
      <c r="A3" s="4" t="s">
        <v>1</v>
      </c>
      <c r="B3" s="4"/>
      <c r="C3" s="4"/>
      <c r="D3" s="4"/>
    </row>
    <row r="4" customFormat="false" ht="28.35" hidden="false" customHeight="true" outlineLevel="0" collapsed="false">
      <c r="A4" s="3" t="s">
        <v>2</v>
      </c>
      <c r="B4" s="3"/>
      <c r="C4" s="3"/>
      <c r="D4" s="3"/>
    </row>
    <row r="5" customFormat="false" ht="28.35" hidden="false" customHeight="true" outlineLevel="0" collapsed="false"/>
    <row r="6" customFormat="false" ht="28.35" hidden="false" customHeight="true" outlineLevel="0" collapsed="false">
      <c r="A6" s="5" t="s">
        <v>3</v>
      </c>
      <c r="B6" s="6" t="s">
        <v>4</v>
      </c>
      <c r="C6" s="7"/>
      <c r="D6" s="7"/>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row>
    <row r="7" customFormat="false" ht="28.35" hidden="false" customHeight="true" outlineLevel="0" collapsed="false">
      <c r="A7" s="5" t="s">
        <v>5</v>
      </c>
      <c r="B7" s="6" t="s">
        <v>6</v>
      </c>
      <c r="C7" s="7"/>
      <c r="D7" s="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row>
    <row r="8" customFormat="false" ht="28.35" hidden="false" customHeight="true" outlineLevel="0" collapsed="false">
      <c r="A8" s="5" t="s">
        <v>7</v>
      </c>
      <c r="B8" s="6"/>
      <c r="C8" s="7"/>
      <c r="D8" s="7"/>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row>
    <row r="9" customFormat="false" ht="28.35" hidden="false" customHeight="true" outlineLevel="0" collapsed="false">
      <c r="A9" s="5"/>
      <c r="B9" s="6"/>
      <c r="C9" s="7"/>
      <c r="D9" s="7"/>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row>
    <row r="10" customFormat="false" ht="28.35" hidden="false" customHeight="true" outlineLevel="0" collapsed="false">
      <c r="A10" s="8" t="s">
        <v>8</v>
      </c>
      <c r="B10" s="9"/>
      <c r="C10" s="10"/>
      <c r="D10" s="10"/>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row>
    <row r="11" customFormat="false" ht="28.35" hidden="false" customHeight="true" outlineLevel="0" collapsed="false">
      <c r="A11" s="5"/>
      <c r="B11" s="6"/>
      <c r="C11" s="7"/>
      <c r="D11" s="7"/>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row>
    <row r="12" customFormat="false" ht="28.35" hidden="false" customHeight="true" outlineLevel="0" collapsed="false">
      <c r="A12" s="11" t="s">
        <v>9</v>
      </c>
      <c r="B12" s="12"/>
      <c r="C12" s="7"/>
      <c r="D12" s="7"/>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row>
    <row r="13" customFormat="false" ht="28.35" hidden="false" customHeight="true" outlineLevel="0" collapsed="false">
      <c r="A13" s="11" t="s">
        <v>10</v>
      </c>
      <c r="B13" s="12"/>
      <c r="C13" s="13"/>
      <c r="D13" s="7"/>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row>
    <row r="14" customFormat="false" ht="28.35" hidden="false" customHeight="true" outlineLevel="0" collapsed="false">
      <c r="A14" s="11" t="s">
        <v>11</v>
      </c>
      <c r="B14" s="12"/>
      <c r="C14" s="13"/>
      <c r="D14" s="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row>
    <row r="15" customFormat="false" ht="28.35" hidden="false" customHeight="true" outlineLevel="0" collapsed="false">
      <c r="A15" s="11" t="s">
        <v>12</v>
      </c>
      <c r="B15" s="12"/>
      <c r="C15" s="13"/>
      <c r="D15" s="7"/>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row>
    <row r="16" customFormat="false" ht="28.35" hidden="false" customHeight="true" outlineLevel="0" collapsed="false">
      <c r="A16" s="11" t="s">
        <v>13</v>
      </c>
      <c r="B16" s="12"/>
      <c r="C16" s="13"/>
      <c r="D16" s="7"/>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row>
    <row r="17" customFormat="false" ht="28.35" hidden="false" customHeight="true" outlineLevel="0" collapsed="false">
      <c r="A17" s="11" t="s">
        <v>14</v>
      </c>
      <c r="B17" s="12"/>
      <c r="C17" s="13"/>
      <c r="D17" s="7"/>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row>
    <row r="18" customFormat="false" ht="28.35" hidden="false" customHeight="true" outlineLevel="0" collapsed="false">
      <c r="A18" s="11"/>
      <c r="B18" s="6"/>
      <c r="C18" s="13"/>
      <c r="D18" s="7"/>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row>
    <row r="19" customFormat="false" ht="28.35" hidden="false" customHeight="true" outlineLevel="0" collapsed="false">
      <c r="A19" s="14"/>
      <c r="B19" s="6"/>
      <c r="C19" s="7"/>
      <c r="D19" s="7"/>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row>
    <row r="20" customFormat="false" ht="28.35" hidden="false" customHeight="true" outlineLevel="0" collapsed="false">
      <c r="A20" s="15" t="s">
        <v>15</v>
      </c>
      <c r="B20" s="16"/>
      <c r="C20" s="17"/>
      <c r="D20" s="18" t="n">
        <f aca="false">SUM('výkaz NA'!D463,'výkaz AT'!D419,'výkaz OS'!D260)</f>
        <v>0</v>
      </c>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row>
    <row r="21" customFormat="false" ht="28.35" hidden="false" customHeight="true" outlineLevel="0" collapsed="false">
      <c r="A21" s="19" t="s">
        <v>16</v>
      </c>
      <c r="B21" s="20"/>
      <c r="C21" s="21"/>
      <c r="D21" s="22" t="n">
        <f aca="false">D20*0.21</f>
        <v>0</v>
      </c>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row>
    <row r="22" customFormat="false" ht="28.35" hidden="false" customHeight="true" outlineLevel="0" collapsed="false">
      <c r="A22" s="23" t="s">
        <v>17</v>
      </c>
      <c r="B22" s="24"/>
      <c r="C22" s="25"/>
      <c r="D22" s="26" t="n">
        <f aca="false">SUM(D20:D21)</f>
        <v>0</v>
      </c>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row>
    <row r="23" customFormat="false" ht="28.35" hidden="false" customHeight="true" outlineLevel="0" collapsed="false">
      <c r="A23" s="14"/>
      <c r="B23" s="6"/>
      <c r="C23" s="7"/>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row>
    <row r="1048448" customFormat="false" ht="12.8" hidden="false" customHeight="true" outlineLevel="0" collapsed="false"/>
    <row r="1048449" customFormat="false" ht="12.8" hidden="false" customHeight="true" outlineLevel="0" collapsed="false"/>
    <row r="1048450" customFormat="false" ht="12.8" hidden="false" customHeight="true" outlineLevel="0" collapsed="false"/>
    <row r="1048451" customFormat="false" ht="12.8" hidden="false" customHeight="true" outlineLevel="0" collapsed="false"/>
    <row r="1048452" customFormat="false" ht="12.8" hidden="false" customHeight="true" outlineLevel="0" collapsed="false"/>
    <row r="1048453" customFormat="false" ht="12.8" hidden="false" customHeight="true" outlineLevel="0" collapsed="false"/>
    <row r="1048454" customFormat="false" ht="12.8" hidden="false" customHeight="true" outlineLevel="0" collapsed="false"/>
    <row r="1048455" customFormat="false" ht="12.8" hidden="false" customHeight="true" outlineLevel="0" collapsed="false"/>
    <row r="1048456" customFormat="false" ht="12.8" hidden="false" customHeight="true" outlineLevel="0" collapsed="false"/>
    <row r="1048457" customFormat="false" ht="12.8" hidden="false" customHeight="true" outlineLevel="0" collapsed="false"/>
    <row r="1048458" customFormat="false" ht="12.8" hidden="false" customHeight="true" outlineLevel="0" collapsed="false"/>
    <row r="1048459" customFormat="false" ht="12.8" hidden="false" customHeight="true" outlineLevel="0" collapsed="false"/>
    <row r="1048460" customFormat="false" ht="12.8" hidden="false" customHeight="true" outlineLevel="0" collapsed="false"/>
    <row r="1048461" customFormat="false" ht="12.8" hidden="false" customHeight="true" outlineLevel="0" collapsed="false"/>
    <row r="1048462" customFormat="false" ht="12.8" hidden="false" customHeight="true" outlineLevel="0" collapsed="false"/>
    <row r="1048463" customFormat="false" ht="12.8" hidden="false" customHeight="true" outlineLevel="0" collapsed="false"/>
    <row r="1048464" customFormat="false" ht="12.8" hidden="false" customHeight="true" outlineLevel="0" collapsed="false"/>
    <row r="1048465" customFormat="false" ht="12.8" hidden="false" customHeight="true" outlineLevel="0" collapsed="false"/>
    <row r="1048466" customFormat="false" ht="12.8" hidden="false" customHeight="true" outlineLevel="0" collapsed="false"/>
    <row r="1048467" customFormat="false" ht="12.8" hidden="false" customHeight="true" outlineLevel="0" collapsed="false"/>
    <row r="1048468" customFormat="false" ht="12.8" hidden="false" customHeight="true" outlineLevel="0" collapsed="false"/>
    <row r="1048469" customFormat="false" ht="12.8" hidden="false" customHeight="true" outlineLevel="0" collapsed="false"/>
    <row r="1048470" customFormat="false" ht="12.8" hidden="false" customHeight="true" outlineLevel="0" collapsed="false"/>
    <row r="1048471" customFormat="false" ht="12.8" hidden="false" customHeight="true" outlineLevel="0" collapsed="false"/>
    <row r="1048472" customFormat="false" ht="12.8" hidden="false" customHeight="true" outlineLevel="0" collapsed="false"/>
    <row r="1048473" customFormat="false" ht="12.8" hidden="false" customHeight="true" outlineLevel="0" collapsed="false"/>
    <row r="1048474" customFormat="false" ht="12.8" hidden="false" customHeight="true" outlineLevel="0" collapsed="false"/>
    <row r="1048475" customFormat="false" ht="12.8" hidden="false" customHeight="true" outlineLevel="0" collapsed="false"/>
    <row r="1048476" customFormat="false" ht="12.8" hidden="false" customHeight="true" outlineLevel="0" collapsed="false"/>
    <row r="1048477" customFormat="false" ht="12.8" hidden="false" customHeight="true" outlineLevel="0" collapsed="false"/>
    <row r="1048478" customFormat="false" ht="12.8" hidden="false" customHeight="true" outlineLevel="0" collapsed="false"/>
    <row r="1048479" customFormat="false" ht="12.8" hidden="false" customHeight="true" outlineLevel="0" collapsed="false"/>
    <row r="1048480" customFormat="false" ht="12.8" hidden="false" customHeight="true" outlineLevel="0" collapsed="false"/>
    <row r="1048481" customFormat="false" ht="12.8" hidden="false" customHeight="true" outlineLevel="0" collapsed="false"/>
    <row r="1048482" customFormat="false" ht="12.8" hidden="false" customHeight="true" outlineLevel="0" collapsed="false"/>
    <row r="1048483" customFormat="false" ht="12.8" hidden="false" customHeight="true" outlineLevel="0" collapsed="false"/>
    <row r="1048484" customFormat="false" ht="12.8" hidden="false" customHeight="true" outlineLevel="0" collapsed="false"/>
    <row r="1048485" customFormat="false" ht="12.8" hidden="false" customHeight="true" outlineLevel="0" collapsed="false"/>
    <row r="1048486" customFormat="false" ht="12.8" hidden="false" customHeight="true" outlineLevel="0" collapsed="false"/>
    <row r="1048487" customFormat="false" ht="12.8" hidden="false" customHeight="true" outlineLevel="0" collapsed="false"/>
    <row r="1048488" customFormat="false" ht="12.8" hidden="false" customHeight="true" outlineLevel="0" collapsed="false"/>
    <row r="1048489" customFormat="false" ht="12.8" hidden="false" customHeight="true" outlineLevel="0" collapsed="false"/>
    <row r="1048490" customFormat="false" ht="12.8" hidden="false" customHeight="true" outlineLevel="0" collapsed="false"/>
    <row r="1048491" customFormat="false" ht="12.8" hidden="false" customHeight="true" outlineLevel="0" collapsed="false"/>
    <row r="1048492" customFormat="false" ht="12.8" hidden="false" customHeight="true" outlineLevel="0" collapsed="false"/>
    <row r="1048493" customFormat="false" ht="12.8" hidden="false" customHeight="true" outlineLevel="0" collapsed="false"/>
    <row r="1048494" customFormat="false" ht="12.8" hidden="false" customHeight="true" outlineLevel="0" collapsed="false"/>
    <row r="1048495" customFormat="false" ht="12.8" hidden="false" customHeight="true" outlineLevel="0" collapsed="false"/>
    <row r="1048496" customFormat="false" ht="12.8" hidden="false" customHeight="true" outlineLevel="0" collapsed="false"/>
    <row r="1048497" customFormat="false" ht="12.8" hidden="false" customHeight="true" outlineLevel="0" collapsed="false"/>
    <row r="1048498" customFormat="false" ht="12.8" hidden="false" customHeight="true" outlineLevel="0" collapsed="false"/>
    <row r="1048499" customFormat="false" ht="12.8" hidden="false" customHeight="true" outlineLevel="0" collapsed="false"/>
    <row r="1048500" customFormat="false" ht="12.8" hidden="false" customHeight="true" outlineLevel="0" collapsed="false"/>
    <row r="1048501" customFormat="false" ht="12.8" hidden="false" customHeight="true" outlineLevel="0" collapsed="false"/>
    <row r="1048502" customFormat="false" ht="12.8" hidden="false" customHeight="true" outlineLevel="0" collapsed="false"/>
    <row r="1048503" customFormat="false" ht="12.8" hidden="false" customHeight="true" outlineLevel="0" collapsed="false"/>
    <row r="1048504" customFormat="false" ht="12.8" hidden="false" customHeight="true" outlineLevel="0" collapsed="false"/>
    <row r="1048505" customFormat="false" ht="12.8" hidden="false" customHeight="true" outlineLevel="0" collapsed="false"/>
    <row r="1048506" customFormat="false" ht="12.8" hidden="false" customHeight="true" outlineLevel="0" collapsed="false"/>
    <row r="1048507" customFormat="false" ht="12.8" hidden="false" customHeight="true" outlineLevel="0" collapsed="false"/>
    <row r="1048508" customFormat="false" ht="12.8" hidden="false" customHeight="true" outlineLevel="0" collapsed="false"/>
    <row r="1048509" customFormat="false" ht="12.8" hidden="false" customHeight="true" outlineLevel="0" collapsed="false"/>
    <row r="1048510" customFormat="false" ht="12.8" hidden="false" customHeight="true" outlineLevel="0" collapsed="false"/>
    <row r="1048511" customFormat="false" ht="12.8" hidden="false" customHeight="true" outlineLevel="0" collapsed="false"/>
    <row r="1048512" customFormat="false" ht="12.8" hidden="false" customHeight="true" outlineLevel="0" collapsed="false"/>
    <row r="1048513" customFormat="false" ht="12.8" hidden="false" customHeight="true" outlineLevel="0" collapsed="false"/>
    <row r="1048514" customFormat="false" ht="12.8" hidden="false" customHeight="true" outlineLevel="0" collapsed="false"/>
    <row r="1048515" customFormat="false" ht="12.8" hidden="false" customHeight="true" outlineLevel="0" collapsed="false"/>
    <row r="1048516" customFormat="false" ht="12.8" hidden="false" customHeight="true" outlineLevel="0" collapsed="false"/>
    <row r="1048517" customFormat="false" ht="12.8" hidden="false" customHeight="true" outlineLevel="0" collapsed="false"/>
    <row r="1048518" customFormat="false" ht="12.8" hidden="false" customHeight="true" outlineLevel="0" collapsed="false"/>
    <row r="1048519" customFormat="false" ht="12.8" hidden="false" customHeight="true" outlineLevel="0" collapsed="false"/>
    <row r="1048520" customFormat="false" ht="12.8" hidden="false" customHeight="true" outlineLevel="0" collapsed="false"/>
    <row r="1048521" customFormat="false" ht="12.8" hidden="false" customHeight="true" outlineLevel="0" collapsed="false"/>
    <row r="1048522" customFormat="false" ht="12.8" hidden="false" customHeight="true" outlineLevel="0" collapsed="false"/>
    <row r="1048523" customFormat="false" ht="12.8" hidden="false" customHeight="true" outlineLevel="0" collapsed="false"/>
    <row r="1048524" customFormat="false" ht="12.8" hidden="false" customHeight="true" outlineLevel="0" collapsed="false"/>
    <row r="1048525" customFormat="false" ht="12.8" hidden="false" customHeight="true" outlineLevel="0" collapsed="false"/>
    <row r="1048526" customFormat="false" ht="12.8" hidden="false" customHeight="true" outlineLevel="0" collapsed="false"/>
    <row r="1048527" customFormat="false" ht="12.8" hidden="false" customHeight="true" outlineLevel="0" collapsed="false"/>
    <row r="1048528" customFormat="false" ht="12.8" hidden="false" customHeight="true" outlineLevel="0" collapsed="false"/>
    <row r="1048529" customFormat="false" ht="12.8" hidden="false" customHeight="true" outlineLevel="0" collapsed="false"/>
    <row r="1048530" customFormat="false" ht="12.8" hidden="false" customHeight="true" outlineLevel="0" collapsed="false"/>
    <row r="1048531" customFormat="false" ht="12.8" hidden="false" customHeight="true" outlineLevel="0" collapsed="false"/>
    <row r="1048532" customFormat="false" ht="12.8" hidden="false" customHeight="true" outlineLevel="0" collapsed="false"/>
    <row r="1048533" customFormat="false" ht="12.8" hidden="false" customHeight="true" outlineLevel="0" collapsed="false"/>
    <row r="1048534" customFormat="false" ht="12.8" hidden="false" customHeight="true" outlineLevel="0" collapsed="false"/>
    <row r="1048535" customFormat="false" ht="12.8" hidden="false" customHeight="true" outlineLevel="0" collapsed="false"/>
    <row r="1048536" customFormat="false" ht="12.8" hidden="false" customHeight="true" outlineLevel="0" collapsed="false"/>
    <row r="1048537" customFormat="false" ht="12.8" hidden="false" customHeight="true" outlineLevel="0" collapsed="false"/>
    <row r="1048538" customFormat="false" ht="12.8" hidden="false" customHeight="true" outlineLevel="0" collapsed="false"/>
    <row r="1048539" customFormat="false" ht="12.8" hidden="false" customHeight="true" outlineLevel="0" collapsed="false"/>
    <row r="1048540" customFormat="false" ht="12.8" hidden="false" customHeight="true" outlineLevel="0" collapsed="false"/>
    <row r="1048541" customFormat="false" ht="12.8" hidden="false" customHeight="true" outlineLevel="0" collapsed="false"/>
    <row r="1048542" customFormat="false" ht="12.8" hidden="false" customHeight="true" outlineLevel="0" collapsed="false"/>
    <row r="1048543" customFormat="false" ht="12.8" hidden="false" customHeight="true" outlineLevel="0" collapsed="false"/>
    <row r="1048544" customFormat="false" ht="12.8" hidden="false" customHeight="true" outlineLevel="0" collapsed="false"/>
    <row r="1048545" customFormat="false" ht="12.8" hidden="false" customHeight="true" outlineLevel="0" collapsed="false"/>
    <row r="1048546" customFormat="false" ht="12.8" hidden="false" customHeight="true" outlineLevel="0" collapsed="false"/>
    <row r="1048547" customFormat="false" ht="12.8" hidden="false" customHeight="true" outlineLevel="0" collapsed="false"/>
    <row r="1048548" customFormat="false" ht="12.8" hidden="false" customHeight="true" outlineLevel="0" collapsed="false"/>
    <row r="1048549" customFormat="false" ht="12.8" hidden="false" customHeight="true" outlineLevel="0" collapsed="false"/>
    <row r="1048550" customFormat="false" ht="12.8" hidden="false" customHeight="true" outlineLevel="0" collapsed="false"/>
    <row r="1048551" customFormat="false" ht="12.8" hidden="false" customHeight="true" outlineLevel="0" collapsed="false"/>
    <row r="1048552" customFormat="false" ht="12.8" hidden="false" customHeight="true" outlineLevel="0" collapsed="false"/>
    <row r="1048553" customFormat="false" ht="12.8" hidden="false" customHeight="true" outlineLevel="0" collapsed="false"/>
    <row r="1048554" customFormat="false" ht="12.8" hidden="false" customHeight="true" outlineLevel="0" collapsed="false"/>
    <row r="1048555" customFormat="false" ht="12.8" hidden="false" customHeight="true" outlineLevel="0" collapsed="false"/>
    <row r="1048556" customFormat="false" ht="12.8" hidden="false" customHeight="true" outlineLevel="0" collapsed="false"/>
    <row r="1048557" customFormat="false" ht="12.8" hidden="false" customHeight="true" outlineLevel="0" collapsed="false"/>
    <row r="1048558" customFormat="false" ht="12.8" hidden="false" customHeight="true" outlineLevel="0" collapsed="false"/>
    <row r="1048559" customFormat="false" ht="12.8" hidden="false" customHeight="true" outlineLevel="0" collapsed="false"/>
    <row r="1048560" customFormat="false" ht="12.8" hidden="false" customHeight="true" outlineLevel="0" collapsed="false"/>
    <row r="1048561" customFormat="false" ht="12.8" hidden="false" customHeight="true" outlineLevel="0" collapsed="false"/>
    <row r="1048562" customFormat="false" ht="12.8" hidden="false" customHeight="true" outlineLevel="0" collapsed="false"/>
    <row r="1048563" customFormat="false" ht="12.8" hidden="false" customHeight="true" outlineLevel="0" collapsed="false"/>
    <row r="1048564" customFormat="false" ht="12.8" hidden="false" customHeight="true" outlineLevel="0" collapsed="false"/>
    <row r="1048565" customFormat="false" ht="12.8" hidden="false" customHeight="true" outlineLevel="0" collapsed="false"/>
    <row r="1048566" customFormat="false" ht="12.8" hidden="false" customHeight="true" outlineLevel="0" collapsed="false"/>
    <row r="1048567" customFormat="false" ht="12.8" hidden="false" customHeight="true" outlineLevel="0" collapsed="false"/>
    <row r="1048568" customFormat="false" ht="12.8" hidden="false" customHeight="true" outlineLevel="0" collapsed="false"/>
    <row r="1048569" customFormat="false" ht="12.8"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sheetProtection sheet="true" password="dbfd" objects="true" scenarios="true"/>
  <mergeCells count="3">
    <mergeCell ref="A2:D2"/>
    <mergeCell ref="A3:D3"/>
    <mergeCell ref="A4:D4"/>
  </mergeCells>
  <printOptions headings="false" gridLines="false" gridLinesSet="true" horizontalCentered="false" verticalCentered="false"/>
  <pageMargins left="0.7" right="0.7" top="0.7875" bottom="0.78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pageBreakPreview" topLeftCell="A1" colorId="64" zoomScale="100" zoomScaleNormal="45" zoomScalePageLayoutView="100" workbookViewId="0">
      <selection pane="topLeft" activeCell="A2" activeCellId="0" sqref="A2"/>
    </sheetView>
  </sheetViews>
  <sheetFormatPr defaultColWidth="11.5703125" defaultRowHeight="13.8" zeroHeight="false" outlineLevelRow="0" outlineLevelCol="0"/>
  <cols>
    <col collapsed="false" customWidth="true" hidden="false" outlineLevel="0" max="1" min="1" style="1" width="17.67"/>
    <col collapsed="false" customWidth="true" hidden="false" outlineLevel="0" max="2" min="2" style="0" width="84.24"/>
    <col collapsed="false" customWidth="true" hidden="false" outlineLevel="0" max="3" min="3" style="2" width="12.37"/>
    <col collapsed="false" customWidth="true" hidden="false" outlineLevel="0" max="4" min="4" style="2" width="16.84"/>
    <col collapsed="false" customWidth="true" hidden="false" outlineLevel="0" max="5" min="5" style="0" width="3.54"/>
    <col collapsed="false" customWidth="true" hidden="false" outlineLevel="0" max="64" min="6" style="0" width="8.62"/>
  </cols>
  <sheetData>
    <row r="1" customFormat="false" ht="13.8" hidden="false" customHeight="true" outlineLevel="0" collapsed="false">
      <c r="A1" s="27"/>
      <c r="B1" s="28"/>
      <c r="C1" s="29"/>
      <c r="D1" s="29"/>
    </row>
    <row r="2" customFormat="false" ht="58.95" hidden="false" customHeight="true" outlineLevel="0" collapsed="false">
      <c r="A2" s="30" t="s">
        <v>18</v>
      </c>
      <c r="B2" s="30"/>
      <c r="C2" s="30"/>
      <c r="D2" s="30"/>
    </row>
    <row r="3" customFormat="false" ht="79.85" hidden="false" customHeight="true" outlineLevel="0" collapsed="false">
      <c r="A3" s="30" t="s">
        <v>19</v>
      </c>
      <c r="B3" s="30"/>
      <c r="C3" s="30"/>
      <c r="D3" s="30"/>
    </row>
    <row r="4" customFormat="false" ht="13.8" hidden="false" customHeight="true" outlineLevel="0" collapsed="false">
      <c r="A4" s="27"/>
      <c r="B4" s="28"/>
      <c r="C4" s="29"/>
      <c r="D4" s="29"/>
    </row>
    <row r="5" customFormat="false" ht="15.85" hidden="false" customHeight="true" outlineLevel="0" collapsed="false">
      <c r="A5" s="31" t="s">
        <v>20</v>
      </c>
      <c r="B5" s="32" t="s">
        <v>21</v>
      </c>
      <c r="C5" s="33" t="s">
        <v>22</v>
      </c>
      <c r="D5" s="33"/>
    </row>
    <row r="6" customFormat="false" ht="15" hidden="false" customHeight="true" outlineLevel="0" collapsed="false">
      <c r="A6" s="34" t="s">
        <v>23</v>
      </c>
      <c r="B6" s="35"/>
      <c r="C6" s="36" t="s">
        <v>24</v>
      </c>
      <c r="D6" s="37" t="n">
        <v>66</v>
      </c>
    </row>
    <row r="7" customFormat="false" ht="25.5" hidden="false" customHeight="true" outlineLevel="0" collapsed="false">
      <c r="A7" s="34"/>
      <c r="B7" s="38" t="s">
        <v>25</v>
      </c>
      <c r="C7" s="39" t="s">
        <v>26</v>
      </c>
      <c r="D7" s="40"/>
    </row>
    <row r="8" customFormat="false" ht="57.45" hidden="false" customHeight="false" outlineLevel="0" collapsed="false">
      <c r="A8" s="34"/>
      <c r="B8" s="41" t="s">
        <v>27</v>
      </c>
      <c r="C8" s="39" t="s">
        <v>28</v>
      </c>
      <c r="D8" s="42" t="n">
        <f aca="false">D7*D6</f>
        <v>0</v>
      </c>
    </row>
    <row r="9" customFormat="false" ht="35.95" hidden="false" customHeight="true" outlineLevel="0" collapsed="false">
      <c r="A9" s="34"/>
      <c r="B9" s="41" t="s">
        <v>29</v>
      </c>
      <c r="C9" s="43" t="s">
        <v>30</v>
      </c>
      <c r="D9" s="43"/>
    </row>
    <row r="10" customFormat="false" ht="36" hidden="false" customHeight="true" outlineLevel="0" collapsed="false">
      <c r="A10" s="34"/>
      <c r="B10" s="44" t="s">
        <v>31</v>
      </c>
      <c r="C10" s="43"/>
      <c r="D10" s="43"/>
    </row>
    <row r="11" customFormat="false" ht="13.8" hidden="false" customHeight="true" outlineLevel="0" collapsed="false">
      <c r="A11" s="34"/>
      <c r="B11" s="45" t="s">
        <v>32</v>
      </c>
      <c r="C11" s="43"/>
      <c r="D11" s="43"/>
    </row>
    <row r="12" customFormat="false" ht="13.8" hidden="false" customHeight="true" outlineLevel="0" collapsed="false">
      <c r="A12" s="31" t="s">
        <v>33</v>
      </c>
      <c r="B12" s="46"/>
      <c r="C12" s="47"/>
      <c r="D12" s="48"/>
    </row>
    <row r="13" customFormat="false" ht="151.45" hidden="false" customHeight="true" outlineLevel="0" collapsed="false">
      <c r="A13" s="49"/>
      <c r="B13" s="50"/>
      <c r="C13" s="51"/>
      <c r="D13" s="52"/>
    </row>
    <row r="14" customFormat="false" ht="13.8" hidden="false" customHeight="true" outlineLevel="0" collapsed="false">
      <c r="A14" s="53"/>
      <c r="B14" s="54"/>
      <c r="C14" s="55"/>
      <c r="D14" s="55"/>
    </row>
    <row r="15" customFormat="false" ht="15.85" hidden="false" customHeight="true" outlineLevel="0" collapsed="false">
      <c r="A15" s="31" t="s">
        <v>20</v>
      </c>
      <c r="B15" s="32" t="s">
        <v>21</v>
      </c>
      <c r="C15" s="33" t="s">
        <v>22</v>
      </c>
      <c r="D15" s="33"/>
    </row>
    <row r="16" customFormat="false" ht="15" hidden="false" customHeight="true" outlineLevel="0" collapsed="false">
      <c r="A16" s="34" t="s">
        <v>34</v>
      </c>
      <c r="B16" s="35"/>
      <c r="C16" s="36" t="s">
        <v>24</v>
      </c>
      <c r="D16" s="37" t="n">
        <v>11</v>
      </c>
    </row>
    <row r="17" customFormat="false" ht="25.5" hidden="false" customHeight="true" outlineLevel="0" collapsed="false">
      <c r="A17" s="34"/>
      <c r="B17" s="38" t="s">
        <v>35</v>
      </c>
      <c r="C17" s="39" t="s">
        <v>26</v>
      </c>
      <c r="D17" s="40"/>
    </row>
    <row r="18" customFormat="false" ht="102.2" hidden="false" customHeight="false" outlineLevel="0" collapsed="false">
      <c r="A18" s="34"/>
      <c r="B18" s="41" t="s">
        <v>36</v>
      </c>
      <c r="C18" s="39" t="s">
        <v>28</v>
      </c>
      <c r="D18" s="42" t="n">
        <f aca="false">D16*D17</f>
        <v>0</v>
      </c>
    </row>
    <row r="19" customFormat="false" ht="27.6" hidden="false" customHeight="true" outlineLevel="0" collapsed="false">
      <c r="A19" s="34"/>
      <c r="B19" s="56" t="s">
        <v>37</v>
      </c>
      <c r="C19" s="43" t="s">
        <v>38</v>
      </c>
      <c r="D19" s="43"/>
    </row>
    <row r="20" customFormat="false" ht="25.35" hidden="false" customHeight="true" outlineLevel="0" collapsed="false">
      <c r="A20" s="34"/>
      <c r="B20" s="57" t="s">
        <v>39</v>
      </c>
      <c r="C20" s="43"/>
      <c r="D20" s="43"/>
    </row>
    <row r="21" customFormat="false" ht="13.8" hidden="false" customHeight="true" outlineLevel="0" collapsed="false">
      <c r="A21" s="34"/>
      <c r="B21" s="45" t="s">
        <v>40</v>
      </c>
      <c r="C21" s="43"/>
      <c r="D21" s="43"/>
    </row>
    <row r="22" customFormat="false" ht="13.8" hidden="false" customHeight="true" outlineLevel="0" collapsed="false">
      <c r="A22" s="31" t="s">
        <v>33</v>
      </c>
      <c r="B22" s="46"/>
      <c r="C22" s="47"/>
      <c r="D22" s="48"/>
    </row>
    <row r="23" customFormat="false" ht="158.2" hidden="false" customHeight="true" outlineLevel="0" collapsed="false">
      <c r="A23" s="49"/>
      <c r="B23" s="50"/>
      <c r="C23" s="51"/>
      <c r="D23" s="52"/>
    </row>
    <row r="24" customFormat="false" ht="13.8" hidden="false" customHeight="true" outlineLevel="0" collapsed="false">
      <c r="A24" s="53"/>
      <c r="B24" s="54"/>
      <c r="C24" s="55"/>
      <c r="D24" s="55"/>
    </row>
    <row r="25" customFormat="false" ht="15.85" hidden="false" customHeight="true" outlineLevel="0" collapsed="false">
      <c r="A25" s="31" t="s">
        <v>20</v>
      </c>
      <c r="B25" s="32" t="s">
        <v>21</v>
      </c>
      <c r="C25" s="33" t="s">
        <v>22</v>
      </c>
      <c r="D25" s="33"/>
    </row>
    <row r="26" customFormat="false" ht="15" hidden="false" customHeight="true" outlineLevel="0" collapsed="false">
      <c r="A26" s="34" t="s">
        <v>41</v>
      </c>
      <c r="B26" s="35"/>
      <c r="C26" s="36" t="s">
        <v>24</v>
      </c>
      <c r="D26" s="37" t="n">
        <v>18</v>
      </c>
    </row>
    <row r="27" customFormat="false" ht="25.5" hidden="false" customHeight="true" outlineLevel="0" collapsed="false">
      <c r="A27" s="34"/>
      <c r="B27" s="38" t="s">
        <v>42</v>
      </c>
      <c r="C27" s="39" t="s">
        <v>26</v>
      </c>
      <c r="D27" s="40"/>
    </row>
    <row r="28" customFormat="false" ht="25.5" hidden="false" customHeight="true" outlineLevel="0" collapsed="false">
      <c r="A28" s="34"/>
      <c r="B28" s="41" t="s">
        <v>43</v>
      </c>
      <c r="C28" s="39" t="s">
        <v>28</v>
      </c>
      <c r="D28" s="42" t="n">
        <f aca="false">D26*D27</f>
        <v>0</v>
      </c>
    </row>
    <row r="29" customFormat="false" ht="35.05" hidden="false" customHeight="true" outlineLevel="0" collapsed="false">
      <c r="A29" s="34"/>
      <c r="B29" s="56" t="s">
        <v>44</v>
      </c>
      <c r="C29" s="43" t="s">
        <v>38</v>
      </c>
      <c r="D29" s="43"/>
    </row>
    <row r="30" customFormat="false" ht="23.85" hidden="false" customHeight="false" outlineLevel="0" collapsed="false">
      <c r="A30" s="34"/>
      <c r="B30" s="57" t="s">
        <v>45</v>
      </c>
      <c r="C30" s="43"/>
      <c r="D30" s="43"/>
    </row>
    <row r="31" customFormat="false" ht="13.8" hidden="false" customHeight="true" outlineLevel="0" collapsed="false">
      <c r="A31" s="34"/>
      <c r="B31" s="45" t="s">
        <v>46</v>
      </c>
      <c r="C31" s="43"/>
      <c r="D31" s="43"/>
    </row>
    <row r="32" customFormat="false" ht="13.8" hidden="false" customHeight="true" outlineLevel="0" collapsed="false">
      <c r="A32" s="31" t="s">
        <v>33</v>
      </c>
      <c r="B32" s="46"/>
      <c r="C32" s="47"/>
      <c r="D32" s="48"/>
    </row>
    <row r="33" customFormat="false" ht="155.05" hidden="false" customHeight="true" outlineLevel="0" collapsed="false">
      <c r="A33" s="49"/>
      <c r="B33" s="50"/>
      <c r="C33" s="51"/>
      <c r="D33" s="52"/>
    </row>
    <row r="34" customFormat="false" ht="13.8" hidden="false" customHeight="true" outlineLevel="0" collapsed="false">
      <c r="A34" s="53"/>
      <c r="B34" s="54"/>
      <c r="C34" s="55"/>
      <c r="D34" s="55"/>
    </row>
    <row r="35" customFormat="false" ht="15.85" hidden="false" customHeight="true" outlineLevel="0" collapsed="false">
      <c r="A35" s="31" t="s">
        <v>20</v>
      </c>
      <c r="B35" s="32" t="s">
        <v>21</v>
      </c>
      <c r="C35" s="33" t="s">
        <v>22</v>
      </c>
      <c r="D35" s="33"/>
    </row>
    <row r="36" customFormat="false" ht="15" hidden="false" customHeight="true" outlineLevel="0" collapsed="false">
      <c r="A36" s="34" t="s">
        <v>47</v>
      </c>
      <c r="B36" s="35"/>
      <c r="C36" s="36" t="s">
        <v>24</v>
      </c>
      <c r="D36" s="37" t="n">
        <v>2</v>
      </c>
    </row>
    <row r="37" customFormat="false" ht="25.5" hidden="false" customHeight="true" outlineLevel="0" collapsed="false">
      <c r="A37" s="34"/>
      <c r="B37" s="38" t="s">
        <v>48</v>
      </c>
      <c r="C37" s="39" t="s">
        <v>26</v>
      </c>
      <c r="D37" s="40"/>
    </row>
    <row r="38" customFormat="false" ht="25.5" hidden="false" customHeight="true" outlineLevel="0" collapsed="false">
      <c r="A38" s="34"/>
      <c r="B38" s="41" t="s">
        <v>49</v>
      </c>
      <c r="C38" s="39" t="s">
        <v>28</v>
      </c>
      <c r="D38" s="42" t="n">
        <f aca="false">D36*D37</f>
        <v>0</v>
      </c>
    </row>
    <row r="39" customFormat="false" ht="24.6" hidden="false" customHeight="true" outlineLevel="0" collapsed="false">
      <c r="A39" s="34"/>
      <c r="B39" s="41" t="s">
        <v>50</v>
      </c>
      <c r="C39" s="43" t="s">
        <v>38</v>
      </c>
      <c r="D39" s="43"/>
    </row>
    <row r="40" customFormat="false" ht="23.85" hidden="false" customHeight="false" outlineLevel="0" collapsed="false">
      <c r="A40" s="34"/>
      <c r="B40" s="41" t="s">
        <v>45</v>
      </c>
      <c r="C40" s="43"/>
      <c r="D40" s="43"/>
    </row>
    <row r="41" customFormat="false" ht="13.8" hidden="false" customHeight="true" outlineLevel="0" collapsed="false">
      <c r="A41" s="34"/>
      <c r="B41" s="45" t="s">
        <v>46</v>
      </c>
      <c r="C41" s="43"/>
      <c r="D41" s="43"/>
    </row>
    <row r="42" customFormat="false" ht="13.8" hidden="false" customHeight="true" outlineLevel="0" collapsed="false">
      <c r="A42" s="31" t="s">
        <v>33</v>
      </c>
      <c r="B42" s="58"/>
      <c r="C42" s="47"/>
      <c r="D42" s="48"/>
    </row>
    <row r="43" customFormat="false" ht="148.5" hidden="false" customHeight="true" outlineLevel="0" collapsed="false">
      <c r="A43" s="49"/>
      <c r="B43" s="50"/>
      <c r="C43" s="51"/>
      <c r="D43" s="52"/>
    </row>
    <row r="44" customFormat="false" ht="13.8" hidden="false" customHeight="true" outlineLevel="0" collapsed="false">
      <c r="A44" s="53"/>
      <c r="B44" s="54"/>
      <c r="C44" s="55"/>
      <c r="D44" s="55"/>
    </row>
    <row r="45" customFormat="false" ht="15.85" hidden="false" customHeight="true" outlineLevel="0" collapsed="false">
      <c r="A45" s="31" t="s">
        <v>20</v>
      </c>
      <c r="B45" s="32" t="s">
        <v>21</v>
      </c>
      <c r="C45" s="33" t="s">
        <v>22</v>
      </c>
      <c r="D45" s="33"/>
    </row>
    <row r="46" customFormat="false" ht="15" hidden="false" customHeight="true" outlineLevel="0" collapsed="false">
      <c r="A46" s="34" t="s">
        <v>51</v>
      </c>
      <c r="B46" s="35"/>
      <c r="C46" s="36" t="s">
        <v>24</v>
      </c>
      <c r="D46" s="37" t="n">
        <v>84</v>
      </c>
    </row>
    <row r="47" customFormat="false" ht="25.5" hidden="false" customHeight="true" outlineLevel="0" collapsed="false">
      <c r="A47" s="34"/>
      <c r="B47" s="38" t="s">
        <v>52</v>
      </c>
      <c r="C47" s="39" t="s">
        <v>26</v>
      </c>
      <c r="D47" s="40"/>
    </row>
    <row r="48" customFormat="false" ht="25.5" hidden="false" customHeight="true" outlineLevel="0" collapsed="false">
      <c r="A48" s="34"/>
      <c r="B48" s="41" t="s">
        <v>53</v>
      </c>
      <c r="C48" s="39" t="s">
        <v>28</v>
      </c>
      <c r="D48" s="42" t="n">
        <f aca="false">D46*D47</f>
        <v>0</v>
      </c>
    </row>
    <row r="49" customFormat="false" ht="24.6" hidden="false" customHeight="true" outlineLevel="0" collapsed="false">
      <c r="A49" s="34"/>
      <c r="B49" s="57" t="s">
        <v>54</v>
      </c>
      <c r="C49" s="43" t="s">
        <v>38</v>
      </c>
      <c r="D49" s="43"/>
    </row>
    <row r="50" customFormat="false" ht="25.35" hidden="false" customHeight="true" outlineLevel="0" collapsed="false">
      <c r="A50" s="34"/>
      <c r="B50" s="57" t="s">
        <v>55</v>
      </c>
      <c r="C50" s="43"/>
      <c r="D50" s="43"/>
    </row>
    <row r="51" customFormat="false" ht="13.8" hidden="false" customHeight="true" outlineLevel="0" collapsed="false">
      <c r="A51" s="34"/>
      <c r="B51" s="45" t="s">
        <v>56</v>
      </c>
      <c r="C51" s="43"/>
      <c r="D51" s="43"/>
    </row>
    <row r="52" customFormat="false" ht="13.8" hidden="false" customHeight="true" outlineLevel="0" collapsed="false">
      <c r="A52" s="31" t="s">
        <v>33</v>
      </c>
      <c r="B52" s="46"/>
      <c r="C52" s="47"/>
      <c r="D52" s="48"/>
    </row>
    <row r="53" customFormat="false" ht="164.15" hidden="false" customHeight="true" outlineLevel="0" collapsed="false">
      <c r="A53" s="49"/>
      <c r="B53" s="50"/>
      <c r="C53" s="51"/>
      <c r="D53" s="52"/>
    </row>
    <row r="54" customFormat="false" ht="13.8" hidden="false" customHeight="true" outlineLevel="0" collapsed="false">
      <c r="A54" s="53"/>
      <c r="B54" s="54"/>
      <c r="C54" s="55"/>
      <c r="D54" s="55"/>
    </row>
    <row r="55" customFormat="false" ht="15.85" hidden="false" customHeight="true" outlineLevel="0" collapsed="false">
      <c r="A55" s="31" t="s">
        <v>20</v>
      </c>
      <c r="B55" s="32" t="s">
        <v>21</v>
      </c>
      <c r="C55" s="33" t="s">
        <v>22</v>
      </c>
      <c r="D55" s="33"/>
    </row>
    <row r="56" customFormat="false" ht="15" hidden="false" customHeight="true" outlineLevel="0" collapsed="false">
      <c r="A56" s="34" t="s">
        <v>57</v>
      </c>
      <c r="B56" s="35"/>
      <c r="C56" s="36" t="s">
        <v>24</v>
      </c>
      <c r="D56" s="37" t="n">
        <v>2</v>
      </c>
    </row>
    <row r="57" customFormat="false" ht="25.5" hidden="false" customHeight="true" outlineLevel="0" collapsed="false">
      <c r="A57" s="34"/>
      <c r="B57" s="38" t="s">
        <v>58</v>
      </c>
      <c r="C57" s="39" t="s">
        <v>26</v>
      </c>
      <c r="D57" s="40"/>
    </row>
    <row r="58" customFormat="false" ht="25.5" hidden="false" customHeight="true" outlineLevel="0" collapsed="false">
      <c r="A58" s="34"/>
      <c r="B58" s="41" t="s">
        <v>59</v>
      </c>
      <c r="C58" s="39" t="s">
        <v>28</v>
      </c>
      <c r="D58" s="42" t="n">
        <f aca="false">D56*D57</f>
        <v>0</v>
      </c>
    </row>
    <row r="59" customFormat="false" ht="46.6" hidden="false" customHeight="true" outlineLevel="0" collapsed="false">
      <c r="A59" s="34"/>
      <c r="B59" s="59" t="s">
        <v>60</v>
      </c>
      <c r="C59" s="43" t="s">
        <v>38</v>
      </c>
      <c r="D59" s="43"/>
    </row>
    <row r="60" customFormat="false" ht="25.35" hidden="false" customHeight="true" outlineLevel="0" collapsed="false">
      <c r="A60" s="34"/>
      <c r="B60" s="60" t="s">
        <v>45</v>
      </c>
      <c r="C60" s="43"/>
      <c r="D60" s="43"/>
    </row>
    <row r="61" customFormat="false" ht="13.8" hidden="false" customHeight="true" outlineLevel="0" collapsed="false">
      <c r="A61" s="34"/>
      <c r="B61" s="45" t="s">
        <v>61</v>
      </c>
      <c r="C61" s="43"/>
      <c r="D61" s="43"/>
    </row>
    <row r="62" customFormat="false" ht="15.75" hidden="false" customHeight="true" outlineLevel="0" collapsed="false">
      <c r="A62" s="31" t="s">
        <v>33</v>
      </c>
      <c r="B62" s="46"/>
      <c r="C62" s="47"/>
      <c r="D62" s="48"/>
    </row>
    <row r="63" customFormat="false" ht="182.4" hidden="false" customHeight="true" outlineLevel="0" collapsed="false">
      <c r="A63" s="49"/>
      <c r="B63" s="50"/>
      <c r="C63" s="51"/>
      <c r="D63" s="52"/>
    </row>
    <row r="64" customFormat="false" ht="13.8" hidden="false" customHeight="true" outlineLevel="0" collapsed="false">
      <c r="A64" s="53"/>
      <c r="B64" s="54"/>
      <c r="C64" s="55"/>
      <c r="D64" s="55"/>
    </row>
    <row r="65" customFormat="false" ht="15.85" hidden="false" customHeight="true" outlineLevel="0" collapsed="false">
      <c r="A65" s="31" t="s">
        <v>20</v>
      </c>
      <c r="B65" s="32" t="s">
        <v>21</v>
      </c>
      <c r="C65" s="33" t="s">
        <v>22</v>
      </c>
      <c r="D65" s="33"/>
    </row>
    <row r="66" customFormat="false" ht="15" hidden="false" customHeight="true" outlineLevel="0" collapsed="false">
      <c r="A66" s="34" t="s">
        <v>62</v>
      </c>
      <c r="B66" s="35"/>
      <c r="C66" s="36" t="s">
        <v>24</v>
      </c>
      <c r="D66" s="37" t="n">
        <v>8</v>
      </c>
    </row>
    <row r="67" customFormat="false" ht="25.5" hidden="false" customHeight="true" outlineLevel="0" collapsed="false">
      <c r="A67" s="34"/>
      <c r="B67" s="38" t="s">
        <v>63</v>
      </c>
      <c r="C67" s="39" t="s">
        <v>26</v>
      </c>
      <c r="D67" s="40"/>
    </row>
    <row r="68" customFormat="false" ht="25.5" hidden="false" customHeight="true" outlineLevel="0" collapsed="false">
      <c r="A68" s="34"/>
      <c r="B68" s="57" t="s">
        <v>64</v>
      </c>
      <c r="C68" s="39" t="s">
        <v>28</v>
      </c>
      <c r="D68" s="42" t="n">
        <f aca="false">D66*D67</f>
        <v>0</v>
      </c>
    </row>
    <row r="69" customFormat="false" ht="47.95" hidden="false" customHeight="true" outlineLevel="0" collapsed="false">
      <c r="A69" s="34"/>
      <c r="B69" s="57" t="s">
        <v>29</v>
      </c>
      <c r="C69" s="43" t="s">
        <v>38</v>
      </c>
      <c r="D69" s="43"/>
    </row>
    <row r="70" customFormat="false" ht="25.35" hidden="false" customHeight="true" outlineLevel="0" collapsed="false">
      <c r="A70" s="34"/>
      <c r="B70" s="60" t="s">
        <v>65</v>
      </c>
      <c r="C70" s="43"/>
      <c r="D70" s="43"/>
    </row>
    <row r="71" customFormat="false" ht="13.8" hidden="false" customHeight="true" outlineLevel="0" collapsed="false">
      <c r="A71" s="34"/>
      <c r="B71" s="45" t="s">
        <v>32</v>
      </c>
      <c r="C71" s="43"/>
      <c r="D71" s="43"/>
    </row>
    <row r="72" customFormat="false" ht="15.75" hidden="false" customHeight="true" outlineLevel="0" collapsed="false">
      <c r="A72" s="31" t="s">
        <v>33</v>
      </c>
      <c r="B72" s="46"/>
      <c r="C72" s="47"/>
      <c r="D72" s="48"/>
    </row>
    <row r="73" customFormat="false" ht="151.45" hidden="false" customHeight="true" outlineLevel="0" collapsed="false">
      <c r="A73" s="49"/>
      <c r="B73" s="50"/>
      <c r="C73" s="51"/>
      <c r="D73" s="52"/>
    </row>
    <row r="74" customFormat="false" ht="13.8" hidden="false" customHeight="true" outlineLevel="0" collapsed="false">
      <c r="A74" s="53"/>
      <c r="B74" s="54"/>
      <c r="C74" s="55"/>
      <c r="D74" s="55"/>
    </row>
    <row r="75" customFormat="false" ht="15.85" hidden="false" customHeight="true" outlineLevel="0" collapsed="false">
      <c r="A75" s="31" t="s">
        <v>20</v>
      </c>
      <c r="B75" s="32" t="s">
        <v>21</v>
      </c>
      <c r="C75" s="33" t="s">
        <v>22</v>
      </c>
      <c r="D75" s="33"/>
    </row>
    <row r="76" customFormat="false" ht="15" hidden="false" customHeight="true" outlineLevel="0" collapsed="false">
      <c r="A76" s="34" t="s">
        <v>66</v>
      </c>
      <c r="B76" s="35"/>
      <c r="C76" s="36" t="s">
        <v>24</v>
      </c>
      <c r="D76" s="37" t="n">
        <v>3</v>
      </c>
    </row>
    <row r="77" customFormat="false" ht="25.5" hidden="false" customHeight="true" outlineLevel="0" collapsed="false">
      <c r="A77" s="34"/>
      <c r="B77" s="61" t="s">
        <v>67</v>
      </c>
      <c r="C77" s="39" t="s">
        <v>26</v>
      </c>
      <c r="D77" s="40"/>
    </row>
    <row r="78" customFormat="false" ht="25.5" hidden="false" customHeight="true" outlineLevel="0" collapsed="false">
      <c r="A78" s="34"/>
      <c r="B78" s="62" t="s">
        <v>68</v>
      </c>
      <c r="C78" s="39" t="s">
        <v>28</v>
      </c>
      <c r="D78" s="42" t="n">
        <f aca="false">D76*D77</f>
        <v>0</v>
      </c>
    </row>
    <row r="79" customFormat="false" ht="36.2" hidden="false" customHeight="true" outlineLevel="0" collapsed="false">
      <c r="A79" s="34"/>
      <c r="B79" s="62" t="s">
        <v>69</v>
      </c>
      <c r="C79" s="43" t="s">
        <v>38</v>
      </c>
      <c r="D79" s="43"/>
    </row>
    <row r="80" customFormat="false" ht="25.35" hidden="false" customHeight="true" outlineLevel="0" collapsed="false">
      <c r="A80" s="34"/>
      <c r="B80" s="57" t="s">
        <v>45</v>
      </c>
      <c r="C80" s="43"/>
      <c r="D80" s="43"/>
    </row>
    <row r="81" customFormat="false" ht="13.8" hidden="false" customHeight="true" outlineLevel="0" collapsed="false">
      <c r="A81" s="34"/>
      <c r="B81" s="45" t="s">
        <v>61</v>
      </c>
      <c r="C81" s="43"/>
      <c r="D81" s="43"/>
    </row>
    <row r="82" customFormat="false" ht="15.75" hidden="false" customHeight="true" outlineLevel="0" collapsed="false">
      <c r="A82" s="31" t="s">
        <v>33</v>
      </c>
      <c r="B82" s="46"/>
      <c r="C82" s="47"/>
      <c r="D82" s="48"/>
    </row>
    <row r="83" customFormat="false" ht="153.7" hidden="false" customHeight="true" outlineLevel="0" collapsed="false">
      <c r="A83" s="49"/>
      <c r="B83" s="50"/>
      <c r="C83" s="51"/>
      <c r="D83" s="52"/>
    </row>
    <row r="84" customFormat="false" ht="13.8" hidden="false" customHeight="true" outlineLevel="0" collapsed="false">
      <c r="A84" s="53"/>
      <c r="B84" s="54"/>
      <c r="C84" s="55"/>
      <c r="D84" s="55"/>
    </row>
    <row r="85" customFormat="false" ht="15.85" hidden="false" customHeight="true" outlineLevel="0" collapsed="false">
      <c r="A85" s="31" t="s">
        <v>20</v>
      </c>
      <c r="B85" s="32" t="s">
        <v>21</v>
      </c>
      <c r="C85" s="33" t="s">
        <v>22</v>
      </c>
      <c r="D85" s="33"/>
    </row>
    <row r="86" customFormat="false" ht="15" hidden="false" customHeight="true" outlineLevel="0" collapsed="false">
      <c r="A86" s="34" t="s">
        <v>70</v>
      </c>
      <c r="B86" s="35"/>
      <c r="C86" s="36" t="s">
        <v>24</v>
      </c>
      <c r="D86" s="37" t="n">
        <v>3</v>
      </c>
    </row>
    <row r="87" customFormat="false" ht="25.5" hidden="false" customHeight="true" outlineLevel="0" collapsed="false">
      <c r="A87" s="34"/>
      <c r="B87" s="61" t="s">
        <v>71</v>
      </c>
      <c r="C87" s="39" t="s">
        <v>26</v>
      </c>
      <c r="D87" s="40"/>
    </row>
    <row r="88" customFormat="false" ht="25.5" hidden="false" customHeight="true" outlineLevel="0" collapsed="false">
      <c r="A88" s="34"/>
      <c r="B88" s="62" t="s">
        <v>72</v>
      </c>
      <c r="C88" s="39" t="s">
        <v>28</v>
      </c>
      <c r="D88" s="42" t="n">
        <f aca="false">D86*D87</f>
        <v>0</v>
      </c>
    </row>
    <row r="89" customFormat="false" ht="33.55" hidden="false" customHeight="true" outlineLevel="0" collapsed="false">
      <c r="A89" s="34"/>
      <c r="B89" s="63" t="s">
        <v>73</v>
      </c>
      <c r="C89" s="43" t="s">
        <v>38</v>
      </c>
      <c r="D89" s="43"/>
    </row>
    <row r="90" customFormat="false" ht="38.2" hidden="false" customHeight="true" outlineLevel="0" collapsed="false">
      <c r="A90" s="34"/>
      <c r="B90" s="57" t="s">
        <v>74</v>
      </c>
      <c r="C90" s="43"/>
      <c r="D90" s="43"/>
    </row>
    <row r="91" customFormat="false" ht="13.8" hidden="false" customHeight="true" outlineLevel="0" collapsed="false">
      <c r="A91" s="34"/>
      <c r="B91" s="45" t="s">
        <v>75</v>
      </c>
      <c r="C91" s="43"/>
      <c r="D91" s="43"/>
    </row>
    <row r="92" customFormat="false" ht="15.75" hidden="false" customHeight="true" outlineLevel="0" collapsed="false">
      <c r="A92" s="31" t="s">
        <v>33</v>
      </c>
      <c r="B92" s="46"/>
      <c r="C92" s="47"/>
      <c r="D92" s="48"/>
    </row>
    <row r="93" customFormat="false" ht="231.3" hidden="false" customHeight="true" outlineLevel="0" collapsed="false">
      <c r="A93" s="49"/>
      <c r="B93" s="50"/>
      <c r="C93" s="51"/>
      <c r="D93" s="52"/>
    </row>
    <row r="94" customFormat="false" ht="16.5" hidden="false" customHeight="true" outlineLevel="0" collapsed="false">
      <c r="A94" s="53"/>
      <c r="B94" s="54"/>
      <c r="C94" s="55"/>
      <c r="D94" s="55"/>
    </row>
    <row r="95" customFormat="false" ht="15.85" hidden="false" customHeight="true" outlineLevel="0" collapsed="false">
      <c r="A95" s="31" t="s">
        <v>20</v>
      </c>
      <c r="B95" s="32" t="s">
        <v>21</v>
      </c>
      <c r="C95" s="33" t="s">
        <v>22</v>
      </c>
      <c r="D95" s="33"/>
    </row>
    <row r="96" customFormat="false" ht="15" hidden="false" customHeight="true" outlineLevel="0" collapsed="false">
      <c r="A96" s="34" t="s">
        <v>76</v>
      </c>
      <c r="B96" s="35"/>
      <c r="C96" s="36" t="s">
        <v>24</v>
      </c>
      <c r="D96" s="37" t="n">
        <v>3</v>
      </c>
    </row>
    <row r="97" customFormat="false" ht="25.5" hidden="false" customHeight="true" outlineLevel="0" collapsed="false">
      <c r="A97" s="34"/>
      <c r="B97" s="64" t="s">
        <v>77</v>
      </c>
      <c r="C97" s="39" t="s">
        <v>26</v>
      </c>
      <c r="D97" s="40"/>
    </row>
    <row r="98" customFormat="false" ht="25.5" hidden="false" customHeight="true" outlineLevel="0" collapsed="false">
      <c r="A98" s="34"/>
      <c r="B98" s="65" t="s">
        <v>78</v>
      </c>
      <c r="C98" s="39" t="s">
        <v>28</v>
      </c>
      <c r="D98" s="42" t="n">
        <f aca="false">D96*D97</f>
        <v>0</v>
      </c>
    </row>
    <row r="99" customFormat="false" ht="25.35" hidden="false" customHeight="true" outlineLevel="0" collapsed="false">
      <c r="A99" s="34"/>
      <c r="B99" s="65" t="s">
        <v>79</v>
      </c>
      <c r="C99" s="43" t="s">
        <v>38</v>
      </c>
      <c r="D99" s="43"/>
    </row>
    <row r="100" customFormat="false" ht="29.85" hidden="false" customHeight="true" outlineLevel="0" collapsed="false">
      <c r="A100" s="34"/>
      <c r="B100" s="57" t="s">
        <v>80</v>
      </c>
      <c r="C100" s="43"/>
      <c r="D100" s="43"/>
    </row>
    <row r="101" customFormat="false" ht="13.8" hidden="false" customHeight="true" outlineLevel="0" collapsed="false">
      <c r="A101" s="34"/>
      <c r="B101" s="45" t="s">
        <v>81</v>
      </c>
      <c r="C101" s="43"/>
      <c r="D101" s="43"/>
    </row>
    <row r="102" customFormat="false" ht="15.75" hidden="false" customHeight="true" outlineLevel="0" collapsed="false">
      <c r="A102" s="31" t="s">
        <v>33</v>
      </c>
      <c r="B102" s="46"/>
      <c r="C102" s="47"/>
      <c r="D102" s="48"/>
    </row>
    <row r="103" customFormat="false" ht="188.2" hidden="false" customHeight="true" outlineLevel="0" collapsed="false">
      <c r="A103" s="49"/>
      <c r="B103" s="50"/>
      <c r="C103" s="51"/>
      <c r="D103" s="52"/>
    </row>
    <row r="104" customFormat="false" ht="15" hidden="false" customHeight="true" outlineLevel="0" collapsed="false">
      <c r="A104" s="53"/>
      <c r="B104" s="54"/>
      <c r="C104" s="55"/>
      <c r="D104" s="55"/>
    </row>
    <row r="105" customFormat="false" ht="15.85" hidden="false" customHeight="true" outlineLevel="0" collapsed="false">
      <c r="A105" s="31" t="s">
        <v>20</v>
      </c>
      <c r="B105" s="32" t="s">
        <v>21</v>
      </c>
      <c r="C105" s="33" t="s">
        <v>22</v>
      </c>
      <c r="D105" s="33"/>
    </row>
    <row r="106" customFormat="false" ht="15" hidden="false" customHeight="true" outlineLevel="0" collapsed="false">
      <c r="A106" s="34" t="s">
        <v>82</v>
      </c>
      <c r="B106" s="35"/>
      <c r="C106" s="36" t="s">
        <v>24</v>
      </c>
      <c r="D106" s="37" t="n">
        <v>27</v>
      </c>
    </row>
    <row r="107" customFormat="false" ht="25.5" hidden="false" customHeight="true" outlineLevel="0" collapsed="false">
      <c r="A107" s="34"/>
      <c r="B107" s="38" t="s">
        <v>83</v>
      </c>
      <c r="C107" s="39" t="s">
        <v>26</v>
      </c>
      <c r="D107" s="40"/>
    </row>
    <row r="108" customFormat="false" ht="25.5" hidden="false" customHeight="true" outlineLevel="0" collapsed="false">
      <c r="A108" s="34"/>
      <c r="B108" s="41" t="s">
        <v>84</v>
      </c>
      <c r="C108" s="39" t="s">
        <v>28</v>
      </c>
      <c r="D108" s="42" t="n">
        <f aca="false">D106*D107</f>
        <v>0</v>
      </c>
    </row>
    <row r="109" customFormat="false" ht="25.35" hidden="false" customHeight="true" outlineLevel="0" collapsed="false">
      <c r="A109" s="34"/>
      <c r="B109" s="66" t="s">
        <v>85</v>
      </c>
      <c r="C109" s="43" t="s">
        <v>38</v>
      </c>
      <c r="D109" s="43"/>
    </row>
    <row r="110" customFormat="false" ht="18.65" hidden="false" customHeight="true" outlineLevel="0" collapsed="false">
      <c r="A110" s="34"/>
      <c r="B110" s="57" t="s">
        <v>86</v>
      </c>
      <c r="C110" s="43"/>
      <c r="D110" s="43"/>
    </row>
    <row r="111" customFormat="false" ht="13.8" hidden="false" customHeight="true" outlineLevel="0" collapsed="false">
      <c r="A111" s="34"/>
      <c r="B111" s="45" t="s">
        <v>87</v>
      </c>
      <c r="C111" s="43"/>
      <c r="D111" s="43"/>
    </row>
    <row r="112" customFormat="false" ht="15.75" hidden="false" customHeight="true" outlineLevel="0" collapsed="false">
      <c r="A112" s="31" t="s">
        <v>33</v>
      </c>
      <c r="B112" s="46"/>
      <c r="C112" s="47"/>
      <c r="D112" s="48"/>
    </row>
    <row r="113" customFormat="false" ht="186.55" hidden="false" customHeight="true" outlineLevel="0" collapsed="false">
      <c r="A113" s="49"/>
      <c r="B113" s="50"/>
      <c r="C113" s="51"/>
      <c r="D113" s="52"/>
    </row>
    <row r="114" customFormat="false" ht="16.5" hidden="false" customHeight="true" outlineLevel="0" collapsed="false">
      <c r="A114" s="53"/>
      <c r="B114" s="54"/>
      <c r="C114" s="55"/>
      <c r="D114" s="55"/>
    </row>
    <row r="115" customFormat="false" ht="15.85" hidden="false" customHeight="true" outlineLevel="0" collapsed="false">
      <c r="A115" s="31" t="s">
        <v>20</v>
      </c>
      <c r="B115" s="32" t="s">
        <v>21</v>
      </c>
      <c r="C115" s="33" t="s">
        <v>22</v>
      </c>
      <c r="D115" s="33"/>
    </row>
    <row r="116" customFormat="false" ht="15" hidden="false" customHeight="true" outlineLevel="0" collapsed="false">
      <c r="A116" s="34" t="s">
        <v>88</v>
      </c>
      <c r="B116" s="35"/>
      <c r="C116" s="36" t="s">
        <v>24</v>
      </c>
      <c r="D116" s="37" t="n">
        <v>1</v>
      </c>
    </row>
    <row r="117" customFormat="false" ht="25.5" hidden="false" customHeight="true" outlineLevel="0" collapsed="false">
      <c r="A117" s="34"/>
      <c r="B117" s="38" t="s">
        <v>89</v>
      </c>
      <c r="C117" s="39" t="s">
        <v>26</v>
      </c>
      <c r="D117" s="40"/>
    </row>
    <row r="118" customFormat="false" ht="25.5" hidden="false" customHeight="true" outlineLevel="0" collapsed="false">
      <c r="A118" s="34"/>
      <c r="B118" s="41" t="s">
        <v>90</v>
      </c>
      <c r="C118" s="39" t="s">
        <v>28</v>
      </c>
      <c r="D118" s="42" t="n">
        <f aca="false">D116*D117</f>
        <v>0</v>
      </c>
    </row>
    <row r="119" customFormat="false" ht="25.35" hidden="false" customHeight="true" outlineLevel="0" collapsed="false">
      <c r="A119" s="34"/>
      <c r="B119" s="41" t="s">
        <v>91</v>
      </c>
      <c r="C119" s="43" t="s">
        <v>38</v>
      </c>
      <c r="D119" s="43"/>
    </row>
    <row r="120" customFormat="false" ht="26.5" hidden="false" customHeight="true" outlineLevel="0" collapsed="false">
      <c r="A120" s="34"/>
      <c r="B120" s="57" t="s">
        <v>80</v>
      </c>
      <c r="C120" s="43"/>
      <c r="D120" s="43"/>
    </row>
    <row r="121" customFormat="false" ht="13.8" hidden="false" customHeight="true" outlineLevel="0" collapsed="false">
      <c r="A121" s="34"/>
      <c r="B121" s="45" t="s">
        <v>92</v>
      </c>
      <c r="C121" s="43"/>
      <c r="D121" s="43"/>
    </row>
    <row r="122" customFormat="false" ht="15.75" hidden="false" customHeight="true" outlineLevel="0" collapsed="false">
      <c r="A122" s="31" t="s">
        <v>33</v>
      </c>
      <c r="B122" s="46"/>
      <c r="C122" s="47"/>
      <c r="D122" s="48"/>
    </row>
    <row r="123" customFormat="false" ht="163.3" hidden="false" customHeight="true" outlineLevel="0" collapsed="false">
      <c r="A123" s="49"/>
      <c r="B123" s="50"/>
      <c r="C123" s="51"/>
      <c r="D123" s="52"/>
    </row>
    <row r="124" customFormat="false" ht="16.45" hidden="false" customHeight="true" outlineLevel="0" collapsed="false">
      <c r="A124" s="53"/>
      <c r="B124" s="54"/>
      <c r="C124" s="55"/>
      <c r="D124" s="55"/>
    </row>
    <row r="125" customFormat="false" ht="15.85" hidden="false" customHeight="true" outlineLevel="0" collapsed="false">
      <c r="A125" s="31" t="s">
        <v>20</v>
      </c>
      <c r="B125" s="32" t="s">
        <v>21</v>
      </c>
      <c r="C125" s="33" t="s">
        <v>22</v>
      </c>
      <c r="D125" s="33"/>
    </row>
    <row r="126" customFormat="false" ht="15" hidden="false" customHeight="true" outlineLevel="0" collapsed="false">
      <c r="A126" s="34" t="s">
        <v>93</v>
      </c>
      <c r="B126" s="35"/>
      <c r="C126" s="36" t="s">
        <v>24</v>
      </c>
      <c r="D126" s="37" t="n">
        <v>1</v>
      </c>
    </row>
    <row r="127" customFormat="false" ht="25.5" hidden="false" customHeight="true" outlineLevel="0" collapsed="false">
      <c r="A127" s="34"/>
      <c r="B127" s="38" t="s">
        <v>94</v>
      </c>
      <c r="C127" s="39" t="s">
        <v>26</v>
      </c>
      <c r="D127" s="40"/>
    </row>
    <row r="128" customFormat="false" ht="25.5" hidden="false" customHeight="true" outlineLevel="0" collapsed="false">
      <c r="A128" s="34"/>
      <c r="B128" s="41" t="s">
        <v>95</v>
      </c>
      <c r="C128" s="39" t="s">
        <v>28</v>
      </c>
      <c r="D128" s="42" t="n">
        <f aca="false">D126*D127</f>
        <v>0</v>
      </c>
    </row>
    <row r="129" customFormat="false" ht="25.35" hidden="false" customHeight="true" outlineLevel="0" collapsed="false">
      <c r="A129" s="34"/>
      <c r="B129" s="41" t="s">
        <v>91</v>
      </c>
      <c r="C129" s="43" t="s">
        <v>38</v>
      </c>
      <c r="D129" s="43"/>
    </row>
    <row r="130" customFormat="false" ht="26.5" hidden="false" customHeight="true" outlineLevel="0" collapsed="false">
      <c r="A130" s="34"/>
      <c r="B130" s="57" t="s">
        <v>80</v>
      </c>
      <c r="C130" s="43"/>
      <c r="D130" s="43"/>
    </row>
    <row r="131" customFormat="false" ht="13.8" hidden="false" customHeight="true" outlineLevel="0" collapsed="false">
      <c r="A131" s="34"/>
      <c r="B131" s="45" t="s">
        <v>92</v>
      </c>
      <c r="C131" s="43"/>
      <c r="D131" s="43"/>
    </row>
    <row r="132" customFormat="false" ht="15.75" hidden="false" customHeight="true" outlineLevel="0" collapsed="false">
      <c r="A132" s="31" t="s">
        <v>33</v>
      </c>
      <c r="B132" s="46"/>
      <c r="C132" s="47"/>
      <c r="D132" s="48"/>
    </row>
    <row r="133" customFormat="false" ht="152.55" hidden="false" customHeight="true" outlineLevel="0" collapsed="false">
      <c r="A133" s="49"/>
      <c r="B133" s="50"/>
      <c r="C133" s="51"/>
      <c r="D133" s="52"/>
    </row>
    <row r="134" customFormat="false" ht="16.5" hidden="false" customHeight="true" outlineLevel="0" collapsed="false">
      <c r="A134" s="53"/>
      <c r="B134" s="54"/>
      <c r="C134" s="55"/>
      <c r="D134" s="55"/>
    </row>
    <row r="135" customFormat="false" ht="15.85" hidden="false" customHeight="true" outlineLevel="0" collapsed="false">
      <c r="A135" s="31" t="s">
        <v>20</v>
      </c>
      <c r="B135" s="32" t="s">
        <v>21</v>
      </c>
      <c r="C135" s="33" t="s">
        <v>22</v>
      </c>
      <c r="D135" s="33"/>
    </row>
    <row r="136" customFormat="false" ht="15" hidden="false" customHeight="true" outlineLevel="0" collapsed="false">
      <c r="A136" s="34" t="s">
        <v>96</v>
      </c>
      <c r="B136" s="35"/>
      <c r="C136" s="36" t="s">
        <v>24</v>
      </c>
      <c r="D136" s="37" t="n">
        <v>2</v>
      </c>
    </row>
    <row r="137" customFormat="false" ht="25.5" hidden="false" customHeight="true" outlineLevel="0" collapsed="false">
      <c r="A137" s="34"/>
      <c r="B137" s="38" t="s">
        <v>97</v>
      </c>
      <c r="C137" s="39" t="s">
        <v>26</v>
      </c>
      <c r="D137" s="40"/>
    </row>
    <row r="138" customFormat="false" ht="25.5" hidden="false" customHeight="true" outlineLevel="0" collapsed="false">
      <c r="A138" s="34"/>
      <c r="B138" s="41" t="s">
        <v>98</v>
      </c>
      <c r="C138" s="39" t="s">
        <v>28</v>
      </c>
      <c r="D138" s="42" t="n">
        <f aca="false">D136*D137</f>
        <v>0</v>
      </c>
    </row>
    <row r="139" customFormat="false" ht="25.5" hidden="false" customHeight="true" outlineLevel="0" collapsed="false">
      <c r="A139" s="34"/>
      <c r="B139" s="57" t="s">
        <v>99</v>
      </c>
      <c r="C139" s="43" t="s">
        <v>38</v>
      </c>
      <c r="D139" s="43"/>
    </row>
    <row r="140" customFormat="false" ht="13.8" hidden="false" customHeight="true" outlineLevel="0" collapsed="false">
      <c r="A140" s="34"/>
      <c r="B140" s="57" t="s">
        <v>100</v>
      </c>
      <c r="C140" s="43"/>
      <c r="D140" s="43"/>
    </row>
    <row r="141" customFormat="false" ht="15.75" hidden="false" customHeight="true" outlineLevel="0" collapsed="false">
      <c r="A141" s="34"/>
      <c r="B141" s="45" t="s">
        <v>101</v>
      </c>
      <c r="C141" s="43"/>
      <c r="D141" s="43"/>
    </row>
    <row r="142" customFormat="false" ht="15.75" hidden="false" customHeight="true" outlineLevel="0" collapsed="false">
      <c r="A142" s="31" t="s">
        <v>33</v>
      </c>
      <c r="B142" s="46"/>
      <c r="C142" s="47"/>
      <c r="D142" s="48"/>
    </row>
    <row r="143" customFormat="false" ht="150.9" hidden="false" customHeight="true" outlineLevel="0" collapsed="false">
      <c r="A143" s="49"/>
      <c r="B143" s="50"/>
      <c r="C143" s="51"/>
      <c r="D143" s="52"/>
    </row>
    <row r="144" customFormat="false" ht="13.8" hidden="false" customHeight="true" outlineLevel="0" collapsed="false">
      <c r="A144" s="53"/>
      <c r="B144" s="54"/>
      <c r="C144" s="55"/>
      <c r="D144" s="55"/>
    </row>
    <row r="145" customFormat="false" ht="15.85" hidden="false" customHeight="true" outlineLevel="0" collapsed="false">
      <c r="A145" s="31" t="s">
        <v>20</v>
      </c>
      <c r="B145" s="32" t="s">
        <v>21</v>
      </c>
      <c r="C145" s="33" t="s">
        <v>22</v>
      </c>
      <c r="D145" s="33"/>
    </row>
    <row r="146" customFormat="false" ht="15" hidden="false" customHeight="true" outlineLevel="0" collapsed="false">
      <c r="A146" s="34" t="s">
        <v>102</v>
      </c>
      <c r="B146" s="35"/>
      <c r="C146" s="36" t="s">
        <v>24</v>
      </c>
      <c r="D146" s="37" t="n">
        <v>2</v>
      </c>
    </row>
    <row r="147" customFormat="false" ht="25.5" hidden="false" customHeight="true" outlineLevel="0" collapsed="false">
      <c r="A147" s="34"/>
      <c r="B147" s="38" t="s">
        <v>103</v>
      </c>
      <c r="C147" s="39" t="s">
        <v>26</v>
      </c>
      <c r="D147" s="40"/>
    </row>
    <row r="148" customFormat="false" ht="25.5" hidden="false" customHeight="true" outlineLevel="0" collapsed="false">
      <c r="A148" s="34"/>
      <c r="B148" s="41" t="s">
        <v>104</v>
      </c>
      <c r="C148" s="39" t="s">
        <v>28</v>
      </c>
      <c r="D148" s="42" t="n">
        <f aca="false">D146*D147</f>
        <v>0</v>
      </c>
    </row>
    <row r="149" customFormat="false" ht="25.5" hidden="false" customHeight="true" outlineLevel="0" collapsed="false">
      <c r="A149" s="34"/>
      <c r="B149" s="57" t="s">
        <v>105</v>
      </c>
      <c r="C149" s="43" t="s">
        <v>38</v>
      </c>
      <c r="D149" s="43"/>
    </row>
    <row r="150" customFormat="false" ht="13.8" hidden="false" customHeight="true" outlineLevel="0" collapsed="false">
      <c r="A150" s="34"/>
      <c r="B150" s="57" t="s">
        <v>106</v>
      </c>
      <c r="C150" s="43"/>
      <c r="D150" s="43"/>
    </row>
    <row r="151" customFormat="false" ht="13.8" hidden="false" customHeight="true" outlineLevel="0" collapsed="false">
      <c r="A151" s="34"/>
      <c r="B151" s="45" t="s">
        <v>107</v>
      </c>
      <c r="C151" s="43"/>
      <c r="D151" s="43"/>
    </row>
    <row r="152" customFormat="false" ht="13.9" hidden="false" customHeight="true" outlineLevel="0" collapsed="false">
      <c r="A152" s="31" t="s">
        <v>33</v>
      </c>
      <c r="B152" s="46"/>
      <c r="C152" s="47"/>
      <c r="D152" s="48"/>
    </row>
    <row r="153" customFormat="false" ht="178.25" hidden="false" customHeight="true" outlineLevel="0" collapsed="false">
      <c r="A153" s="49"/>
      <c r="B153" s="67"/>
      <c r="C153" s="51"/>
      <c r="D153" s="52"/>
    </row>
    <row r="154" customFormat="false" ht="13.8" hidden="false" customHeight="true" outlineLevel="0" collapsed="false">
      <c r="A154" s="53"/>
      <c r="B154" s="54"/>
      <c r="C154" s="55"/>
      <c r="D154" s="55"/>
    </row>
    <row r="155" customFormat="false" ht="15.8" hidden="false" customHeight="true" outlineLevel="0" collapsed="false">
      <c r="A155" s="31" t="s">
        <v>20</v>
      </c>
      <c r="B155" s="32" t="s">
        <v>21</v>
      </c>
      <c r="C155" s="33" t="s">
        <v>22</v>
      </c>
      <c r="D155" s="33"/>
    </row>
    <row r="156" customFormat="false" ht="15.8" hidden="false" customHeight="true" outlineLevel="0" collapsed="false">
      <c r="A156" s="34" t="s">
        <v>108</v>
      </c>
      <c r="B156" s="35"/>
      <c r="C156" s="36" t="s">
        <v>24</v>
      </c>
      <c r="D156" s="37" t="n">
        <v>56</v>
      </c>
    </row>
    <row r="157" customFormat="false" ht="23.85" hidden="false" customHeight="false" outlineLevel="0" collapsed="false">
      <c r="A157" s="34"/>
      <c r="B157" s="38" t="s">
        <v>109</v>
      </c>
      <c r="C157" s="39" t="s">
        <v>26</v>
      </c>
      <c r="D157" s="40"/>
    </row>
    <row r="158" customFormat="false" ht="23.85" hidden="false" customHeight="false" outlineLevel="0" collapsed="false">
      <c r="A158" s="34"/>
      <c r="B158" s="41" t="s">
        <v>110</v>
      </c>
      <c r="C158" s="39" t="s">
        <v>28</v>
      </c>
      <c r="D158" s="42" t="n">
        <f aca="false">D156*D157</f>
        <v>0</v>
      </c>
    </row>
    <row r="159" customFormat="false" ht="25.35" hidden="false" customHeight="true" outlineLevel="0" collapsed="false">
      <c r="A159" s="34"/>
      <c r="B159" s="56" t="s">
        <v>111</v>
      </c>
      <c r="C159" s="43" t="s">
        <v>38</v>
      </c>
      <c r="D159" s="43"/>
    </row>
    <row r="160" customFormat="false" ht="13.8" hidden="false" customHeight="false" outlineLevel="0" collapsed="false">
      <c r="A160" s="34"/>
      <c r="B160" s="57" t="s">
        <v>112</v>
      </c>
      <c r="C160" s="43"/>
      <c r="D160" s="43"/>
    </row>
    <row r="161" customFormat="false" ht="13.8" hidden="false" customHeight="false" outlineLevel="0" collapsed="false">
      <c r="A161" s="34"/>
      <c r="B161" s="45" t="s">
        <v>113</v>
      </c>
      <c r="C161" s="43"/>
      <c r="D161" s="43"/>
    </row>
    <row r="162" customFormat="false" ht="13.8" hidden="false" customHeight="false" outlineLevel="0" collapsed="false">
      <c r="A162" s="31" t="s">
        <v>33</v>
      </c>
      <c r="B162" s="46"/>
      <c r="C162" s="47"/>
      <c r="D162" s="48"/>
    </row>
    <row r="163" customFormat="false" ht="147.55" hidden="false" customHeight="true" outlineLevel="0" collapsed="false">
      <c r="A163" s="49"/>
      <c r="B163" s="67"/>
      <c r="C163" s="51"/>
      <c r="D163" s="52"/>
    </row>
    <row r="164" customFormat="false" ht="13.8" hidden="false" customHeight="true" outlineLevel="0" collapsed="false">
      <c r="A164" s="53"/>
      <c r="B164" s="54"/>
      <c r="C164" s="55"/>
      <c r="D164" s="55"/>
    </row>
    <row r="165" customFormat="false" ht="13.8" hidden="false" customHeight="true" outlineLevel="0" collapsed="false">
      <c r="A165" s="31" t="s">
        <v>20</v>
      </c>
      <c r="B165" s="32" t="s">
        <v>21</v>
      </c>
      <c r="C165" s="33" t="s">
        <v>22</v>
      </c>
      <c r="D165" s="33"/>
    </row>
    <row r="166" customFormat="false" ht="13.8" hidden="false" customHeight="true" outlineLevel="0" collapsed="false">
      <c r="A166" s="34" t="s">
        <v>114</v>
      </c>
      <c r="B166" s="35"/>
      <c r="C166" s="36" t="s">
        <v>24</v>
      </c>
      <c r="D166" s="37" t="n">
        <v>56</v>
      </c>
    </row>
    <row r="167" customFormat="false" ht="23.85" hidden="false" customHeight="false" outlineLevel="0" collapsed="false">
      <c r="A167" s="34"/>
      <c r="B167" s="38" t="s">
        <v>115</v>
      </c>
      <c r="C167" s="39" t="s">
        <v>26</v>
      </c>
      <c r="D167" s="40"/>
    </row>
    <row r="168" customFormat="false" ht="35.05" hidden="false" customHeight="false" outlineLevel="0" collapsed="false">
      <c r="A168" s="34"/>
      <c r="B168" s="41" t="s">
        <v>116</v>
      </c>
      <c r="C168" s="39" t="s">
        <v>28</v>
      </c>
      <c r="D168" s="42" t="n">
        <f aca="false">D166*D167</f>
        <v>0</v>
      </c>
    </row>
    <row r="169" customFormat="false" ht="13.9" hidden="false" customHeight="true" outlineLevel="0" collapsed="false">
      <c r="A169" s="34"/>
      <c r="B169" s="41" t="s">
        <v>117</v>
      </c>
      <c r="C169" s="43" t="s">
        <v>38</v>
      </c>
      <c r="D169" s="43"/>
    </row>
    <row r="170" customFormat="false" ht="13.9" hidden="false" customHeight="true" outlineLevel="0" collapsed="false">
      <c r="A170" s="34"/>
      <c r="B170" s="60" t="s">
        <v>118</v>
      </c>
      <c r="C170" s="43"/>
      <c r="D170" s="43"/>
    </row>
    <row r="171" customFormat="false" ht="13.9" hidden="false" customHeight="true" outlineLevel="0" collapsed="false">
      <c r="A171" s="34"/>
      <c r="B171" s="45" t="s">
        <v>119</v>
      </c>
      <c r="C171" s="43"/>
      <c r="D171" s="43"/>
    </row>
    <row r="172" customFormat="false" ht="13.9" hidden="false" customHeight="true" outlineLevel="0" collapsed="false">
      <c r="A172" s="31" t="s">
        <v>33</v>
      </c>
      <c r="B172" s="46"/>
      <c r="C172" s="47"/>
      <c r="D172" s="48"/>
    </row>
    <row r="173" customFormat="false" ht="128.35" hidden="false" customHeight="true" outlineLevel="0" collapsed="false">
      <c r="A173" s="49"/>
      <c r="B173" s="50"/>
      <c r="C173" s="51"/>
      <c r="D173" s="52"/>
    </row>
    <row r="174" customFormat="false" ht="13.9" hidden="false" customHeight="true" outlineLevel="0" collapsed="false">
      <c r="A174" s="53"/>
      <c r="B174" s="54"/>
      <c r="C174" s="55"/>
      <c r="D174" s="55"/>
    </row>
    <row r="175" customFormat="false" ht="13.8" hidden="false" customHeight="true" outlineLevel="0" collapsed="false">
      <c r="A175" s="31" t="s">
        <v>20</v>
      </c>
      <c r="B175" s="32" t="s">
        <v>21</v>
      </c>
      <c r="C175" s="33" t="s">
        <v>22</v>
      </c>
      <c r="D175" s="33"/>
    </row>
    <row r="176" customFormat="false" ht="13.8" hidden="false" customHeight="true" outlineLevel="0" collapsed="false">
      <c r="A176" s="34" t="s">
        <v>120</v>
      </c>
      <c r="B176" s="35"/>
      <c r="C176" s="36" t="s">
        <v>24</v>
      </c>
      <c r="D176" s="37" t="n">
        <v>5</v>
      </c>
    </row>
    <row r="177" customFormat="false" ht="23.85" hidden="false" customHeight="false" outlineLevel="0" collapsed="false">
      <c r="A177" s="34"/>
      <c r="B177" s="38" t="s">
        <v>121</v>
      </c>
      <c r="C177" s="39" t="s">
        <v>26</v>
      </c>
      <c r="D177" s="40"/>
    </row>
    <row r="178" customFormat="false" ht="23.85" hidden="false" customHeight="false" outlineLevel="0" collapsed="false">
      <c r="A178" s="34"/>
      <c r="B178" s="41" t="s">
        <v>122</v>
      </c>
      <c r="C178" s="39" t="s">
        <v>28</v>
      </c>
      <c r="D178" s="42" t="n">
        <f aca="false">D176*D177</f>
        <v>0</v>
      </c>
    </row>
    <row r="179" customFormat="false" ht="15.8" hidden="false" customHeight="true" outlineLevel="0" collapsed="false">
      <c r="A179" s="34"/>
      <c r="B179" s="68" t="s">
        <v>123</v>
      </c>
      <c r="C179" s="43" t="s">
        <v>38</v>
      </c>
      <c r="D179" s="43"/>
    </row>
    <row r="180" customFormat="false" ht="13.8" hidden="false" customHeight="false" outlineLevel="0" collapsed="false">
      <c r="A180" s="34"/>
      <c r="B180" s="60" t="s">
        <v>118</v>
      </c>
      <c r="C180" s="43"/>
      <c r="D180" s="43"/>
    </row>
    <row r="181" customFormat="false" ht="24" hidden="false" customHeight="true" outlineLevel="0" collapsed="false">
      <c r="A181" s="34"/>
      <c r="B181" s="45" t="s">
        <v>124</v>
      </c>
      <c r="C181" s="43"/>
      <c r="D181" s="43"/>
    </row>
    <row r="182" customFormat="false" ht="13.8" hidden="false" customHeight="true" outlineLevel="0" collapsed="false">
      <c r="A182" s="31" t="s">
        <v>33</v>
      </c>
      <c r="B182" s="46"/>
      <c r="C182" s="47"/>
      <c r="D182" s="48"/>
    </row>
    <row r="183" customFormat="false" ht="142.6" hidden="false" customHeight="true" outlineLevel="0" collapsed="false">
      <c r="A183" s="49"/>
      <c r="B183" s="50"/>
      <c r="C183" s="51"/>
      <c r="D183" s="52"/>
    </row>
    <row r="184" customFormat="false" ht="13.9" hidden="false" customHeight="true" outlineLevel="0" collapsed="false">
      <c r="A184" s="53"/>
      <c r="B184" s="54"/>
      <c r="C184" s="55"/>
      <c r="D184" s="55"/>
    </row>
    <row r="185" customFormat="false" ht="13.8" hidden="false" customHeight="true" outlineLevel="0" collapsed="false">
      <c r="A185" s="31" t="s">
        <v>20</v>
      </c>
      <c r="B185" s="32" t="s">
        <v>21</v>
      </c>
      <c r="C185" s="33" t="s">
        <v>22</v>
      </c>
      <c r="D185" s="33"/>
    </row>
    <row r="186" customFormat="false" ht="13.8" hidden="false" customHeight="true" outlineLevel="0" collapsed="false">
      <c r="A186" s="34" t="s">
        <v>125</v>
      </c>
      <c r="B186" s="35"/>
      <c r="C186" s="36" t="s">
        <v>24</v>
      </c>
      <c r="D186" s="37" t="n">
        <v>5</v>
      </c>
    </row>
    <row r="187" customFormat="false" ht="23.85" hidden="false" customHeight="false" outlineLevel="0" collapsed="false">
      <c r="A187" s="34"/>
      <c r="B187" s="38" t="s">
        <v>126</v>
      </c>
      <c r="C187" s="39" t="s">
        <v>26</v>
      </c>
      <c r="D187" s="40"/>
    </row>
    <row r="188" customFormat="false" ht="23.85" hidden="false" customHeight="false" outlineLevel="0" collapsed="false">
      <c r="A188" s="34"/>
      <c r="B188" s="41" t="s">
        <v>127</v>
      </c>
      <c r="C188" s="39" t="s">
        <v>28</v>
      </c>
      <c r="D188" s="42" t="n">
        <f aca="false">D186*D187</f>
        <v>0</v>
      </c>
    </row>
    <row r="189" customFormat="false" ht="13.9" hidden="false" customHeight="true" outlineLevel="0" collapsed="false">
      <c r="A189" s="34"/>
      <c r="B189" s="68" t="s">
        <v>123</v>
      </c>
      <c r="C189" s="43" t="s">
        <v>38</v>
      </c>
      <c r="D189" s="43"/>
    </row>
    <row r="190" customFormat="false" ht="13.9" hidden="false" customHeight="true" outlineLevel="0" collapsed="false">
      <c r="A190" s="34"/>
      <c r="B190" s="60" t="s">
        <v>118</v>
      </c>
      <c r="C190" s="43"/>
      <c r="D190" s="43"/>
    </row>
    <row r="191" customFormat="false" ht="13.9" hidden="false" customHeight="true" outlineLevel="0" collapsed="false">
      <c r="A191" s="34"/>
      <c r="B191" s="45" t="s">
        <v>128</v>
      </c>
      <c r="C191" s="43"/>
      <c r="D191" s="43"/>
    </row>
    <row r="192" customFormat="false" ht="13.8" hidden="false" customHeight="true" outlineLevel="0" collapsed="false">
      <c r="A192" s="31" t="s">
        <v>33</v>
      </c>
      <c r="B192" s="46"/>
      <c r="C192" s="47"/>
      <c r="D192" s="48"/>
    </row>
    <row r="193" customFormat="false" ht="163.4" hidden="false" customHeight="true" outlineLevel="0" collapsed="false">
      <c r="A193" s="49"/>
      <c r="B193" s="50"/>
      <c r="C193" s="51"/>
      <c r="D193" s="52"/>
    </row>
    <row r="194" customFormat="false" ht="13.9" hidden="false" customHeight="true" outlineLevel="0" collapsed="false">
      <c r="A194" s="53"/>
      <c r="B194" s="54"/>
      <c r="C194" s="55"/>
      <c r="D194" s="55"/>
    </row>
    <row r="195" customFormat="false" ht="13.8" hidden="false" customHeight="true" outlineLevel="0" collapsed="false">
      <c r="A195" s="31" t="s">
        <v>20</v>
      </c>
      <c r="B195" s="32" t="s">
        <v>21</v>
      </c>
      <c r="C195" s="33" t="s">
        <v>22</v>
      </c>
      <c r="D195" s="33"/>
    </row>
    <row r="196" customFormat="false" ht="13.8" hidden="false" customHeight="true" outlineLevel="0" collapsed="false">
      <c r="A196" s="34" t="s">
        <v>129</v>
      </c>
      <c r="B196" s="35"/>
      <c r="C196" s="36" t="s">
        <v>24</v>
      </c>
      <c r="D196" s="69" t="n">
        <v>4</v>
      </c>
    </row>
    <row r="197" customFormat="false" ht="23.85" hidden="false" customHeight="false" outlineLevel="0" collapsed="false">
      <c r="A197" s="34"/>
      <c r="B197" s="38" t="s">
        <v>130</v>
      </c>
      <c r="C197" s="39" t="s">
        <v>26</v>
      </c>
      <c r="D197" s="40"/>
    </row>
    <row r="198" customFormat="false" ht="23.85" hidden="false" customHeight="false" outlineLevel="0" collapsed="false">
      <c r="A198" s="34"/>
      <c r="B198" s="41" t="s">
        <v>131</v>
      </c>
      <c r="C198" s="39" t="s">
        <v>28</v>
      </c>
      <c r="D198" s="42" t="n">
        <f aca="false">D196*D197</f>
        <v>0</v>
      </c>
    </row>
    <row r="199" customFormat="false" ht="47.75" hidden="false" customHeight="true" outlineLevel="0" collapsed="false">
      <c r="A199" s="34"/>
      <c r="B199" s="68" t="s">
        <v>132</v>
      </c>
      <c r="C199" s="43" t="s">
        <v>38</v>
      </c>
      <c r="D199" s="43"/>
    </row>
    <row r="200" customFormat="false" ht="13.8" hidden="false" customHeight="false" outlineLevel="0" collapsed="false">
      <c r="A200" s="34"/>
      <c r="B200" s="60" t="s">
        <v>133</v>
      </c>
      <c r="C200" s="43"/>
      <c r="D200" s="43"/>
    </row>
    <row r="201" customFormat="false" ht="24" hidden="false" customHeight="true" outlineLevel="0" collapsed="false">
      <c r="A201" s="34"/>
      <c r="B201" s="45" t="s">
        <v>134</v>
      </c>
      <c r="C201" s="43"/>
      <c r="D201" s="43"/>
    </row>
    <row r="202" customFormat="false" ht="13.8" hidden="false" customHeight="true" outlineLevel="0" collapsed="false">
      <c r="A202" s="31" t="s">
        <v>33</v>
      </c>
      <c r="B202" s="46"/>
      <c r="C202" s="47"/>
      <c r="D202" s="48"/>
    </row>
    <row r="203" customFormat="false" ht="198.45" hidden="false" customHeight="true" outlineLevel="0" collapsed="false">
      <c r="A203" s="49"/>
      <c r="B203" s="50"/>
      <c r="C203" s="51"/>
      <c r="D203" s="52"/>
    </row>
    <row r="204" customFormat="false" ht="13.9" hidden="false" customHeight="true" outlineLevel="0" collapsed="false">
      <c r="A204" s="53"/>
      <c r="B204" s="54"/>
      <c r="C204" s="55"/>
      <c r="D204" s="55"/>
    </row>
    <row r="205" customFormat="false" ht="13.8" hidden="false" customHeight="true" outlineLevel="0" collapsed="false">
      <c r="A205" s="31" t="s">
        <v>20</v>
      </c>
      <c r="B205" s="32" t="s">
        <v>21</v>
      </c>
      <c r="C205" s="33" t="s">
        <v>22</v>
      </c>
      <c r="D205" s="33"/>
    </row>
    <row r="206" customFormat="false" ht="13.9" hidden="false" customHeight="true" outlineLevel="0" collapsed="false">
      <c r="A206" s="34" t="s">
        <v>135</v>
      </c>
      <c r="B206" s="35"/>
      <c r="C206" s="36" t="s">
        <v>24</v>
      </c>
      <c r="D206" s="37" t="n">
        <v>1</v>
      </c>
    </row>
    <row r="207" customFormat="false" ht="23.85" hidden="false" customHeight="false" outlineLevel="0" collapsed="false">
      <c r="A207" s="34"/>
      <c r="B207" s="38" t="s">
        <v>136</v>
      </c>
      <c r="C207" s="39" t="s">
        <v>26</v>
      </c>
      <c r="D207" s="40"/>
    </row>
    <row r="208" customFormat="false" ht="23.85" hidden="false" customHeight="false" outlineLevel="0" collapsed="false">
      <c r="A208" s="34"/>
      <c r="B208" s="41" t="s">
        <v>137</v>
      </c>
      <c r="C208" s="39" t="s">
        <v>28</v>
      </c>
      <c r="D208" s="42" t="n">
        <f aca="false">D206*D207</f>
        <v>0</v>
      </c>
    </row>
    <row r="209" customFormat="false" ht="13.9" hidden="false" customHeight="true" outlineLevel="0" collapsed="false">
      <c r="A209" s="34"/>
      <c r="B209" s="68" t="s">
        <v>138</v>
      </c>
      <c r="C209" s="43" t="s">
        <v>38</v>
      </c>
      <c r="D209" s="43"/>
    </row>
    <row r="210" customFormat="false" ht="13.9" hidden="false" customHeight="true" outlineLevel="0" collapsed="false">
      <c r="A210" s="34"/>
      <c r="B210" s="60" t="s">
        <v>139</v>
      </c>
      <c r="C210" s="43"/>
      <c r="D210" s="43"/>
    </row>
    <row r="211" customFormat="false" ht="13.9" hidden="false" customHeight="true" outlineLevel="0" collapsed="false">
      <c r="A211" s="34"/>
      <c r="B211" s="45" t="s">
        <v>140</v>
      </c>
      <c r="C211" s="43"/>
      <c r="D211" s="43"/>
    </row>
    <row r="212" customFormat="false" ht="13.8" hidden="false" customHeight="true" outlineLevel="0" collapsed="false">
      <c r="A212" s="31" t="s">
        <v>33</v>
      </c>
      <c r="B212" s="46"/>
      <c r="C212" s="47"/>
      <c r="D212" s="48"/>
    </row>
    <row r="213" customFormat="false" ht="156.7" hidden="false" customHeight="true" outlineLevel="0" collapsed="false">
      <c r="A213" s="49"/>
      <c r="B213" s="50"/>
      <c r="C213" s="51"/>
      <c r="D213" s="52"/>
    </row>
    <row r="214" customFormat="false" ht="13.9" hidden="false" customHeight="true" outlineLevel="0" collapsed="false">
      <c r="A214" s="53"/>
      <c r="B214" s="54"/>
      <c r="C214" s="55"/>
      <c r="D214" s="55"/>
    </row>
    <row r="215" customFormat="false" ht="13.8" hidden="false" customHeight="true" outlineLevel="0" collapsed="false">
      <c r="A215" s="31" t="s">
        <v>20</v>
      </c>
      <c r="B215" s="32" t="s">
        <v>21</v>
      </c>
      <c r="C215" s="33" t="s">
        <v>22</v>
      </c>
      <c r="D215" s="33"/>
    </row>
    <row r="216" customFormat="false" ht="13.8" hidden="false" customHeight="true" outlineLevel="0" collapsed="false">
      <c r="A216" s="34" t="s">
        <v>141</v>
      </c>
      <c r="B216" s="35"/>
      <c r="C216" s="36" t="s">
        <v>24</v>
      </c>
      <c r="D216" s="69" t="n">
        <v>5</v>
      </c>
    </row>
    <row r="217" customFormat="false" ht="23.85" hidden="false" customHeight="false" outlineLevel="0" collapsed="false">
      <c r="A217" s="34"/>
      <c r="B217" s="38" t="s">
        <v>142</v>
      </c>
      <c r="C217" s="39" t="s">
        <v>26</v>
      </c>
      <c r="D217" s="40"/>
    </row>
    <row r="218" customFormat="false" ht="23.85" hidden="false" customHeight="false" outlineLevel="0" collapsed="false">
      <c r="A218" s="34"/>
      <c r="B218" s="41" t="s">
        <v>143</v>
      </c>
      <c r="C218" s="39" t="s">
        <v>28</v>
      </c>
      <c r="D218" s="42" t="n">
        <f aca="false">D216*D217</f>
        <v>0</v>
      </c>
    </row>
    <row r="219" customFormat="false" ht="25.35" hidden="false" customHeight="true" outlineLevel="0" collapsed="false">
      <c r="A219" s="34"/>
      <c r="B219" s="68" t="s">
        <v>144</v>
      </c>
      <c r="C219" s="43" t="s">
        <v>38</v>
      </c>
      <c r="D219" s="43"/>
    </row>
    <row r="220" customFormat="false" ht="13.8" hidden="false" customHeight="false" outlineLevel="0" collapsed="false">
      <c r="A220" s="34"/>
      <c r="B220" s="60" t="s">
        <v>145</v>
      </c>
      <c r="C220" s="43"/>
      <c r="D220" s="43"/>
    </row>
    <row r="221" customFormat="false" ht="24" hidden="false" customHeight="true" outlineLevel="0" collapsed="false">
      <c r="A221" s="34"/>
      <c r="B221" s="45" t="s">
        <v>146</v>
      </c>
      <c r="C221" s="43"/>
      <c r="D221" s="43"/>
    </row>
    <row r="222" customFormat="false" ht="13.8" hidden="false" customHeight="true" outlineLevel="0" collapsed="false">
      <c r="A222" s="31" t="s">
        <v>33</v>
      </c>
      <c r="B222" s="46"/>
      <c r="C222" s="47"/>
      <c r="D222" s="48"/>
    </row>
    <row r="223" customFormat="false" ht="142.6" hidden="false" customHeight="true" outlineLevel="0" collapsed="false">
      <c r="A223" s="49"/>
      <c r="B223" s="50"/>
      <c r="C223" s="51"/>
      <c r="D223" s="52"/>
    </row>
    <row r="224" customFormat="false" ht="13.8" hidden="false" customHeight="true" outlineLevel="0" collapsed="false">
      <c r="A224" s="53"/>
      <c r="B224" s="54"/>
      <c r="C224" s="55"/>
      <c r="D224" s="55"/>
    </row>
    <row r="225" customFormat="false" ht="13.8" hidden="false" customHeight="true" outlineLevel="0" collapsed="false">
      <c r="A225" s="31" t="s">
        <v>20</v>
      </c>
      <c r="B225" s="32" t="s">
        <v>21</v>
      </c>
      <c r="C225" s="33" t="s">
        <v>22</v>
      </c>
      <c r="D225" s="33"/>
    </row>
    <row r="226" customFormat="false" ht="13.8" hidden="false" customHeight="true" outlineLevel="0" collapsed="false">
      <c r="A226" s="34" t="s">
        <v>147</v>
      </c>
      <c r="B226" s="35"/>
      <c r="C226" s="36" t="s">
        <v>24</v>
      </c>
      <c r="D226" s="69" t="n">
        <v>5</v>
      </c>
    </row>
    <row r="227" customFormat="false" ht="23.85" hidden="false" customHeight="false" outlineLevel="0" collapsed="false">
      <c r="A227" s="34"/>
      <c r="B227" s="38" t="s">
        <v>148</v>
      </c>
      <c r="C227" s="39" t="s">
        <v>26</v>
      </c>
      <c r="D227" s="40"/>
    </row>
    <row r="228" customFormat="false" ht="23.85" hidden="false" customHeight="false" outlineLevel="0" collapsed="false">
      <c r="A228" s="34"/>
      <c r="B228" s="41" t="s">
        <v>149</v>
      </c>
      <c r="C228" s="39" t="s">
        <v>28</v>
      </c>
      <c r="D228" s="42" t="n">
        <f aca="false">D226*D227</f>
        <v>0</v>
      </c>
    </row>
    <row r="229" customFormat="false" ht="36.55" hidden="false" customHeight="true" outlineLevel="0" collapsed="false">
      <c r="A229" s="34"/>
      <c r="B229" s="68" t="s">
        <v>150</v>
      </c>
      <c r="C229" s="43" t="s">
        <v>38</v>
      </c>
      <c r="D229" s="43"/>
    </row>
    <row r="230" customFormat="false" ht="13.8" hidden="false" customHeight="false" outlineLevel="0" collapsed="false">
      <c r="A230" s="34"/>
      <c r="B230" s="60" t="s">
        <v>151</v>
      </c>
      <c r="C230" s="43"/>
      <c r="D230" s="43"/>
    </row>
    <row r="231" customFormat="false" ht="24" hidden="false" customHeight="true" outlineLevel="0" collapsed="false">
      <c r="A231" s="34"/>
      <c r="B231" s="45" t="s">
        <v>152</v>
      </c>
      <c r="C231" s="43"/>
      <c r="D231" s="43"/>
    </row>
    <row r="232" customFormat="false" ht="13.8" hidden="false" customHeight="true" outlineLevel="0" collapsed="false">
      <c r="A232" s="31" t="s">
        <v>33</v>
      </c>
      <c r="B232" s="46"/>
      <c r="C232" s="47"/>
      <c r="D232" s="48"/>
    </row>
    <row r="233" customFormat="false" ht="142.6" hidden="false" customHeight="true" outlineLevel="0" collapsed="false">
      <c r="A233" s="49"/>
      <c r="B233" s="50"/>
      <c r="C233" s="51"/>
      <c r="D233" s="52"/>
    </row>
    <row r="234" customFormat="false" ht="13.8" hidden="false" customHeight="true" outlineLevel="0" collapsed="false">
      <c r="A234" s="53"/>
      <c r="B234" s="54"/>
      <c r="C234" s="55"/>
      <c r="D234" s="55"/>
    </row>
    <row r="235" customFormat="false" ht="13.8" hidden="false" customHeight="true" outlineLevel="0" collapsed="false">
      <c r="A235" s="31" t="s">
        <v>20</v>
      </c>
      <c r="B235" s="32" t="s">
        <v>21</v>
      </c>
      <c r="C235" s="33" t="s">
        <v>22</v>
      </c>
      <c r="D235" s="33"/>
    </row>
    <row r="236" customFormat="false" ht="13.8" hidden="false" customHeight="true" outlineLevel="0" collapsed="false">
      <c r="A236" s="34" t="s">
        <v>153</v>
      </c>
      <c r="B236" s="35"/>
      <c r="C236" s="36" t="s">
        <v>24</v>
      </c>
      <c r="D236" s="37" t="n">
        <v>7</v>
      </c>
    </row>
    <row r="237" customFormat="false" ht="23.85" hidden="false" customHeight="false" outlineLevel="0" collapsed="false">
      <c r="A237" s="34"/>
      <c r="B237" s="38" t="s">
        <v>154</v>
      </c>
      <c r="C237" s="39" t="s">
        <v>26</v>
      </c>
      <c r="D237" s="40"/>
    </row>
    <row r="238" customFormat="false" ht="23.85" hidden="false" customHeight="false" outlineLevel="0" collapsed="false">
      <c r="A238" s="34"/>
      <c r="B238" s="41" t="s">
        <v>155</v>
      </c>
      <c r="C238" s="39" t="s">
        <v>28</v>
      </c>
      <c r="D238" s="42" t="n">
        <f aca="false">D236*D237</f>
        <v>0</v>
      </c>
    </row>
    <row r="239" customFormat="false" ht="13.9" hidden="false" customHeight="true" outlineLevel="0" collapsed="false">
      <c r="A239" s="34"/>
      <c r="B239" s="68" t="s">
        <v>156</v>
      </c>
      <c r="C239" s="43" t="s">
        <v>38</v>
      </c>
      <c r="D239" s="43"/>
    </row>
    <row r="240" customFormat="false" ht="13.9" hidden="false" customHeight="true" outlineLevel="0" collapsed="false">
      <c r="A240" s="34"/>
      <c r="B240" s="60" t="s">
        <v>157</v>
      </c>
      <c r="C240" s="43"/>
      <c r="D240" s="43"/>
    </row>
    <row r="241" customFormat="false" ht="13.9" hidden="false" customHeight="true" outlineLevel="0" collapsed="false">
      <c r="A241" s="34"/>
      <c r="B241" s="45" t="s">
        <v>158</v>
      </c>
      <c r="C241" s="43"/>
      <c r="D241" s="43"/>
    </row>
    <row r="242" customFormat="false" ht="13.8" hidden="false" customHeight="true" outlineLevel="0" collapsed="false">
      <c r="A242" s="31" t="s">
        <v>33</v>
      </c>
      <c r="B242" s="46"/>
      <c r="C242" s="47"/>
      <c r="D242" s="48"/>
    </row>
    <row r="243" customFormat="false" ht="192.35" hidden="false" customHeight="true" outlineLevel="0" collapsed="false">
      <c r="A243" s="49"/>
      <c r="B243" s="50"/>
      <c r="C243" s="51"/>
      <c r="D243" s="52"/>
    </row>
    <row r="244" customFormat="false" ht="13.8" hidden="false" customHeight="true" outlineLevel="0" collapsed="false">
      <c r="A244" s="53"/>
      <c r="B244" s="54"/>
      <c r="C244" s="55"/>
      <c r="D244" s="55"/>
    </row>
    <row r="245" customFormat="false" ht="13.8" hidden="false" customHeight="true" outlineLevel="0" collapsed="false">
      <c r="A245" s="31" t="s">
        <v>20</v>
      </c>
      <c r="B245" s="32" t="s">
        <v>21</v>
      </c>
      <c r="C245" s="33" t="s">
        <v>22</v>
      </c>
      <c r="D245" s="33"/>
    </row>
    <row r="246" customFormat="false" ht="13.8" hidden="false" customHeight="true" outlineLevel="0" collapsed="false">
      <c r="A246" s="34" t="s">
        <v>159</v>
      </c>
      <c r="B246" s="35"/>
      <c r="C246" s="36" t="s">
        <v>24</v>
      </c>
      <c r="D246" s="37" t="n">
        <v>1</v>
      </c>
    </row>
    <row r="247" customFormat="false" ht="23.85" hidden="false" customHeight="false" outlineLevel="0" collapsed="false">
      <c r="A247" s="34"/>
      <c r="B247" s="38" t="s">
        <v>160</v>
      </c>
      <c r="C247" s="39" t="s">
        <v>26</v>
      </c>
      <c r="D247" s="40"/>
    </row>
    <row r="248" customFormat="false" ht="23.85" hidden="false" customHeight="false" outlineLevel="0" collapsed="false">
      <c r="A248" s="34"/>
      <c r="B248" s="41" t="s">
        <v>161</v>
      </c>
      <c r="C248" s="39" t="s">
        <v>28</v>
      </c>
      <c r="D248" s="42" t="n">
        <f aca="false">D246*D247</f>
        <v>0</v>
      </c>
    </row>
    <row r="249" customFormat="false" ht="38.1" hidden="false" customHeight="true" outlineLevel="0" collapsed="false">
      <c r="A249" s="34"/>
      <c r="B249" s="68" t="s">
        <v>162</v>
      </c>
      <c r="C249" s="43" t="s">
        <v>38</v>
      </c>
      <c r="D249" s="43"/>
    </row>
    <row r="250" customFormat="false" ht="13.8" hidden="false" customHeight="false" outlineLevel="0" collapsed="false">
      <c r="A250" s="34"/>
      <c r="B250" s="60" t="s">
        <v>133</v>
      </c>
      <c r="C250" s="43"/>
      <c r="D250" s="43"/>
    </row>
    <row r="251" customFormat="false" ht="24" hidden="false" customHeight="true" outlineLevel="0" collapsed="false">
      <c r="A251" s="34"/>
      <c r="B251" s="45" t="s">
        <v>163</v>
      </c>
      <c r="C251" s="43"/>
      <c r="D251" s="43"/>
    </row>
    <row r="252" customFormat="false" ht="13.8" hidden="false" customHeight="true" outlineLevel="0" collapsed="false">
      <c r="A252" s="31" t="s">
        <v>33</v>
      </c>
      <c r="B252" s="46"/>
      <c r="C252" s="47"/>
      <c r="D252" s="48"/>
    </row>
    <row r="253" customFormat="false" ht="175.75" hidden="false" customHeight="true" outlineLevel="0" collapsed="false">
      <c r="A253" s="49"/>
      <c r="B253" s="50"/>
      <c r="C253" s="51"/>
      <c r="D253" s="52"/>
    </row>
    <row r="254" customFormat="false" ht="13.8" hidden="false" customHeight="true" outlineLevel="0" collapsed="false">
      <c r="A254" s="53"/>
      <c r="B254" s="54"/>
      <c r="C254" s="55"/>
      <c r="D254" s="55"/>
    </row>
    <row r="255" customFormat="false" ht="13.8" hidden="false" customHeight="true" outlineLevel="0" collapsed="false">
      <c r="A255" s="31" t="s">
        <v>20</v>
      </c>
      <c r="B255" s="32" t="s">
        <v>21</v>
      </c>
      <c r="C255" s="33" t="s">
        <v>22</v>
      </c>
      <c r="D255" s="33"/>
    </row>
    <row r="256" customFormat="false" ht="13.8" hidden="false" customHeight="true" outlineLevel="0" collapsed="false">
      <c r="A256" s="34" t="s">
        <v>164</v>
      </c>
      <c r="B256" s="35"/>
      <c r="C256" s="36" t="s">
        <v>24</v>
      </c>
      <c r="D256" s="69" t="n">
        <v>3</v>
      </c>
    </row>
    <row r="257" customFormat="false" ht="23.85" hidden="false" customHeight="false" outlineLevel="0" collapsed="false">
      <c r="A257" s="34"/>
      <c r="B257" s="38" t="s">
        <v>165</v>
      </c>
      <c r="C257" s="39" t="s">
        <v>26</v>
      </c>
      <c r="D257" s="40"/>
    </row>
    <row r="258" customFormat="false" ht="23.85" hidden="false" customHeight="false" outlineLevel="0" collapsed="false">
      <c r="A258" s="34"/>
      <c r="B258" s="41" t="s">
        <v>166</v>
      </c>
      <c r="C258" s="39" t="s">
        <v>28</v>
      </c>
      <c r="D258" s="42" t="n">
        <f aca="false">D256*D257</f>
        <v>0</v>
      </c>
    </row>
    <row r="259" customFormat="false" ht="22.35" hidden="false" customHeight="true" outlineLevel="0" collapsed="false">
      <c r="A259" s="34"/>
      <c r="B259" s="68" t="s">
        <v>167</v>
      </c>
      <c r="C259" s="43" t="s">
        <v>38</v>
      </c>
      <c r="D259" s="43"/>
    </row>
    <row r="260" customFormat="false" ht="13.9" hidden="false" customHeight="true" outlineLevel="0" collapsed="false">
      <c r="A260" s="34"/>
      <c r="B260" s="60" t="s">
        <v>168</v>
      </c>
      <c r="C260" s="43"/>
      <c r="D260" s="43"/>
    </row>
    <row r="261" customFormat="false" ht="13.9" hidden="false" customHeight="true" outlineLevel="0" collapsed="false">
      <c r="A261" s="34"/>
      <c r="B261" s="45" t="s">
        <v>169</v>
      </c>
      <c r="C261" s="43"/>
      <c r="D261" s="43"/>
    </row>
    <row r="262" customFormat="false" ht="13.8" hidden="false" customHeight="true" outlineLevel="0" collapsed="false">
      <c r="A262" s="31" t="s">
        <v>33</v>
      </c>
      <c r="B262" s="46"/>
      <c r="C262" s="47"/>
      <c r="D262" s="48"/>
    </row>
    <row r="263" customFormat="false" ht="175.75" hidden="false" customHeight="true" outlineLevel="0" collapsed="false">
      <c r="A263" s="49"/>
      <c r="B263" s="50"/>
      <c r="C263" s="51"/>
      <c r="D263" s="52"/>
    </row>
    <row r="264" customFormat="false" ht="13.8" hidden="false" customHeight="true" outlineLevel="0" collapsed="false">
      <c r="A264" s="53"/>
      <c r="B264" s="54"/>
      <c r="C264" s="55"/>
      <c r="D264" s="55"/>
    </row>
    <row r="265" customFormat="false" ht="13.8" hidden="false" customHeight="true" outlineLevel="0" collapsed="false">
      <c r="A265" s="31" t="s">
        <v>20</v>
      </c>
      <c r="B265" s="32" t="s">
        <v>21</v>
      </c>
      <c r="C265" s="33" t="s">
        <v>22</v>
      </c>
      <c r="D265" s="33"/>
    </row>
    <row r="266" customFormat="false" ht="13.8" hidden="false" customHeight="true" outlineLevel="0" collapsed="false">
      <c r="A266" s="34" t="s">
        <v>170</v>
      </c>
      <c r="B266" s="35"/>
      <c r="C266" s="36" t="s">
        <v>24</v>
      </c>
      <c r="D266" s="37" t="n">
        <v>1</v>
      </c>
    </row>
    <row r="267" customFormat="false" ht="23.85" hidden="false" customHeight="false" outlineLevel="0" collapsed="false">
      <c r="A267" s="34"/>
      <c r="B267" s="38" t="s">
        <v>171</v>
      </c>
      <c r="C267" s="39" t="s">
        <v>26</v>
      </c>
      <c r="D267" s="40"/>
    </row>
    <row r="268" customFormat="false" ht="23.85" hidden="false" customHeight="false" outlineLevel="0" collapsed="false">
      <c r="A268" s="34"/>
      <c r="B268" s="41" t="s">
        <v>172</v>
      </c>
      <c r="C268" s="39" t="s">
        <v>28</v>
      </c>
      <c r="D268" s="42" t="n">
        <f aca="false">D266*D267</f>
        <v>0</v>
      </c>
    </row>
    <row r="269" customFormat="false" ht="22.35" hidden="false" customHeight="true" outlineLevel="0" collapsed="false">
      <c r="A269" s="34"/>
      <c r="B269" s="68" t="s">
        <v>173</v>
      </c>
      <c r="C269" s="43" t="s">
        <v>38</v>
      </c>
      <c r="D269" s="43"/>
    </row>
    <row r="270" customFormat="false" ht="13.9" hidden="false" customHeight="true" outlineLevel="0" collapsed="false">
      <c r="A270" s="34"/>
      <c r="B270" s="60" t="s">
        <v>168</v>
      </c>
      <c r="C270" s="43"/>
      <c r="D270" s="43"/>
    </row>
    <row r="271" customFormat="false" ht="13.9" hidden="false" customHeight="true" outlineLevel="0" collapsed="false">
      <c r="A271" s="34"/>
      <c r="B271" s="45" t="s">
        <v>174</v>
      </c>
      <c r="C271" s="43"/>
      <c r="D271" s="43"/>
    </row>
    <row r="272" customFormat="false" ht="13.8" hidden="false" customHeight="true" outlineLevel="0" collapsed="false">
      <c r="A272" s="31" t="s">
        <v>33</v>
      </c>
      <c r="B272" s="46"/>
      <c r="C272" s="47"/>
      <c r="D272" s="48"/>
    </row>
    <row r="273" customFormat="false" ht="175.75" hidden="false" customHeight="true" outlineLevel="0" collapsed="false">
      <c r="A273" s="49"/>
      <c r="B273" s="50"/>
      <c r="C273" s="51"/>
      <c r="D273" s="52"/>
    </row>
    <row r="274" customFormat="false" ht="13.8" hidden="false" customHeight="true" outlineLevel="0" collapsed="false">
      <c r="A274" s="53"/>
      <c r="B274" s="54"/>
      <c r="C274" s="55"/>
      <c r="D274" s="55"/>
    </row>
    <row r="275" customFormat="false" ht="13.8" hidden="false" customHeight="true" outlineLevel="0" collapsed="false">
      <c r="A275" s="31" t="s">
        <v>20</v>
      </c>
      <c r="B275" s="32" t="s">
        <v>21</v>
      </c>
      <c r="C275" s="33" t="s">
        <v>22</v>
      </c>
      <c r="D275" s="33"/>
    </row>
    <row r="276" customFormat="false" ht="13.8" hidden="false" customHeight="true" outlineLevel="0" collapsed="false">
      <c r="A276" s="34" t="s">
        <v>175</v>
      </c>
      <c r="B276" s="35"/>
      <c r="C276" s="36" t="s">
        <v>24</v>
      </c>
      <c r="D276" s="37" t="n">
        <v>2</v>
      </c>
    </row>
    <row r="277" customFormat="false" ht="23.85" hidden="false" customHeight="false" outlineLevel="0" collapsed="false">
      <c r="A277" s="34"/>
      <c r="B277" s="38" t="s">
        <v>176</v>
      </c>
      <c r="C277" s="39" t="s">
        <v>26</v>
      </c>
      <c r="D277" s="40"/>
    </row>
    <row r="278" customFormat="false" ht="23.85" hidden="false" customHeight="false" outlineLevel="0" collapsed="false">
      <c r="A278" s="34"/>
      <c r="B278" s="41" t="s">
        <v>177</v>
      </c>
      <c r="C278" s="39" t="s">
        <v>28</v>
      </c>
      <c r="D278" s="42" t="n">
        <f aca="false">D276*D277</f>
        <v>0</v>
      </c>
    </row>
    <row r="279" customFormat="false" ht="35.65" hidden="false" customHeight="true" outlineLevel="0" collapsed="false">
      <c r="A279" s="34"/>
      <c r="B279" s="68" t="s">
        <v>178</v>
      </c>
      <c r="C279" s="43" t="s">
        <v>38</v>
      </c>
      <c r="D279" s="43"/>
    </row>
    <row r="280" customFormat="false" ht="13.9" hidden="false" customHeight="true" outlineLevel="0" collapsed="false">
      <c r="A280" s="34"/>
      <c r="B280" s="60" t="s">
        <v>179</v>
      </c>
      <c r="C280" s="43"/>
      <c r="D280" s="43"/>
    </row>
    <row r="281" customFormat="false" ht="13.9" hidden="false" customHeight="true" outlineLevel="0" collapsed="false">
      <c r="A281" s="34"/>
      <c r="B281" s="45" t="s">
        <v>180</v>
      </c>
      <c r="C281" s="43"/>
      <c r="D281" s="43"/>
    </row>
    <row r="282" customFormat="false" ht="13.8" hidden="false" customHeight="true" outlineLevel="0" collapsed="false">
      <c r="A282" s="31" t="s">
        <v>33</v>
      </c>
      <c r="B282" s="46"/>
      <c r="C282" s="47"/>
      <c r="D282" s="48"/>
    </row>
    <row r="283" customFormat="false" ht="110.25" hidden="false" customHeight="true" outlineLevel="0" collapsed="false">
      <c r="A283" s="49"/>
      <c r="B283" s="50"/>
      <c r="C283" s="51"/>
      <c r="D283" s="52"/>
    </row>
    <row r="284" customFormat="false" ht="13.8" hidden="false" customHeight="true" outlineLevel="0" collapsed="false">
      <c r="A284" s="53"/>
      <c r="B284" s="54"/>
      <c r="C284" s="55"/>
      <c r="D284" s="55"/>
    </row>
    <row r="285" customFormat="false" ht="13.8" hidden="false" customHeight="true" outlineLevel="0" collapsed="false">
      <c r="A285" s="31" t="s">
        <v>20</v>
      </c>
      <c r="B285" s="32" t="s">
        <v>21</v>
      </c>
      <c r="C285" s="33" t="s">
        <v>22</v>
      </c>
      <c r="D285" s="33"/>
    </row>
    <row r="286" customFormat="false" ht="13.8" hidden="false" customHeight="true" outlineLevel="0" collapsed="false">
      <c r="A286" s="34" t="s">
        <v>181</v>
      </c>
      <c r="B286" s="35"/>
      <c r="C286" s="36" t="s">
        <v>24</v>
      </c>
      <c r="D286" s="37" t="n">
        <v>2</v>
      </c>
    </row>
    <row r="287" customFormat="false" ht="23.85" hidden="false" customHeight="false" outlineLevel="0" collapsed="false">
      <c r="A287" s="34"/>
      <c r="B287" s="38" t="s">
        <v>182</v>
      </c>
      <c r="C287" s="39" t="s">
        <v>26</v>
      </c>
      <c r="D287" s="40"/>
    </row>
    <row r="288" customFormat="false" ht="23.85" hidden="false" customHeight="false" outlineLevel="0" collapsed="false">
      <c r="A288" s="34"/>
      <c r="B288" s="41" t="s">
        <v>183</v>
      </c>
      <c r="C288" s="39" t="s">
        <v>28</v>
      </c>
      <c r="D288" s="42" t="n">
        <f aca="false">D286*D287</f>
        <v>0</v>
      </c>
    </row>
    <row r="289" customFormat="false" ht="35.65" hidden="false" customHeight="true" outlineLevel="0" collapsed="false">
      <c r="A289" s="34"/>
      <c r="B289" s="68" t="s">
        <v>178</v>
      </c>
      <c r="C289" s="43" t="s">
        <v>38</v>
      </c>
      <c r="D289" s="43"/>
    </row>
    <row r="290" customFormat="false" ht="13.9" hidden="false" customHeight="true" outlineLevel="0" collapsed="false">
      <c r="A290" s="34"/>
      <c r="B290" s="60" t="s">
        <v>184</v>
      </c>
      <c r="C290" s="43"/>
      <c r="D290" s="43"/>
    </row>
    <row r="291" customFormat="false" ht="29" hidden="false" customHeight="true" outlineLevel="0" collapsed="false">
      <c r="A291" s="34"/>
      <c r="B291" s="45" t="s">
        <v>185</v>
      </c>
      <c r="C291" s="43"/>
      <c r="D291" s="43"/>
    </row>
    <row r="292" customFormat="false" ht="13.8" hidden="false" customHeight="true" outlineLevel="0" collapsed="false">
      <c r="A292" s="31" t="s">
        <v>33</v>
      </c>
      <c r="B292" s="46"/>
      <c r="C292" s="47"/>
      <c r="D292" s="48"/>
    </row>
    <row r="293" customFormat="false" ht="110.25" hidden="false" customHeight="true" outlineLevel="0" collapsed="false">
      <c r="A293" s="49"/>
      <c r="B293" s="50"/>
      <c r="C293" s="51"/>
      <c r="D293" s="52"/>
    </row>
    <row r="294" customFormat="false" ht="13.8" hidden="false" customHeight="true" outlineLevel="0" collapsed="false">
      <c r="A294" s="53"/>
      <c r="B294" s="54"/>
      <c r="C294" s="55"/>
      <c r="D294" s="55"/>
    </row>
    <row r="295" customFormat="false" ht="13.8" hidden="false" customHeight="true" outlineLevel="0" collapsed="false">
      <c r="A295" s="31" t="s">
        <v>20</v>
      </c>
      <c r="B295" s="32" t="s">
        <v>21</v>
      </c>
      <c r="C295" s="33" t="s">
        <v>22</v>
      </c>
      <c r="D295" s="33"/>
    </row>
    <row r="296" customFormat="false" ht="13.8" hidden="false" customHeight="true" outlineLevel="0" collapsed="false">
      <c r="A296" s="34" t="s">
        <v>186</v>
      </c>
      <c r="B296" s="35"/>
      <c r="C296" s="36" t="s">
        <v>24</v>
      </c>
      <c r="D296" s="37" t="n">
        <v>1</v>
      </c>
    </row>
    <row r="297" customFormat="false" ht="23.85" hidden="false" customHeight="false" outlineLevel="0" collapsed="false">
      <c r="A297" s="34"/>
      <c r="B297" s="38" t="s">
        <v>187</v>
      </c>
      <c r="C297" s="39" t="s">
        <v>26</v>
      </c>
      <c r="D297" s="40"/>
    </row>
    <row r="298" customFormat="false" ht="23.85" hidden="false" customHeight="false" outlineLevel="0" collapsed="false">
      <c r="A298" s="34"/>
      <c r="B298" s="41" t="s">
        <v>188</v>
      </c>
      <c r="C298" s="39" t="s">
        <v>28</v>
      </c>
      <c r="D298" s="42" t="n">
        <f aca="false">D296*D297</f>
        <v>0</v>
      </c>
    </row>
    <row r="299" customFormat="false" ht="63" hidden="false" customHeight="true" outlineLevel="0" collapsed="false">
      <c r="A299" s="34"/>
      <c r="B299" s="68" t="s">
        <v>189</v>
      </c>
      <c r="C299" s="43" t="s">
        <v>38</v>
      </c>
      <c r="D299" s="43"/>
    </row>
    <row r="300" customFormat="false" ht="13.9" hidden="false" customHeight="true" outlineLevel="0" collapsed="false">
      <c r="A300" s="34"/>
      <c r="B300" s="60" t="s">
        <v>190</v>
      </c>
      <c r="C300" s="43"/>
      <c r="D300" s="43"/>
    </row>
    <row r="301" customFormat="false" ht="29" hidden="false" customHeight="true" outlineLevel="0" collapsed="false">
      <c r="A301" s="34"/>
      <c r="B301" s="45" t="s">
        <v>191</v>
      </c>
      <c r="C301" s="43"/>
      <c r="D301" s="43"/>
    </row>
    <row r="302" customFormat="false" ht="13.8" hidden="false" customHeight="true" outlineLevel="0" collapsed="false">
      <c r="A302" s="31" t="s">
        <v>33</v>
      </c>
      <c r="B302" s="46"/>
      <c r="C302" s="47"/>
      <c r="D302" s="48"/>
    </row>
    <row r="303" customFormat="false" ht="110.25" hidden="false" customHeight="true" outlineLevel="0" collapsed="false">
      <c r="A303" s="49"/>
      <c r="B303" s="50"/>
      <c r="C303" s="51"/>
      <c r="D303" s="52"/>
    </row>
    <row r="304" customFormat="false" ht="13.8" hidden="false" customHeight="true" outlineLevel="0" collapsed="false">
      <c r="A304" s="53"/>
      <c r="B304" s="54"/>
      <c r="C304" s="55"/>
      <c r="D304" s="55"/>
    </row>
    <row r="305" customFormat="false" ht="13.8" hidden="false" customHeight="true" outlineLevel="0" collapsed="false">
      <c r="A305" s="31" t="s">
        <v>20</v>
      </c>
      <c r="B305" s="32" t="s">
        <v>21</v>
      </c>
      <c r="C305" s="33" t="s">
        <v>22</v>
      </c>
      <c r="D305" s="33"/>
    </row>
    <row r="306" customFormat="false" ht="13.8" hidden="false" customHeight="true" outlineLevel="0" collapsed="false">
      <c r="A306" s="34" t="s">
        <v>192</v>
      </c>
      <c r="B306" s="35"/>
      <c r="C306" s="36" t="s">
        <v>24</v>
      </c>
      <c r="D306" s="37" t="n">
        <v>1</v>
      </c>
    </row>
    <row r="307" customFormat="false" ht="23.85" hidden="false" customHeight="false" outlineLevel="0" collapsed="false">
      <c r="A307" s="34"/>
      <c r="B307" s="38" t="s">
        <v>193</v>
      </c>
      <c r="C307" s="39" t="s">
        <v>26</v>
      </c>
      <c r="D307" s="40"/>
    </row>
    <row r="308" customFormat="false" ht="23.85" hidden="false" customHeight="false" outlineLevel="0" collapsed="false">
      <c r="A308" s="34"/>
      <c r="B308" s="41" t="s">
        <v>194</v>
      </c>
      <c r="C308" s="39" t="s">
        <v>28</v>
      </c>
      <c r="D308" s="42" t="n">
        <f aca="false">D306*D307</f>
        <v>0</v>
      </c>
    </row>
    <row r="309" customFormat="false" ht="35.8" hidden="false" customHeight="true" outlineLevel="0" collapsed="false">
      <c r="A309" s="34"/>
      <c r="B309" s="68" t="s">
        <v>195</v>
      </c>
      <c r="C309" s="43" t="s">
        <v>38</v>
      </c>
      <c r="D309" s="43"/>
    </row>
    <row r="310" customFormat="false" ht="13.9" hidden="false" customHeight="true" outlineLevel="0" collapsed="false">
      <c r="A310" s="34"/>
      <c r="B310" s="60" t="s">
        <v>190</v>
      </c>
      <c r="C310" s="43"/>
      <c r="D310" s="43"/>
    </row>
    <row r="311" customFormat="false" ht="29" hidden="false" customHeight="true" outlineLevel="0" collapsed="false">
      <c r="A311" s="34"/>
      <c r="B311" s="45" t="s">
        <v>196</v>
      </c>
      <c r="C311" s="43"/>
      <c r="D311" s="43"/>
    </row>
    <row r="312" customFormat="false" ht="13.8" hidden="false" customHeight="true" outlineLevel="0" collapsed="false">
      <c r="A312" s="31" t="s">
        <v>33</v>
      </c>
      <c r="B312" s="46"/>
      <c r="C312" s="47"/>
      <c r="D312" s="48"/>
    </row>
    <row r="313" customFormat="false" ht="110.25" hidden="false" customHeight="true" outlineLevel="0" collapsed="false">
      <c r="A313" s="49"/>
      <c r="B313" s="50"/>
      <c r="C313" s="51"/>
      <c r="D313" s="52"/>
    </row>
    <row r="314" customFormat="false" ht="13.8" hidden="false" customHeight="true" outlineLevel="0" collapsed="false">
      <c r="A314" s="53"/>
      <c r="B314" s="54"/>
      <c r="C314" s="55"/>
      <c r="D314" s="55"/>
    </row>
    <row r="315" customFormat="false" ht="13.8" hidden="false" customHeight="true" outlineLevel="0" collapsed="false">
      <c r="A315" s="31" t="s">
        <v>20</v>
      </c>
      <c r="B315" s="32" t="s">
        <v>21</v>
      </c>
      <c r="C315" s="33" t="s">
        <v>22</v>
      </c>
      <c r="D315" s="33"/>
    </row>
    <row r="316" customFormat="false" ht="13.8" hidden="false" customHeight="true" outlineLevel="0" collapsed="false">
      <c r="A316" s="34" t="s">
        <v>197</v>
      </c>
      <c r="B316" s="35"/>
      <c r="C316" s="36" t="s">
        <v>24</v>
      </c>
      <c r="D316" s="37" t="n">
        <v>1</v>
      </c>
    </row>
    <row r="317" customFormat="false" ht="23.85" hidden="false" customHeight="false" outlineLevel="0" collapsed="false">
      <c r="A317" s="34"/>
      <c r="B317" s="38" t="s">
        <v>198</v>
      </c>
      <c r="C317" s="39" t="s">
        <v>26</v>
      </c>
      <c r="D317" s="40"/>
    </row>
    <row r="318" customFormat="false" ht="23.85" hidden="false" customHeight="false" outlineLevel="0" collapsed="false">
      <c r="A318" s="34"/>
      <c r="B318" s="41" t="s">
        <v>199</v>
      </c>
      <c r="C318" s="39" t="s">
        <v>28</v>
      </c>
      <c r="D318" s="42" t="n">
        <f aca="false">D316*D317</f>
        <v>0</v>
      </c>
    </row>
    <row r="319" customFormat="false" ht="63" hidden="false" customHeight="true" outlineLevel="0" collapsed="false">
      <c r="A319" s="34"/>
      <c r="B319" s="68" t="s">
        <v>200</v>
      </c>
      <c r="C319" s="43" t="s">
        <v>38</v>
      </c>
      <c r="D319" s="43"/>
    </row>
    <row r="320" customFormat="false" ht="13.9" hidden="false" customHeight="true" outlineLevel="0" collapsed="false">
      <c r="A320" s="34"/>
      <c r="B320" s="60" t="s">
        <v>190</v>
      </c>
      <c r="C320" s="43"/>
      <c r="D320" s="43"/>
    </row>
    <row r="321" customFormat="false" ht="29" hidden="false" customHeight="true" outlineLevel="0" collapsed="false">
      <c r="A321" s="34"/>
      <c r="B321" s="45" t="s">
        <v>201</v>
      </c>
      <c r="C321" s="43"/>
      <c r="D321" s="43"/>
    </row>
    <row r="322" customFormat="false" ht="13.8" hidden="false" customHeight="true" outlineLevel="0" collapsed="false">
      <c r="A322" s="31" t="s">
        <v>33</v>
      </c>
      <c r="B322" s="46"/>
      <c r="C322" s="47"/>
      <c r="D322" s="48"/>
    </row>
    <row r="323" customFormat="false" ht="110.25" hidden="false" customHeight="true" outlineLevel="0" collapsed="false">
      <c r="A323" s="49"/>
      <c r="B323" s="50"/>
      <c r="C323" s="51"/>
      <c r="D323" s="52"/>
    </row>
    <row r="324" customFormat="false" ht="13.8" hidden="false" customHeight="true" outlineLevel="0" collapsed="false">
      <c r="A324" s="53"/>
      <c r="B324" s="54"/>
      <c r="C324" s="55"/>
      <c r="D324" s="55"/>
    </row>
    <row r="325" customFormat="false" ht="13.8" hidden="false" customHeight="true" outlineLevel="0" collapsed="false">
      <c r="A325" s="31" t="s">
        <v>20</v>
      </c>
      <c r="B325" s="32" t="s">
        <v>21</v>
      </c>
      <c r="C325" s="33" t="s">
        <v>22</v>
      </c>
      <c r="D325" s="33"/>
    </row>
    <row r="326" customFormat="false" ht="13.8" hidden="false" customHeight="true" outlineLevel="0" collapsed="false">
      <c r="A326" s="34" t="s">
        <v>202</v>
      </c>
      <c r="B326" s="35"/>
      <c r="C326" s="36" t="s">
        <v>24</v>
      </c>
      <c r="D326" s="37" t="n">
        <v>1</v>
      </c>
    </row>
    <row r="327" customFormat="false" ht="23.85" hidden="false" customHeight="false" outlineLevel="0" collapsed="false">
      <c r="A327" s="34"/>
      <c r="B327" s="38" t="s">
        <v>203</v>
      </c>
      <c r="C327" s="39" t="s">
        <v>26</v>
      </c>
      <c r="D327" s="40"/>
    </row>
    <row r="328" customFormat="false" ht="23.85" hidden="false" customHeight="false" outlineLevel="0" collapsed="false">
      <c r="A328" s="34"/>
      <c r="B328" s="41" t="s">
        <v>204</v>
      </c>
      <c r="C328" s="39" t="s">
        <v>28</v>
      </c>
      <c r="D328" s="42" t="n">
        <f aca="false">D326*D327</f>
        <v>0</v>
      </c>
    </row>
    <row r="329" customFormat="false" ht="41" hidden="false" customHeight="true" outlineLevel="0" collapsed="false">
      <c r="A329" s="34"/>
      <c r="B329" s="68" t="s">
        <v>205</v>
      </c>
      <c r="C329" s="43" t="s">
        <v>38</v>
      </c>
      <c r="D329" s="43"/>
    </row>
    <row r="330" customFormat="false" ht="13.9" hidden="false" customHeight="true" outlineLevel="0" collapsed="false">
      <c r="A330" s="34"/>
      <c r="B330" s="60" t="s">
        <v>190</v>
      </c>
      <c r="C330" s="43"/>
      <c r="D330" s="43"/>
    </row>
    <row r="331" customFormat="false" ht="29" hidden="false" customHeight="true" outlineLevel="0" collapsed="false">
      <c r="A331" s="34"/>
      <c r="B331" s="45" t="s">
        <v>206</v>
      </c>
      <c r="C331" s="43"/>
      <c r="D331" s="43"/>
    </row>
    <row r="332" customFormat="false" ht="13.8" hidden="false" customHeight="true" outlineLevel="0" collapsed="false">
      <c r="A332" s="31" t="s">
        <v>33</v>
      </c>
      <c r="B332" s="46"/>
      <c r="C332" s="47"/>
      <c r="D332" s="48"/>
    </row>
    <row r="333" customFormat="false" ht="110.25" hidden="false" customHeight="true" outlineLevel="0" collapsed="false">
      <c r="A333" s="49"/>
      <c r="B333" s="50"/>
      <c r="C333" s="51"/>
      <c r="D333" s="52"/>
    </row>
    <row r="334" customFormat="false" ht="13.8" hidden="false" customHeight="true" outlineLevel="0" collapsed="false">
      <c r="A334" s="53"/>
      <c r="B334" s="54"/>
      <c r="C334" s="55"/>
      <c r="D334" s="55"/>
    </row>
    <row r="335" customFormat="false" ht="13.8" hidden="false" customHeight="true" outlineLevel="0" collapsed="false">
      <c r="A335" s="31" t="s">
        <v>20</v>
      </c>
      <c r="B335" s="32" t="s">
        <v>21</v>
      </c>
      <c r="C335" s="33" t="s">
        <v>22</v>
      </c>
      <c r="D335" s="33"/>
    </row>
    <row r="336" customFormat="false" ht="13.8" hidden="false" customHeight="true" outlineLevel="0" collapsed="false">
      <c r="A336" s="34" t="s">
        <v>207</v>
      </c>
      <c r="B336" s="35"/>
      <c r="C336" s="36" t="s">
        <v>24</v>
      </c>
      <c r="D336" s="37" t="n">
        <v>1</v>
      </c>
    </row>
    <row r="337" customFormat="false" ht="23.85" hidden="false" customHeight="false" outlineLevel="0" collapsed="false">
      <c r="A337" s="34"/>
      <c r="B337" s="38" t="s">
        <v>208</v>
      </c>
      <c r="C337" s="39" t="s">
        <v>26</v>
      </c>
      <c r="D337" s="40"/>
    </row>
    <row r="338" customFormat="false" ht="23.85" hidden="false" customHeight="false" outlineLevel="0" collapsed="false">
      <c r="A338" s="34"/>
      <c r="B338" s="41" t="s">
        <v>209</v>
      </c>
      <c r="C338" s="39" t="s">
        <v>28</v>
      </c>
      <c r="D338" s="42" t="n">
        <f aca="false">D336*D337</f>
        <v>0</v>
      </c>
    </row>
    <row r="339" customFormat="false" ht="36.55" hidden="false" customHeight="true" outlineLevel="0" collapsed="false">
      <c r="A339" s="34"/>
      <c r="B339" s="68" t="s">
        <v>210</v>
      </c>
      <c r="C339" s="43" t="s">
        <v>38</v>
      </c>
      <c r="D339" s="43"/>
    </row>
    <row r="340" customFormat="false" ht="13.9" hidden="false" customHeight="true" outlineLevel="0" collapsed="false">
      <c r="A340" s="34"/>
      <c r="B340" s="60" t="s">
        <v>190</v>
      </c>
      <c r="C340" s="43"/>
      <c r="D340" s="43"/>
    </row>
    <row r="341" customFormat="false" ht="29" hidden="false" customHeight="true" outlineLevel="0" collapsed="false">
      <c r="A341" s="34"/>
      <c r="B341" s="45" t="s">
        <v>211</v>
      </c>
      <c r="C341" s="43"/>
      <c r="D341" s="43"/>
    </row>
    <row r="342" customFormat="false" ht="13.8" hidden="false" customHeight="true" outlineLevel="0" collapsed="false">
      <c r="A342" s="31" t="s">
        <v>33</v>
      </c>
      <c r="B342" s="46"/>
      <c r="C342" s="47"/>
      <c r="D342" s="48"/>
    </row>
    <row r="343" customFormat="false" ht="110.25" hidden="false" customHeight="true" outlineLevel="0" collapsed="false">
      <c r="A343" s="49"/>
      <c r="B343" s="50"/>
      <c r="C343" s="51"/>
      <c r="D343" s="52"/>
    </row>
    <row r="344" customFormat="false" ht="13.8" hidden="false" customHeight="true" outlineLevel="0" collapsed="false">
      <c r="A344" s="53"/>
      <c r="B344" s="54"/>
      <c r="C344" s="55"/>
      <c r="D344" s="55"/>
    </row>
    <row r="345" customFormat="false" ht="13.8" hidden="false" customHeight="true" outlineLevel="0" collapsed="false">
      <c r="A345" s="31" t="s">
        <v>20</v>
      </c>
      <c r="B345" s="32" t="s">
        <v>21</v>
      </c>
      <c r="C345" s="33" t="s">
        <v>22</v>
      </c>
      <c r="D345" s="33"/>
    </row>
    <row r="346" customFormat="false" ht="13.8" hidden="false" customHeight="true" outlineLevel="0" collapsed="false">
      <c r="A346" s="34" t="s">
        <v>212</v>
      </c>
      <c r="B346" s="35"/>
      <c r="C346" s="36" t="s">
        <v>24</v>
      </c>
      <c r="D346" s="37" t="n">
        <v>1</v>
      </c>
    </row>
    <row r="347" customFormat="false" ht="23.85" hidden="false" customHeight="false" outlineLevel="0" collapsed="false">
      <c r="A347" s="34"/>
      <c r="B347" s="38" t="s">
        <v>213</v>
      </c>
      <c r="C347" s="39" t="s">
        <v>26</v>
      </c>
      <c r="D347" s="40"/>
    </row>
    <row r="348" customFormat="false" ht="23.85" hidden="false" customHeight="false" outlineLevel="0" collapsed="false">
      <c r="A348" s="34"/>
      <c r="B348" s="41" t="s">
        <v>214</v>
      </c>
      <c r="C348" s="39" t="s">
        <v>28</v>
      </c>
      <c r="D348" s="42" t="n">
        <f aca="false">D346*D347</f>
        <v>0</v>
      </c>
    </row>
    <row r="349" customFormat="false" ht="47.75" hidden="false" customHeight="true" outlineLevel="0" collapsed="false">
      <c r="A349" s="34"/>
      <c r="B349" s="68" t="s">
        <v>215</v>
      </c>
      <c r="C349" s="43" t="s">
        <v>38</v>
      </c>
      <c r="D349" s="43"/>
    </row>
    <row r="350" customFormat="false" ht="13.9" hidden="false" customHeight="true" outlineLevel="0" collapsed="false">
      <c r="A350" s="34"/>
      <c r="B350" s="60" t="s">
        <v>190</v>
      </c>
      <c r="C350" s="43"/>
      <c r="D350" s="43"/>
    </row>
    <row r="351" customFormat="false" ht="16.55" hidden="false" customHeight="true" outlineLevel="0" collapsed="false">
      <c r="A351" s="34"/>
      <c r="B351" s="45" t="s">
        <v>216</v>
      </c>
      <c r="C351" s="43"/>
      <c r="D351" s="43"/>
    </row>
    <row r="352" customFormat="false" ht="13.8" hidden="false" customHeight="true" outlineLevel="0" collapsed="false">
      <c r="A352" s="31" t="s">
        <v>33</v>
      </c>
      <c r="B352" s="46"/>
      <c r="C352" s="47"/>
      <c r="D352" s="48"/>
    </row>
    <row r="353" customFormat="false" ht="110.25" hidden="false" customHeight="true" outlineLevel="0" collapsed="false">
      <c r="A353" s="49"/>
      <c r="B353" s="50"/>
      <c r="C353" s="51"/>
      <c r="D353" s="52"/>
    </row>
    <row r="354" customFormat="false" ht="13.8" hidden="false" customHeight="true" outlineLevel="0" collapsed="false">
      <c r="A354" s="53"/>
      <c r="B354" s="54"/>
      <c r="C354" s="55"/>
      <c r="D354" s="55"/>
    </row>
    <row r="355" customFormat="false" ht="13.8" hidden="false" customHeight="true" outlineLevel="0" collapsed="false">
      <c r="A355" s="31" t="s">
        <v>20</v>
      </c>
      <c r="B355" s="32" t="s">
        <v>21</v>
      </c>
      <c r="C355" s="33" t="s">
        <v>22</v>
      </c>
      <c r="D355" s="33"/>
    </row>
    <row r="356" customFormat="false" ht="13.8" hidden="false" customHeight="true" outlineLevel="0" collapsed="false">
      <c r="A356" s="34" t="s">
        <v>217</v>
      </c>
      <c r="B356" s="35"/>
      <c r="C356" s="36" t="s">
        <v>24</v>
      </c>
      <c r="D356" s="37" t="n">
        <v>3</v>
      </c>
    </row>
    <row r="357" customFormat="false" ht="23.85" hidden="false" customHeight="false" outlineLevel="0" collapsed="false">
      <c r="A357" s="34"/>
      <c r="B357" s="38" t="s">
        <v>218</v>
      </c>
      <c r="C357" s="39" t="s">
        <v>26</v>
      </c>
      <c r="D357" s="40"/>
    </row>
    <row r="358" customFormat="false" ht="23.85" hidden="false" customHeight="false" outlineLevel="0" collapsed="false">
      <c r="A358" s="34"/>
      <c r="B358" s="41" t="s">
        <v>219</v>
      </c>
      <c r="C358" s="39" t="s">
        <v>28</v>
      </c>
      <c r="D358" s="42" t="n">
        <f aca="false">D356*D357</f>
        <v>0</v>
      </c>
    </row>
    <row r="359" customFormat="false" ht="36.55" hidden="false" customHeight="true" outlineLevel="0" collapsed="false">
      <c r="A359" s="34"/>
      <c r="B359" s="68" t="s">
        <v>220</v>
      </c>
      <c r="C359" s="43" t="s">
        <v>38</v>
      </c>
      <c r="D359" s="43"/>
    </row>
    <row r="360" customFormat="false" ht="13.9" hidden="false" customHeight="true" outlineLevel="0" collapsed="false">
      <c r="A360" s="34"/>
      <c r="B360" s="60" t="s">
        <v>221</v>
      </c>
      <c r="C360" s="43"/>
      <c r="D360" s="43"/>
    </row>
    <row r="361" customFormat="false" ht="16.55" hidden="false" customHeight="true" outlineLevel="0" collapsed="false">
      <c r="A361" s="34"/>
      <c r="B361" s="45" t="s">
        <v>222</v>
      </c>
      <c r="C361" s="43"/>
      <c r="D361" s="43"/>
    </row>
    <row r="362" customFormat="false" ht="13.8" hidden="false" customHeight="true" outlineLevel="0" collapsed="false">
      <c r="A362" s="31" t="s">
        <v>33</v>
      </c>
      <c r="B362" s="46"/>
      <c r="C362" s="47"/>
      <c r="D362" s="48"/>
    </row>
    <row r="363" customFormat="false" ht="148.4" hidden="false" customHeight="true" outlineLevel="0" collapsed="false">
      <c r="A363" s="49"/>
      <c r="B363" s="50"/>
      <c r="C363" s="51"/>
      <c r="D363" s="52"/>
    </row>
    <row r="364" customFormat="false" ht="13.8" hidden="false" customHeight="true" outlineLevel="0" collapsed="false">
      <c r="A364" s="53"/>
      <c r="B364" s="54"/>
      <c r="C364" s="55"/>
      <c r="D364" s="55"/>
    </row>
    <row r="365" customFormat="false" ht="13.8" hidden="false" customHeight="true" outlineLevel="0" collapsed="false">
      <c r="A365" s="31" t="s">
        <v>20</v>
      </c>
      <c r="B365" s="32" t="s">
        <v>21</v>
      </c>
      <c r="C365" s="33" t="s">
        <v>22</v>
      </c>
      <c r="D365" s="33"/>
    </row>
    <row r="366" customFormat="false" ht="13.8" hidden="false" customHeight="true" outlineLevel="0" collapsed="false">
      <c r="A366" s="34" t="s">
        <v>223</v>
      </c>
      <c r="B366" s="35"/>
      <c r="C366" s="36" t="s">
        <v>24</v>
      </c>
      <c r="D366" s="37" t="n">
        <v>3</v>
      </c>
    </row>
    <row r="367" customFormat="false" ht="23.85" hidden="false" customHeight="false" outlineLevel="0" collapsed="false">
      <c r="A367" s="34"/>
      <c r="B367" s="38" t="s">
        <v>224</v>
      </c>
      <c r="C367" s="39" t="s">
        <v>26</v>
      </c>
      <c r="D367" s="40"/>
    </row>
    <row r="368" customFormat="false" ht="23.85" hidden="false" customHeight="false" outlineLevel="0" collapsed="false">
      <c r="A368" s="34"/>
      <c r="B368" s="41" t="s">
        <v>225</v>
      </c>
      <c r="C368" s="39" t="s">
        <v>28</v>
      </c>
      <c r="D368" s="42" t="n">
        <f aca="false">D366*D367</f>
        <v>0</v>
      </c>
    </row>
    <row r="369" customFormat="false" ht="42.25" hidden="false" customHeight="true" outlineLevel="0" collapsed="false">
      <c r="A369" s="34"/>
      <c r="B369" s="68" t="s">
        <v>226</v>
      </c>
      <c r="C369" s="43" t="s">
        <v>38</v>
      </c>
      <c r="D369" s="43"/>
    </row>
    <row r="370" customFormat="false" ht="13.9" hidden="false" customHeight="true" outlineLevel="0" collapsed="false">
      <c r="A370" s="34"/>
      <c r="B370" s="60" t="s">
        <v>227</v>
      </c>
      <c r="C370" s="43"/>
      <c r="D370" s="43"/>
    </row>
    <row r="371" customFormat="false" ht="16.55" hidden="false" customHeight="true" outlineLevel="0" collapsed="false">
      <c r="A371" s="34"/>
      <c r="B371" s="45" t="s">
        <v>228</v>
      </c>
      <c r="C371" s="43"/>
      <c r="D371" s="43"/>
    </row>
    <row r="372" customFormat="false" ht="13.8" hidden="false" customHeight="true" outlineLevel="0" collapsed="false">
      <c r="A372" s="31" t="s">
        <v>33</v>
      </c>
      <c r="B372" s="46"/>
      <c r="C372" s="47"/>
      <c r="D372" s="48"/>
    </row>
    <row r="373" customFormat="false" ht="148.4" hidden="false" customHeight="true" outlineLevel="0" collapsed="false">
      <c r="A373" s="49"/>
      <c r="B373" s="50"/>
      <c r="C373" s="51"/>
      <c r="D373" s="52"/>
    </row>
    <row r="374" customFormat="false" ht="13.8" hidden="false" customHeight="true" outlineLevel="0" collapsed="false">
      <c r="A374" s="53"/>
      <c r="B374" s="54"/>
      <c r="C374" s="55"/>
      <c r="D374" s="55"/>
    </row>
    <row r="375" customFormat="false" ht="13.8" hidden="false" customHeight="true" outlineLevel="0" collapsed="false">
      <c r="A375" s="31" t="s">
        <v>20</v>
      </c>
      <c r="B375" s="32" t="s">
        <v>21</v>
      </c>
      <c r="C375" s="33" t="s">
        <v>22</v>
      </c>
      <c r="D375" s="33"/>
    </row>
    <row r="376" customFormat="false" ht="13.8" hidden="false" customHeight="true" outlineLevel="0" collapsed="false">
      <c r="A376" s="34" t="s">
        <v>229</v>
      </c>
      <c r="B376" s="35"/>
      <c r="C376" s="36" t="s">
        <v>24</v>
      </c>
      <c r="D376" s="37" t="n">
        <v>3</v>
      </c>
    </row>
    <row r="377" customFormat="false" ht="23.85" hidden="false" customHeight="false" outlineLevel="0" collapsed="false">
      <c r="A377" s="34"/>
      <c r="B377" s="38" t="s">
        <v>230</v>
      </c>
      <c r="C377" s="39" t="s">
        <v>26</v>
      </c>
      <c r="D377" s="40"/>
    </row>
    <row r="378" customFormat="false" ht="23.85" hidden="false" customHeight="false" outlineLevel="0" collapsed="false">
      <c r="A378" s="34"/>
      <c r="B378" s="41" t="s">
        <v>231</v>
      </c>
      <c r="C378" s="39" t="s">
        <v>28</v>
      </c>
      <c r="D378" s="42" t="n">
        <f aca="false">D376*D377</f>
        <v>0</v>
      </c>
    </row>
    <row r="379" customFormat="false" ht="47.75" hidden="false" customHeight="true" outlineLevel="0" collapsed="false">
      <c r="A379" s="34"/>
      <c r="B379" s="68" t="s">
        <v>232</v>
      </c>
      <c r="C379" s="43" t="s">
        <v>38</v>
      </c>
      <c r="D379" s="43"/>
    </row>
    <row r="380" customFormat="false" ht="13.9" hidden="false" customHeight="true" outlineLevel="0" collapsed="false">
      <c r="A380" s="34"/>
      <c r="B380" s="60" t="s">
        <v>233</v>
      </c>
      <c r="C380" s="43"/>
      <c r="D380" s="43"/>
    </row>
    <row r="381" customFormat="false" ht="16.55" hidden="false" customHeight="true" outlineLevel="0" collapsed="false">
      <c r="A381" s="34"/>
      <c r="B381" s="45" t="s">
        <v>234</v>
      </c>
      <c r="C381" s="43"/>
      <c r="D381" s="43"/>
    </row>
    <row r="382" customFormat="false" ht="13.8" hidden="false" customHeight="true" outlineLevel="0" collapsed="false">
      <c r="A382" s="31" t="s">
        <v>33</v>
      </c>
      <c r="B382" s="46"/>
      <c r="C382" s="47"/>
      <c r="D382" s="48"/>
    </row>
    <row r="383" customFormat="false" ht="213.9" hidden="false" customHeight="true" outlineLevel="0" collapsed="false">
      <c r="A383" s="49"/>
      <c r="B383" s="50"/>
      <c r="C383" s="51"/>
      <c r="D383" s="52"/>
    </row>
    <row r="384" customFormat="false" ht="13.8" hidden="false" customHeight="true" outlineLevel="0" collapsed="false">
      <c r="A384" s="53"/>
      <c r="B384" s="54"/>
      <c r="C384" s="55"/>
      <c r="D384" s="55"/>
    </row>
    <row r="385" customFormat="false" ht="13.8" hidden="false" customHeight="true" outlineLevel="0" collapsed="false">
      <c r="A385" s="31" t="s">
        <v>20</v>
      </c>
      <c r="B385" s="32" t="s">
        <v>21</v>
      </c>
      <c r="C385" s="33" t="s">
        <v>22</v>
      </c>
      <c r="D385" s="33"/>
    </row>
    <row r="386" customFormat="false" ht="13.8" hidden="false" customHeight="true" outlineLevel="0" collapsed="false">
      <c r="A386" s="34" t="s">
        <v>235</v>
      </c>
      <c r="B386" s="35"/>
      <c r="C386" s="36" t="s">
        <v>24</v>
      </c>
      <c r="D386" s="37" t="n">
        <v>3</v>
      </c>
    </row>
    <row r="387" customFormat="false" ht="23.85" hidden="false" customHeight="false" outlineLevel="0" collapsed="false">
      <c r="A387" s="34"/>
      <c r="B387" s="38" t="s">
        <v>236</v>
      </c>
      <c r="C387" s="39" t="s">
        <v>26</v>
      </c>
      <c r="D387" s="40"/>
    </row>
    <row r="388" customFormat="false" ht="23.85" hidden="false" customHeight="false" outlineLevel="0" collapsed="false">
      <c r="A388" s="34"/>
      <c r="B388" s="41" t="s">
        <v>237</v>
      </c>
      <c r="C388" s="39" t="s">
        <v>28</v>
      </c>
      <c r="D388" s="42" t="n">
        <f aca="false">D386*D387</f>
        <v>0</v>
      </c>
    </row>
    <row r="389" customFormat="false" ht="92.5" hidden="false" customHeight="true" outlineLevel="0" collapsed="false">
      <c r="A389" s="34"/>
      <c r="B389" s="68" t="s">
        <v>238</v>
      </c>
      <c r="C389" s="43" t="s">
        <v>38</v>
      </c>
      <c r="D389" s="43"/>
    </row>
    <row r="390" customFormat="false" ht="13.9" hidden="false" customHeight="true" outlineLevel="0" collapsed="false">
      <c r="A390" s="34"/>
      <c r="B390" s="60" t="s">
        <v>239</v>
      </c>
      <c r="C390" s="43"/>
      <c r="D390" s="43"/>
    </row>
    <row r="391" customFormat="false" ht="23.85" hidden="false" customHeight="false" outlineLevel="0" collapsed="false">
      <c r="A391" s="34"/>
      <c r="B391" s="45" t="s">
        <v>240</v>
      </c>
      <c r="C391" s="43"/>
      <c r="D391" s="43"/>
    </row>
    <row r="392" customFormat="false" ht="170.1" hidden="false" customHeight="true" outlineLevel="0" collapsed="false">
      <c r="A392" s="49" t="s">
        <v>33</v>
      </c>
      <c r="B392" s="50"/>
      <c r="C392" s="51"/>
      <c r="D392" s="52"/>
    </row>
    <row r="393" customFormat="false" ht="13.8" hidden="false" customHeight="true" outlineLevel="0" collapsed="false">
      <c r="A393" s="53"/>
      <c r="B393" s="54"/>
      <c r="C393" s="55"/>
      <c r="D393" s="55"/>
    </row>
    <row r="394" customFormat="false" ht="13.8" hidden="false" customHeight="true" outlineLevel="0" collapsed="false">
      <c r="A394" s="31" t="s">
        <v>20</v>
      </c>
      <c r="B394" s="32" t="s">
        <v>21</v>
      </c>
      <c r="C394" s="33" t="s">
        <v>22</v>
      </c>
      <c r="D394" s="33"/>
    </row>
    <row r="395" customFormat="false" ht="13.8" hidden="false" customHeight="true" outlineLevel="0" collapsed="false">
      <c r="A395" s="34" t="s">
        <v>241</v>
      </c>
      <c r="B395" s="35"/>
      <c r="C395" s="36" t="s">
        <v>24</v>
      </c>
      <c r="D395" s="37" t="n">
        <v>2</v>
      </c>
    </row>
    <row r="396" customFormat="false" ht="23.85" hidden="false" customHeight="false" outlineLevel="0" collapsed="false">
      <c r="A396" s="34"/>
      <c r="B396" s="38" t="s">
        <v>242</v>
      </c>
      <c r="C396" s="39" t="s">
        <v>26</v>
      </c>
      <c r="D396" s="40"/>
    </row>
    <row r="397" customFormat="false" ht="23.85" hidden="false" customHeight="false" outlineLevel="0" collapsed="false">
      <c r="A397" s="34"/>
      <c r="B397" s="41" t="s">
        <v>243</v>
      </c>
      <c r="C397" s="39" t="s">
        <v>28</v>
      </c>
      <c r="D397" s="42" t="n">
        <f aca="false">D395*D396</f>
        <v>0</v>
      </c>
    </row>
    <row r="398" customFormat="false" ht="114.9" hidden="false" customHeight="true" outlineLevel="0" collapsed="false">
      <c r="A398" s="34"/>
      <c r="B398" s="68" t="s">
        <v>244</v>
      </c>
      <c r="C398" s="43" t="s">
        <v>38</v>
      </c>
      <c r="D398" s="43"/>
    </row>
    <row r="399" customFormat="false" ht="13.8" hidden="false" customHeight="false" outlineLevel="0" collapsed="false">
      <c r="A399" s="34"/>
      <c r="B399" s="60" t="s">
        <v>245</v>
      </c>
      <c r="C399" s="43"/>
      <c r="D399" s="43"/>
    </row>
    <row r="400" customFormat="false" ht="35.05" hidden="false" customHeight="false" outlineLevel="0" collapsed="false">
      <c r="A400" s="34"/>
      <c r="B400" s="45" t="s">
        <v>246</v>
      </c>
      <c r="C400" s="43"/>
      <c r="D400" s="43"/>
    </row>
    <row r="401" customFormat="false" ht="213.9" hidden="false" customHeight="true" outlineLevel="0" collapsed="false">
      <c r="A401" s="49" t="s">
        <v>33</v>
      </c>
      <c r="B401" s="50"/>
      <c r="C401" s="51"/>
      <c r="D401" s="52"/>
    </row>
    <row r="402" customFormat="false" ht="13.8" hidden="false" customHeight="true" outlineLevel="0" collapsed="false">
      <c r="A402" s="53"/>
      <c r="B402" s="54"/>
      <c r="C402" s="55"/>
      <c r="D402" s="55"/>
    </row>
    <row r="403" customFormat="false" ht="13.8" hidden="false" customHeight="true" outlineLevel="0" collapsed="false">
      <c r="A403" s="31" t="s">
        <v>20</v>
      </c>
      <c r="B403" s="32" t="s">
        <v>21</v>
      </c>
      <c r="C403" s="33" t="s">
        <v>22</v>
      </c>
      <c r="D403" s="33"/>
    </row>
    <row r="404" customFormat="false" ht="13.8" hidden="false" customHeight="true" outlineLevel="0" collapsed="false">
      <c r="A404" s="34" t="s">
        <v>247</v>
      </c>
      <c r="B404" s="35"/>
      <c r="C404" s="36" t="s">
        <v>24</v>
      </c>
      <c r="D404" s="37" t="n">
        <v>2</v>
      </c>
    </row>
    <row r="405" customFormat="false" ht="23.85" hidden="false" customHeight="false" outlineLevel="0" collapsed="false">
      <c r="A405" s="34"/>
      <c r="B405" s="38" t="s">
        <v>248</v>
      </c>
      <c r="C405" s="39" t="s">
        <v>26</v>
      </c>
      <c r="D405" s="40"/>
    </row>
    <row r="406" customFormat="false" ht="23.85" hidden="false" customHeight="false" outlineLevel="0" collapsed="false">
      <c r="A406" s="34"/>
      <c r="B406" s="41" t="s">
        <v>249</v>
      </c>
      <c r="C406" s="39" t="s">
        <v>28</v>
      </c>
      <c r="D406" s="42" t="n">
        <f aca="false">D404*D405</f>
        <v>0</v>
      </c>
    </row>
    <row r="407" customFormat="false" ht="36.55" hidden="false" customHeight="true" outlineLevel="0" collapsed="false">
      <c r="A407" s="34"/>
      <c r="B407" s="68" t="s">
        <v>250</v>
      </c>
      <c r="C407" s="43" t="s">
        <v>38</v>
      </c>
      <c r="D407" s="43"/>
    </row>
    <row r="408" customFormat="false" ht="13.9" hidden="false" customHeight="true" outlineLevel="0" collapsed="false">
      <c r="A408" s="34"/>
      <c r="B408" s="60" t="s">
        <v>251</v>
      </c>
      <c r="C408" s="43"/>
      <c r="D408" s="43"/>
    </row>
    <row r="409" customFormat="false" ht="16.55" hidden="false" customHeight="true" outlineLevel="0" collapsed="false">
      <c r="A409" s="34"/>
      <c r="B409" s="45" t="s">
        <v>252</v>
      </c>
      <c r="C409" s="43"/>
      <c r="D409" s="43"/>
    </row>
    <row r="410" customFormat="false" ht="213.9" hidden="false" customHeight="true" outlineLevel="0" collapsed="false">
      <c r="A410" s="49" t="s">
        <v>33</v>
      </c>
      <c r="B410" s="50"/>
      <c r="C410" s="51"/>
      <c r="D410" s="52"/>
    </row>
    <row r="411" customFormat="false" ht="13.8" hidden="false" customHeight="true" outlineLevel="0" collapsed="false">
      <c r="A411" s="53"/>
      <c r="B411" s="54"/>
      <c r="C411" s="55"/>
      <c r="D411" s="55"/>
    </row>
    <row r="412" customFormat="false" ht="13.8" hidden="false" customHeight="true" outlineLevel="0" collapsed="false">
      <c r="A412" s="31" t="s">
        <v>20</v>
      </c>
      <c r="B412" s="32" t="s">
        <v>21</v>
      </c>
      <c r="C412" s="33" t="s">
        <v>22</v>
      </c>
      <c r="D412" s="33"/>
    </row>
    <row r="413" customFormat="false" ht="13.8" hidden="false" customHeight="true" outlineLevel="0" collapsed="false">
      <c r="A413" s="34" t="s">
        <v>253</v>
      </c>
      <c r="B413" s="35"/>
      <c r="C413" s="36" t="s">
        <v>24</v>
      </c>
      <c r="D413" s="37" t="n">
        <v>1</v>
      </c>
    </row>
    <row r="414" customFormat="false" ht="23.85" hidden="false" customHeight="false" outlineLevel="0" collapsed="false">
      <c r="A414" s="34"/>
      <c r="B414" s="38" t="s">
        <v>254</v>
      </c>
      <c r="C414" s="39" t="s">
        <v>26</v>
      </c>
      <c r="D414" s="40"/>
    </row>
    <row r="415" customFormat="false" ht="23.85" hidden="false" customHeight="false" outlineLevel="0" collapsed="false">
      <c r="A415" s="34"/>
      <c r="B415" s="41" t="s">
        <v>255</v>
      </c>
      <c r="C415" s="39" t="s">
        <v>28</v>
      </c>
      <c r="D415" s="42" t="n">
        <f aca="false">D413*D414</f>
        <v>0</v>
      </c>
    </row>
    <row r="416" customFormat="false" ht="47.75" hidden="false" customHeight="true" outlineLevel="0" collapsed="false">
      <c r="A416" s="34"/>
      <c r="B416" s="68" t="s">
        <v>256</v>
      </c>
      <c r="C416" s="43" t="s">
        <v>38</v>
      </c>
      <c r="D416" s="43"/>
    </row>
    <row r="417" customFormat="false" ht="13.9" hidden="false" customHeight="true" outlineLevel="0" collapsed="false">
      <c r="A417" s="34"/>
      <c r="B417" s="60" t="s">
        <v>251</v>
      </c>
      <c r="C417" s="43"/>
      <c r="D417" s="43"/>
    </row>
    <row r="418" customFormat="false" ht="16.55" hidden="false" customHeight="true" outlineLevel="0" collapsed="false">
      <c r="A418" s="34"/>
      <c r="B418" s="45" t="s">
        <v>257</v>
      </c>
      <c r="C418" s="43"/>
      <c r="D418" s="43"/>
    </row>
    <row r="419" customFormat="false" ht="213.9" hidden="false" customHeight="true" outlineLevel="0" collapsed="false">
      <c r="A419" s="49" t="s">
        <v>33</v>
      </c>
      <c r="B419" s="50"/>
      <c r="C419" s="51"/>
      <c r="D419" s="52"/>
    </row>
    <row r="420" customFormat="false" ht="13.8" hidden="false" customHeight="true" outlineLevel="0" collapsed="false">
      <c r="A420" s="53"/>
      <c r="B420" s="54"/>
      <c r="C420" s="55"/>
      <c r="D420" s="55"/>
    </row>
    <row r="421" customFormat="false" ht="13.8" hidden="false" customHeight="true" outlineLevel="0" collapsed="false">
      <c r="A421" s="31" t="s">
        <v>20</v>
      </c>
      <c r="B421" s="32" t="s">
        <v>21</v>
      </c>
      <c r="C421" s="33" t="s">
        <v>22</v>
      </c>
      <c r="D421" s="33"/>
    </row>
    <row r="422" customFormat="false" ht="13.8" hidden="false" customHeight="true" outlineLevel="0" collapsed="false">
      <c r="A422" s="34" t="s">
        <v>258</v>
      </c>
      <c r="B422" s="35"/>
      <c r="C422" s="36" t="s">
        <v>24</v>
      </c>
      <c r="D422" s="37" t="n">
        <v>1</v>
      </c>
    </row>
    <row r="423" customFormat="false" ht="23.85" hidden="false" customHeight="false" outlineLevel="0" collapsed="false">
      <c r="A423" s="34"/>
      <c r="B423" s="38" t="s">
        <v>259</v>
      </c>
      <c r="C423" s="39" t="s">
        <v>26</v>
      </c>
      <c r="D423" s="40"/>
    </row>
    <row r="424" customFormat="false" ht="23.85" hidden="false" customHeight="false" outlineLevel="0" collapsed="false">
      <c r="A424" s="34"/>
      <c r="B424" s="41" t="s">
        <v>260</v>
      </c>
      <c r="C424" s="39" t="s">
        <v>28</v>
      </c>
      <c r="D424" s="42" t="n">
        <f aca="false">D422*D423</f>
        <v>0</v>
      </c>
    </row>
    <row r="425" customFormat="false" ht="70.1" hidden="false" customHeight="true" outlineLevel="0" collapsed="false">
      <c r="A425" s="34"/>
      <c r="B425" s="68" t="s">
        <v>261</v>
      </c>
      <c r="C425" s="43" t="s">
        <v>38</v>
      </c>
      <c r="D425" s="43"/>
    </row>
    <row r="426" customFormat="false" ht="13.9" hidden="false" customHeight="true" outlineLevel="0" collapsed="false">
      <c r="A426" s="34"/>
      <c r="B426" s="60" t="s">
        <v>262</v>
      </c>
      <c r="C426" s="43"/>
      <c r="D426" s="43"/>
    </row>
    <row r="427" customFormat="false" ht="16.55" hidden="false" customHeight="true" outlineLevel="0" collapsed="false">
      <c r="A427" s="34"/>
      <c r="B427" s="45" t="s">
        <v>263</v>
      </c>
      <c r="C427" s="43"/>
      <c r="D427" s="43"/>
    </row>
    <row r="428" customFormat="false" ht="213.9" hidden="false" customHeight="true" outlineLevel="0" collapsed="false">
      <c r="A428" s="49" t="s">
        <v>33</v>
      </c>
      <c r="B428" s="50"/>
      <c r="C428" s="51"/>
      <c r="D428" s="52"/>
    </row>
    <row r="429" customFormat="false" ht="13.8" hidden="false" customHeight="true" outlineLevel="0" collapsed="false">
      <c r="A429" s="53"/>
      <c r="B429" s="54"/>
      <c r="C429" s="55"/>
      <c r="D429" s="55"/>
    </row>
    <row r="430" customFormat="false" ht="13.8" hidden="false" customHeight="true" outlineLevel="0" collapsed="false">
      <c r="A430" s="31" t="s">
        <v>20</v>
      </c>
      <c r="B430" s="32" t="s">
        <v>21</v>
      </c>
      <c r="C430" s="33" t="s">
        <v>22</v>
      </c>
      <c r="D430" s="33"/>
    </row>
    <row r="431" customFormat="false" ht="13.8" hidden="false" customHeight="true" outlineLevel="0" collapsed="false">
      <c r="A431" s="34" t="s">
        <v>264</v>
      </c>
      <c r="B431" s="35"/>
      <c r="C431" s="36" t="s">
        <v>24</v>
      </c>
      <c r="D431" s="37" t="n">
        <v>3</v>
      </c>
    </row>
    <row r="432" customFormat="false" ht="23.85" hidden="false" customHeight="false" outlineLevel="0" collapsed="false">
      <c r="A432" s="34"/>
      <c r="B432" s="38" t="s">
        <v>265</v>
      </c>
      <c r="C432" s="39" t="s">
        <v>26</v>
      </c>
      <c r="D432" s="40"/>
    </row>
    <row r="433" customFormat="false" ht="23.85" hidden="false" customHeight="false" outlineLevel="0" collapsed="false">
      <c r="A433" s="34"/>
      <c r="B433" s="41" t="s">
        <v>266</v>
      </c>
      <c r="C433" s="39" t="s">
        <v>28</v>
      </c>
      <c r="D433" s="42" t="n">
        <f aca="false">D431*D432</f>
        <v>0</v>
      </c>
    </row>
    <row r="434" customFormat="false" ht="25.35" hidden="false" customHeight="true" outlineLevel="0" collapsed="false">
      <c r="A434" s="34"/>
      <c r="B434" s="68" t="s">
        <v>267</v>
      </c>
      <c r="C434" s="43" t="s">
        <v>38</v>
      </c>
      <c r="D434" s="43"/>
    </row>
    <row r="435" customFormat="false" ht="13.9" hidden="false" customHeight="true" outlineLevel="0" collapsed="false">
      <c r="A435" s="34"/>
      <c r="B435" s="60" t="s">
        <v>262</v>
      </c>
      <c r="C435" s="43"/>
      <c r="D435" s="43"/>
    </row>
    <row r="436" customFormat="false" ht="16.55" hidden="false" customHeight="true" outlineLevel="0" collapsed="false">
      <c r="A436" s="34"/>
      <c r="B436" s="45" t="s">
        <v>268</v>
      </c>
      <c r="C436" s="43"/>
      <c r="D436" s="43"/>
    </row>
    <row r="437" customFormat="false" ht="213.9" hidden="false" customHeight="true" outlineLevel="0" collapsed="false">
      <c r="A437" s="49" t="s">
        <v>33</v>
      </c>
      <c r="B437" s="50"/>
      <c r="C437" s="51"/>
      <c r="D437" s="52"/>
    </row>
    <row r="438" customFormat="false" ht="13.8" hidden="false" customHeight="true" outlineLevel="0" collapsed="false">
      <c r="A438" s="53"/>
      <c r="B438" s="54"/>
      <c r="C438" s="55"/>
      <c r="D438" s="55"/>
    </row>
    <row r="439" customFormat="false" ht="13.8" hidden="false" customHeight="true" outlineLevel="0" collapsed="false">
      <c r="A439" s="31" t="s">
        <v>20</v>
      </c>
      <c r="B439" s="32" t="s">
        <v>21</v>
      </c>
      <c r="C439" s="33" t="s">
        <v>22</v>
      </c>
      <c r="D439" s="33"/>
    </row>
    <row r="440" customFormat="false" ht="13.8" hidden="false" customHeight="true" outlineLevel="0" collapsed="false">
      <c r="A440" s="34" t="s">
        <v>269</v>
      </c>
      <c r="B440" s="35"/>
      <c r="C440" s="36" t="s">
        <v>24</v>
      </c>
      <c r="D440" s="37" t="n">
        <v>1</v>
      </c>
    </row>
    <row r="441" customFormat="false" ht="23.85" hidden="false" customHeight="false" outlineLevel="0" collapsed="false">
      <c r="A441" s="34"/>
      <c r="B441" s="38" t="s">
        <v>270</v>
      </c>
      <c r="C441" s="39" t="s">
        <v>26</v>
      </c>
      <c r="D441" s="40"/>
    </row>
    <row r="442" customFormat="false" ht="23.85" hidden="false" customHeight="false" outlineLevel="0" collapsed="false">
      <c r="A442" s="34"/>
      <c r="B442" s="41" t="s">
        <v>271</v>
      </c>
      <c r="C442" s="39" t="s">
        <v>28</v>
      </c>
      <c r="D442" s="42" t="n">
        <f aca="false">D440*D441</f>
        <v>0</v>
      </c>
    </row>
    <row r="443" customFormat="false" ht="36.55" hidden="false" customHeight="true" outlineLevel="0" collapsed="false">
      <c r="A443" s="34"/>
      <c r="B443" s="68" t="s">
        <v>272</v>
      </c>
      <c r="C443" s="43" t="s">
        <v>38</v>
      </c>
      <c r="D443" s="43"/>
    </row>
    <row r="444" customFormat="false" ht="13.9" hidden="false" customHeight="true" outlineLevel="0" collapsed="false">
      <c r="A444" s="34"/>
      <c r="B444" s="60" t="s">
        <v>262</v>
      </c>
      <c r="C444" s="43"/>
      <c r="D444" s="43"/>
    </row>
    <row r="445" customFormat="false" ht="16.55" hidden="false" customHeight="true" outlineLevel="0" collapsed="false">
      <c r="A445" s="34"/>
      <c r="B445" s="45" t="s">
        <v>273</v>
      </c>
      <c r="C445" s="43"/>
      <c r="D445" s="43"/>
    </row>
    <row r="446" customFormat="false" ht="213.9" hidden="false" customHeight="true" outlineLevel="0" collapsed="false">
      <c r="A446" s="49" t="s">
        <v>33</v>
      </c>
      <c r="B446" s="50"/>
      <c r="C446" s="51"/>
      <c r="D446" s="52"/>
    </row>
    <row r="447" customFormat="false" ht="13.8" hidden="false" customHeight="true" outlineLevel="0" collapsed="false">
      <c r="A447" s="53"/>
      <c r="B447" s="54"/>
      <c r="C447" s="55"/>
      <c r="D447" s="55"/>
    </row>
    <row r="448" customFormat="false" ht="13.8" hidden="false" customHeight="true" outlineLevel="0" collapsed="false">
      <c r="A448" s="31" t="s">
        <v>20</v>
      </c>
      <c r="B448" s="32" t="s">
        <v>21</v>
      </c>
      <c r="C448" s="33" t="s">
        <v>22</v>
      </c>
      <c r="D448" s="33"/>
    </row>
    <row r="449" customFormat="false" ht="13.8" hidden="false" customHeight="true" outlineLevel="0" collapsed="false">
      <c r="A449" s="34" t="s">
        <v>274</v>
      </c>
      <c r="B449" s="35"/>
      <c r="C449" s="36" t="s">
        <v>24</v>
      </c>
      <c r="D449" s="37" t="n">
        <v>3</v>
      </c>
    </row>
    <row r="450" customFormat="false" ht="23.85" hidden="false" customHeight="false" outlineLevel="0" collapsed="false">
      <c r="A450" s="34"/>
      <c r="B450" s="38" t="s">
        <v>275</v>
      </c>
      <c r="C450" s="39" t="s">
        <v>26</v>
      </c>
      <c r="D450" s="40"/>
    </row>
    <row r="451" customFormat="false" ht="23.85" hidden="false" customHeight="false" outlineLevel="0" collapsed="false">
      <c r="A451" s="34"/>
      <c r="B451" s="41" t="s">
        <v>276</v>
      </c>
      <c r="C451" s="39" t="s">
        <v>28</v>
      </c>
      <c r="D451" s="42" t="n">
        <f aca="false">D449*D450</f>
        <v>0</v>
      </c>
    </row>
    <row r="452" customFormat="false" ht="70.1" hidden="false" customHeight="true" outlineLevel="0" collapsed="false">
      <c r="A452" s="34"/>
      <c r="B452" s="68" t="s">
        <v>277</v>
      </c>
      <c r="C452" s="43" t="s">
        <v>38</v>
      </c>
      <c r="D452" s="43"/>
    </row>
    <row r="453" customFormat="false" ht="13.9" hidden="false" customHeight="true" outlineLevel="0" collapsed="false">
      <c r="A453" s="34"/>
      <c r="B453" s="60" t="s">
        <v>262</v>
      </c>
      <c r="C453" s="43"/>
      <c r="D453" s="43"/>
    </row>
    <row r="454" customFormat="false" ht="23.85" hidden="false" customHeight="false" outlineLevel="0" collapsed="false">
      <c r="A454" s="34"/>
      <c r="B454" s="45" t="s">
        <v>278</v>
      </c>
      <c r="C454" s="43"/>
      <c r="D454" s="43"/>
    </row>
    <row r="455" customFormat="false" ht="170.1" hidden="false" customHeight="true" outlineLevel="0" collapsed="false">
      <c r="A455" s="49" t="s">
        <v>33</v>
      </c>
      <c r="B455" s="50"/>
      <c r="C455" s="51"/>
      <c r="D455" s="52"/>
    </row>
    <row r="456" customFormat="false" ht="13.8" hidden="false" customHeight="true" outlineLevel="0" collapsed="false">
      <c r="A456" s="53"/>
      <c r="B456" s="54"/>
      <c r="C456" s="55"/>
      <c r="D456" s="55"/>
    </row>
    <row r="457" customFormat="false" ht="15.8" hidden="false" customHeight="true" outlineLevel="0" collapsed="false">
      <c r="A457" s="53"/>
      <c r="B457" s="54"/>
      <c r="C457" s="55"/>
      <c r="D457" s="55"/>
    </row>
    <row r="458" customFormat="false" ht="15.8" hidden="false" customHeight="true" outlineLevel="0" collapsed="false">
      <c r="A458" s="53"/>
      <c r="B458" s="54"/>
      <c r="C458" s="55"/>
      <c r="D458" s="55"/>
    </row>
    <row r="459" customFormat="false" ht="15.8" hidden="false" customHeight="true" outlineLevel="0" collapsed="false">
      <c r="A459" s="70" t="s">
        <v>279</v>
      </c>
      <c r="B459" s="71" t="s">
        <v>280</v>
      </c>
      <c r="C459" s="72" t="s">
        <v>281</v>
      </c>
      <c r="D459" s="40"/>
    </row>
    <row r="460" customFormat="false" ht="15.8" hidden="false" customHeight="true" outlineLevel="0" collapsed="false">
      <c r="A460" s="70" t="s">
        <v>282</v>
      </c>
      <c r="B460" s="71" t="s">
        <v>283</v>
      </c>
      <c r="C460" s="72" t="s">
        <v>281</v>
      </c>
      <c r="D460" s="40"/>
    </row>
    <row r="461" customFormat="false" ht="15.8" hidden="false" customHeight="true" outlineLevel="0" collapsed="false">
      <c r="A461" s="53"/>
      <c r="B461" s="54"/>
      <c r="C461" s="55"/>
      <c r="D461" s="55"/>
    </row>
    <row r="462" customFormat="false" ht="15.8" hidden="false" customHeight="true" outlineLevel="0" collapsed="false">
      <c r="A462" s="27"/>
      <c r="B462" s="28"/>
      <c r="C462" s="29"/>
      <c r="D462" s="29"/>
    </row>
    <row r="463" customFormat="false" ht="15.8" hidden="false" customHeight="true" outlineLevel="0" collapsed="false">
      <c r="A463" s="73" t="s">
        <v>15</v>
      </c>
      <c r="B463" s="74"/>
      <c r="C463" s="75"/>
      <c r="D463" s="76" t="n">
        <f aca="false">SUM(D460,D459,D451,D442,D433,D424,D415,D406,D397,D388,D378,D368,D358,D348,D338,D328,D318,D308,D298,D288,D278,D268,D258,D248,D238,D228,D218,D208,D198,D188,D178,D168,D158,D148,D138,D128,D118,D108,D98,D88,D78,D68,D58,D48,D38,D28,D18,D8)</f>
        <v>0</v>
      </c>
    </row>
    <row r="464" customFormat="false" ht="15.8" hidden="false" customHeight="true" outlineLevel="0" collapsed="false">
      <c r="A464" s="77" t="s">
        <v>16</v>
      </c>
      <c r="B464" s="78"/>
      <c r="C464" s="79"/>
      <c r="D464" s="80" t="n">
        <f aca="false">D463*0.21</f>
        <v>0</v>
      </c>
    </row>
    <row r="465" customFormat="false" ht="15.8" hidden="false" customHeight="true" outlineLevel="0" collapsed="false">
      <c r="A465" s="81" t="s">
        <v>17</v>
      </c>
      <c r="B465" s="82"/>
      <c r="C465" s="83"/>
      <c r="D465" s="84" t="n">
        <f aca="false">SUM(D463:D464)</f>
        <v>0</v>
      </c>
    </row>
    <row r="466" customFormat="false" ht="15.8" hidden="false" customHeight="true" outlineLevel="0" collapsed="false">
      <c r="A466" s="27"/>
      <c r="B466" s="28"/>
      <c r="C466" s="29"/>
      <c r="D466" s="29"/>
    </row>
    <row r="65539" customFormat="false" ht="12.8" hidden="false" customHeight="true" outlineLevel="0" collapsed="false"/>
    <row r="65540" customFormat="false" ht="12.8" hidden="false" customHeight="true" outlineLevel="0" collapsed="false"/>
    <row r="65541" customFormat="false" ht="12.8" hidden="false" customHeight="true" outlineLevel="0" collapsed="false"/>
    <row r="65542" customFormat="false" ht="12.8" hidden="false" customHeight="true" outlineLevel="0" collapsed="false"/>
    <row r="65543" customFormat="false" ht="12.8" hidden="false" customHeight="true" outlineLevel="0" collapsed="false"/>
    <row r="65544" customFormat="false" ht="12.8" hidden="false" customHeight="true" outlineLevel="0" collapsed="false"/>
    <row r="65545" customFormat="false" ht="12.8" hidden="false" customHeight="true" outlineLevel="0" collapsed="false"/>
    <row r="65546" customFormat="false" ht="12.8" hidden="false" customHeight="true" outlineLevel="0" collapsed="false"/>
    <row r="65547" customFormat="false" ht="12.8" hidden="false" customHeight="true" outlineLevel="0" collapsed="false"/>
    <row r="65548" customFormat="false" ht="12.8" hidden="false" customHeight="true" outlineLevel="0" collapsed="false"/>
    <row r="65549" customFormat="false" ht="12.8" hidden="false" customHeight="true" outlineLevel="0" collapsed="false"/>
    <row r="65550" customFormat="false" ht="12.8" hidden="false" customHeight="true" outlineLevel="0" collapsed="false"/>
    <row r="65551" customFormat="false" ht="12.8" hidden="false" customHeight="true" outlineLevel="0" collapsed="false"/>
    <row r="65552" customFormat="false" ht="12.8" hidden="false" customHeight="true" outlineLevel="0" collapsed="false"/>
    <row r="65553" customFormat="false" ht="12.8" hidden="false" customHeight="true" outlineLevel="0" collapsed="false"/>
    <row r="65554" customFormat="false" ht="12.8" hidden="false" customHeight="true" outlineLevel="0" collapsed="false"/>
    <row r="65555" customFormat="false" ht="12.8" hidden="false" customHeight="true" outlineLevel="0" collapsed="false"/>
    <row r="65556" customFormat="false" ht="12.8" hidden="false" customHeight="true" outlineLevel="0" collapsed="false"/>
    <row r="65557" customFormat="false" ht="12.8" hidden="false" customHeight="true" outlineLevel="0" collapsed="false"/>
    <row r="65558" customFormat="false" ht="12.8" hidden="false" customHeight="true" outlineLevel="0" collapsed="false"/>
    <row r="65559" customFormat="false" ht="12.8" hidden="false" customHeight="true" outlineLevel="0" collapsed="false"/>
    <row r="65560" customFormat="false" ht="12.8" hidden="false" customHeight="true" outlineLevel="0" collapsed="false"/>
    <row r="65561" customFormat="false" ht="12.8" hidden="false" customHeight="true" outlineLevel="0" collapsed="false"/>
    <row r="65562" customFormat="false" ht="12.8" hidden="false" customHeight="true" outlineLevel="0" collapsed="false"/>
    <row r="65563" customFormat="false" ht="12.8" hidden="false" customHeight="true" outlineLevel="0" collapsed="false"/>
    <row r="65564" customFormat="false" ht="12.8" hidden="false" customHeight="true" outlineLevel="0" collapsed="false"/>
    <row r="65565" customFormat="false" ht="12.8" hidden="false" customHeight="true" outlineLevel="0" collapsed="false"/>
    <row r="65566" customFormat="false" ht="12.8" hidden="false" customHeight="true" outlineLevel="0" collapsed="false"/>
    <row r="65567" customFormat="false" ht="12.8" hidden="false" customHeight="true" outlineLevel="0" collapsed="false"/>
    <row r="65568" customFormat="false" ht="12.8" hidden="false" customHeight="true" outlineLevel="0" collapsed="false"/>
    <row r="65569" customFormat="false" ht="12.8" hidden="false" customHeight="true" outlineLevel="0" collapsed="false"/>
    <row r="65570" customFormat="false" ht="12.8" hidden="false" customHeight="true" outlineLevel="0" collapsed="false"/>
    <row r="65571" customFormat="false" ht="12.8" hidden="false" customHeight="true" outlineLevel="0" collapsed="false"/>
    <row r="65572" customFormat="false" ht="12.8" hidden="false" customHeight="true" outlineLevel="0" collapsed="false"/>
    <row r="65573" customFormat="false" ht="12.8" hidden="false" customHeight="true" outlineLevel="0" collapsed="false"/>
    <row r="65574" customFormat="false" ht="12.8" hidden="false" customHeight="true" outlineLevel="0" collapsed="false"/>
    <row r="65575" customFormat="false" ht="12.8" hidden="false" customHeight="true" outlineLevel="0" collapsed="false"/>
    <row r="65576" customFormat="false" ht="12.8" hidden="false" customHeight="true" outlineLevel="0" collapsed="false"/>
    <row r="65577" customFormat="false" ht="12.8" hidden="false" customHeight="true" outlineLevel="0" collapsed="false"/>
    <row r="65578" customFormat="false" ht="12.8" hidden="false" customHeight="true" outlineLevel="0" collapsed="false"/>
    <row r="65579" customFormat="false" ht="12.8" hidden="false" customHeight="true" outlineLevel="0" collapsed="false"/>
    <row r="65580" customFormat="false" ht="12.8" hidden="false" customHeight="true" outlineLevel="0" collapsed="false"/>
    <row r="65581" customFormat="false" ht="12.8" hidden="false" customHeight="true" outlineLevel="0" collapsed="false"/>
    <row r="65582" customFormat="false" ht="12.8" hidden="false" customHeight="true" outlineLevel="0" collapsed="false"/>
    <row r="65583" customFormat="false" ht="12.8" hidden="false" customHeight="true" outlineLevel="0" collapsed="false"/>
    <row r="65584" customFormat="false" ht="12.8" hidden="false" customHeight="true" outlineLevel="0" collapsed="false"/>
    <row r="65585" customFormat="false" ht="12.8" hidden="false" customHeight="true" outlineLevel="0" collapsed="false"/>
    <row r="65586" customFormat="false" ht="12.8" hidden="false" customHeight="true" outlineLevel="0" collapsed="false"/>
    <row r="65587" customFormat="false" ht="12.8" hidden="false" customHeight="true" outlineLevel="0" collapsed="false"/>
    <row r="65588" customFormat="false" ht="12.8" hidden="false" customHeight="true" outlineLevel="0" collapsed="false"/>
    <row r="65589" customFormat="false" ht="12.8" hidden="false" customHeight="true" outlineLevel="0" collapsed="false"/>
    <row r="65590" customFormat="false" ht="12.8" hidden="false" customHeight="true" outlineLevel="0" collapsed="false"/>
    <row r="65591" customFormat="false" ht="12.8" hidden="false" customHeight="true" outlineLevel="0" collapsed="false"/>
    <row r="65592" customFormat="false" ht="12.8" hidden="false" customHeight="true" outlineLevel="0" collapsed="false"/>
    <row r="65593" customFormat="false" ht="12.8" hidden="false" customHeight="true" outlineLevel="0" collapsed="false"/>
    <row r="65594" customFormat="false" ht="12.8" hidden="false" customHeight="true" outlineLevel="0" collapsed="false"/>
    <row r="65595" customFormat="false" ht="12.8" hidden="false" customHeight="true" outlineLevel="0" collapsed="false"/>
    <row r="65596" customFormat="false" ht="12.8" hidden="false" customHeight="true" outlineLevel="0" collapsed="false"/>
    <row r="65597" customFormat="false" ht="12.8" hidden="false" customHeight="true" outlineLevel="0" collapsed="false"/>
    <row r="65598" customFormat="false" ht="12.8" hidden="false" customHeight="true" outlineLevel="0" collapsed="false"/>
    <row r="65599" customFormat="false" ht="12.8" hidden="false" customHeight="true" outlineLevel="0" collapsed="false"/>
    <row r="65600" customFormat="false" ht="12.8" hidden="false" customHeight="true" outlineLevel="0" collapsed="false"/>
    <row r="65601" customFormat="false" ht="12.8" hidden="false" customHeight="true" outlineLevel="0" collapsed="false"/>
    <row r="65602" customFormat="false" ht="12.8" hidden="false" customHeight="true" outlineLevel="0" collapsed="false"/>
    <row r="65603" customFormat="false" ht="12.8" hidden="false" customHeight="true" outlineLevel="0" collapsed="false"/>
    <row r="65604" customFormat="false" ht="12.8" hidden="false" customHeight="true" outlineLevel="0" collapsed="false"/>
    <row r="65605" customFormat="false" ht="12.8" hidden="false" customHeight="true" outlineLevel="0" collapsed="false"/>
    <row r="65606" customFormat="false" ht="12.8" hidden="false" customHeight="true" outlineLevel="0" collapsed="false"/>
    <row r="65607" customFormat="false" ht="12.8" hidden="false" customHeight="true" outlineLevel="0" collapsed="false"/>
    <row r="65608" customFormat="false" ht="12.8" hidden="false" customHeight="true" outlineLevel="0" collapsed="false"/>
    <row r="65609" customFormat="false" ht="12.8" hidden="false" customHeight="true" outlineLevel="0" collapsed="false"/>
    <row r="65610" customFormat="false" ht="12.8" hidden="false" customHeight="true" outlineLevel="0" collapsed="false"/>
    <row r="65611" customFormat="false" ht="12.8" hidden="false" customHeight="true" outlineLevel="0" collapsed="false"/>
    <row r="65612" customFormat="false" ht="12.8" hidden="false" customHeight="true" outlineLevel="0" collapsed="false"/>
    <row r="65613" customFormat="false" ht="12.8" hidden="false" customHeight="true" outlineLevel="0" collapsed="false"/>
    <row r="65614" customFormat="false" ht="12.8" hidden="false" customHeight="true" outlineLevel="0" collapsed="false"/>
    <row r="65615" customFormat="false" ht="12.8" hidden="false" customHeight="true" outlineLevel="0" collapsed="false"/>
    <row r="65616" customFormat="false" ht="12.8" hidden="false" customHeight="true" outlineLevel="0" collapsed="false"/>
    <row r="65617" customFormat="false" ht="12.8" hidden="false" customHeight="true" outlineLevel="0" collapsed="false"/>
    <row r="65618"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sheetProtection sheet="true" password="dbfd" objects="true" scenarios="true"/>
  <mergeCells count="140">
    <mergeCell ref="A2:D2"/>
    <mergeCell ref="A3:D3"/>
    <mergeCell ref="C5:D5"/>
    <mergeCell ref="A6:A11"/>
    <mergeCell ref="C9:D11"/>
    <mergeCell ref="C15:D15"/>
    <mergeCell ref="A16:A21"/>
    <mergeCell ref="C19:D21"/>
    <mergeCell ref="C25:D25"/>
    <mergeCell ref="A26:A31"/>
    <mergeCell ref="C29:D31"/>
    <mergeCell ref="C35:D35"/>
    <mergeCell ref="A36:A41"/>
    <mergeCell ref="C39:D41"/>
    <mergeCell ref="C45:D45"/>
    <mergeCell ref="A46:A51"/>
    <mergeCell ref="C49:D51"/>
    <mergeCell ref="C55:D55"/>
    <mergeCell ref="A56:A61"/>
    <mergeCell ref="C59:D61"/>
    <mergeCell ref="C65:D65"/>
    <mergeCell ref="A66:A71"/>
    <mergeCell ref="C69:D71"/>
    <mergeCell ref="C75:D75"/>
    <mergeCell ref="A76:A81"/>
    <mergeCell ref="C79:D81"/>
    <mergeCell ref="C85:D85"/>
    <mergeCell ref="A86:A91"/>
    <mergeCell ref="C89:D91"/>
    <mergeCell ref="C95:D95"/>
    <mergeCell ref="A96:A101"/>
    <mergeCell ref="C99:D101"/>
    <mergeCell ref="C105:D105"/>
    <mergeCell ref="A106:A111"/>
    <mergeCell ref="C109:D111"/>
    <mergeCell ref="C115:D115"/>
    <mergeCell ref="A116:A121"/>
    <mergeCell ref="C119:D121"/>
    <mergeCell ref="C125:D125"/>
    <mergeCell ref="A126:A131"/>
    <mergeCell ref="C129:D131"/>
    <mergeCell ref="C135:D135"/>
    <mergeCell ref="A136:A141"/>
    <mergeCell ref="C139:D141"/>
    <mergeCell ref="C145:D145"/>
    <mergeCell ref="A146:A151"/>
    <mergeCell ref="C149:D151"/>
    <mergeCell ref="C155:D155"/>
    <mergeCell ref="A156:A161"/>
    <mergeCell ref="C159:D161"/>
    <mergeCell ref="C165:D165"/>
    <mergeCell ref="A166:A171"/>
    <mergeCell ref="C169:D171"/>
    <mergeCell ref="C175:D175"/>
    <mergeCell ref="A176:A181"/>
    <mergeCell ref="C179:D181"/>
    <mergeCell ref="C185:D185"/>
    <mergeCell ref="A186:A191"/>
    <mergeCell ref="C189:D191"/>
    <mergeCell ref="C195:D195"/>
    <mergeCell ref="A196:A201"/>
    <mergeCell ref="C199:D201"/>
    <mergeCell ref="C205:D205"/>
    <mergeCell ref="A206:A211"/>
    <mergeCell ref="C209:D211"/>
    <mergeCell ref="C215:D215"/>
    <mergeCell ref="A216:A221"/>
    <mergeCell ref="C219:D221"/>
    <mergeCell ref="C225:D225"/>
    <mergeCell ref="A226:A231"/>
    <mergeCell ref="C229:D231"/>
    <mergeCell ref="C235:D235"/>
    <mergeCell ref="A236:A241"/>
    <mergeCell ref="C239:D241"/>
    <mergeCell ref="C245:D245"/>
    <mergeCell ref="A246:A251"/>
    <mergeCell ref="C249:D251"/>
    <mergeCell ref="C255:D255"/>
    <mergeCell ref="A256:A261"/>
    <mergeCell ref="C259:D261"/>
    <mergeCell ref="C265:D265"/>
    <mergeCell ref="A266:A271"/>
    <mergeCell ref="C269:D271"/>
    <mergeCell ref="C275:D275"/>
    <mergeCell ref="A276:A281"/>
    <mergeCell ref="C279:D281"/>
    <mergeCell ref="C285:D285"/>
    <mergeCell ref="A286:A291"/>
    <mergeCell ref="C289:D291"/>
    <mergeCell ref="C295:D295"/>
    <mergeCell ref="A296:A301"/>
    <mergeCell ref="C299:D301"/>
    <mergeCell ref="C305:D305"/>
    <mergeCell ref="A306:A311"/>
    <mergeCell ref="C309:D311"/>
    <mergeCell ref="C315:D315"/>
    <mergeCell ref="A316:A321"/>
    <mergeCell ref="C319:D321"/>
    <mergeCell ref="C325:D325"/>
    <mergeCell ref="A326:A331"/>
    <mergeCell ref="C329:D331"/>
    <mergeCell ref="C335:D335"/>
    <mergeCell ref="A336:A341"/>
    <mergeCell ref="C339:D341"/>
    <mergeCell ref="C345:D345"/>
    <mergeCell ref="A346:A351"/>
    <mergeCell ref="C349:D351"/>
    <mergeCell ref="C355:D355"/>
    <mergeCell ref="A356:A361"/>
    <mergeCell ref="C359:D361"/>
    <mergeCell ref="C365:D365"/>
    <mergeCell ref="A366:A371"/>
    <mergeCell ref="C369:D371"/>
    <mergeCell ref="C375:D375"/>
    <mergeCell ref="A376:A381"/>
    <mergeCell ref="C379:D381"/>
    <mergeCell ref="C385:D385"/>
    <mergeCell ref="A386:A391"/>
    <mergeCell ref="C389:D391"/>
    <mergeCell ref="C394:D394"/>
    <mergeCell ref="A395:A400"/>
    <mergeCell ref="C398:D400"/>
    <mergeCell ref="C403:D403"/>
    <mergeCell ref="A404:A409"/>
    <mergeCell ref="C407:D409"/>
    <mergeCell ref="C412:D412"/>
    <mergeCell ref="A413:A418"/>
    <mergeCell ref="C416:D418"/>
    <mergeCell ref="C421:D421"/>
    <mergeCell ref="A422:A427"/>
    <mergeCell ref="C425:D427"/>
    <mergeCell ref="C430:D430"/>
    <mergeCell ref="A431:A436"/>
    <mergeCell ref="C434:D436"/>
    <mergeCell ref="C439:D439"/>
    <mergeCell ref="A440:A445"/>
    <mergeCell ref="C443:D445"/>
    <mergeCell ref="C448:D448"/>
    <mergeCell ref="A449:A454"/>
    <mergeCell ref="C452:D454"/>
  </mergeCells>
  <printOptions headings="false" gridLines="false" gridLinesSet="true" horizontalCentered="true" verticalCentered="false"/>
  <pageMargins left="0.7875" right="0.7875" top="0.590277777777778" bottom="0.590277777777778" header="0.511811023622047" footer="0.511811023622047"/>
  <pageSetup paperSize="9" scale="61" fitToWidth="1" fitToHeight="1" pageOrder="downThenOver" orientation="portrait" blackAndWhite="false" draft="false" cellComments="none" horizontalDpi="300" verticalDpi="300" copies="1"/>
  <headerFooter differentFirst="false" differentOddEven="false">
    <oddHeader/>
    <oddFooter/>
  </headerFooter>
  <rowBreaks count="14" manualBreakCount="14">
    <brk id="24" man="true" max="16383" min="0"/>
    <brk id="54" man="true" max="16383" min="0"/>
    <brk id="84" man="true" max="16383" min="0"/>
    <brk id="113" man="true" max="16383" min="0"/>
    <brk id="143" man="true" max="16383" min="0"/>
    <brk id="173" man="true" max="16383" min="0"/>
    <brk id="203" man="true" max="16383" min="0"/>
    <brk id="234" man="true" max="16383" min="0"/>
    <brk id="264" man="true" max="16383" min="0"/>
    <brk id="294" man="true" max="16383" min="0"/>
    <brk id="324" man="true" max="16383" min="0"/>
    <brk id="363" man="true" max="16383" min="0"/>
    <brk id="392" man="true" max="16383" min="0"/>
    <brk id="437" man="true" max="16383" min="0"/>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D1048576"/>
  <sheetViews>
    <sheetView showFormulas="false" showGridLines="true" showRowColHeaders="true" showZeros="true" rightToLeft="false" tabSelected="false" showOutlineSymbols="true" defaultGridColor="true" view="pageBreakPreview" topLeftCell="A1" colorId="64" zoomScale="100" zoomScaleNormal="45" zoomScalePageLayoutView="100" workbookViewId="0">
      <selection pane="topLeft" activeCell="B6" activeCellId="0" sqref="B6"/>
    </sheetView>
  </sheetViews>
  <sheetFormatPr defaultColWidth="11.5703125" defaultRowHeight="13.8" zeroHeight="false" outlineLevelRow="0" outlineLevelCol="0"/>
  <cols>
    <col collapsed="false" customWidth="true" hidden="false" outlineLevel="0" max="1" min="1" style="1" width="17.67"/>
    <col collapsed="false" customWidth="true" hidden="false" outlineLevel="0" max="2" min="2" style="0" width="84.26"/>
    <col collapsed="false" customWidth="true" hidden="false" outlineLevel="0" max="3" min="3" style="2" width="12.37"/>
    <col collapsed="false" customWidth="true" hidden="false" outlineLevel="0" max="4" min="4" style="2" width="16.84"/>
    <col collapsed="false" customWidth="true" hidden="false" outlineLevel="0" max="64" min="5" style="0" width="8.63"/>
  </cols>
  <sheetData>
    <row r="1" customFormat="false" ht="15" hidden="false" customHeight="true" outlineLevel="0" collapsed="false"/>
    <row r="2" customFormat="false" ht="85.05" hidden="false" customHeight="true" outlineLevel="0" collapsed="false">
      <c r="A2" s="85" t="s">
        <v>284</v>
      </c>
      <c r="B2" s="85"/>
      <c r="C2" s="85"/>
      <c r="D2" s="85"/>
    </row>
    <row r="3" customFormat="false" ht="119.05" hidden="false" customHeight="true" outlineLevel="0" collapsed="false">
      <c r="A3" s="85" t="s">
        <v>285</v>
      </c>
      <c r="B3" s="85"/>
      <c r="C3" s="85"/>
      <c r="D3" s="85"/>
    </row>
    <row r="4" customFormat="false" ht="15.75" hidden="false" customHeight="true" outlineLevel="0" collapsed="false"/>
    <row r="5" customFormat="false" ht="15.85" hidden="false" customHeight="true" outlineLevel="0" collapsed="false">
      <c r="A5" s="86" t="s">
        <v>20</v>
      </c>
      <c r="B5" s="87" t="s">
        <v>21</v>
      </c>
      <c r="C5" s="88" t="s">
        <v>22</v>
      </c>
      <c r="D5" s="88"/>
    </row>
    <row r="6" customFormat="false" ht="15" hidden="false" customHeight="true" outlineLevel="0" collapsed="false">
      <c r="A6" s="89" t="s">
        <v>286</v>
      </c>
      <c r="B6" s="90"/>
      <c r="C6" s="91" t="s">
        <v>24</v>
      </c>
      <c r="D6" s="92" t="n">
        <v>11</v>
      </c>
    </row>
    <row r="7" customFormat="false" ht="25.5" hidden="false" customHeight="true" outlineLevel="0" collapsed="false">
      <c r="A7" s="89"/>
      <c r="B7" s="93" t="s">
        <v>287</v>
      </c>
      <c r="C7" s="94" t="s">
        <v>26</v>
      </c>
      <c r="D7" s="40"/>
    </row>
    <row r="8" customFormat="false" ht="25.5" hidden="false" customHeight="true" outlineLevel="0" collapsed="false">
      <c r="A8" s="89"/>
      <c r="B8" s="95" t="s">
        <v>288</v>
      </c>
      <c r="C8" s="94" t="s">
        <v>28</v>
      </c>
      <c r="D8" s="96" t="n">
        <f aca="false">D7*D6</f>
        <v>0</v>
      </c>
    </row>
    <row r="9" customFormat="false" ht="27.35" hidden="false" customHeight="true" outlineLevel="0" collapsed="false">
      <c r="A9" s="89"/>
      <c r="B9" s="95" t="s">
        <v>289</v>
      </c>
      <c r="C9" s="43" t="s">
        <v>30</v>
      </c>
      <c r="D9" s="43"/>
    </row>
    <row r="10" customFormat="false" ht="46.25" hidden="false" customHeight="false" outlineLevel="0" collapsed="false">
      <c r="A10" s="89"/>
      <c r="B10" s="95" t="s">
        <v>290</v>
      </c>
      <c r="C10" s="43"/>
      <c r="D10" s="43"/>
    </row>
    <row r="11" customFormat="false" ht="13.8" hidden="false" customHeight="true" outlineLevel="0" collapsed="false">
      <c r="A11" s="89"/>
      <c r="B11" s="97" t="s">
        <v>291</v>
      </c>
      <c r="C11" s="43"/>
      <c r="D11" s="43"/>
    </row>
    <row r="12" customFormat="false" ht="15.75" hidden="false" customHeight="true" outlineLevel="0" collapsed="false">
      <c r="A12" s="86" t="s">
        <v>33</v>
      </c>
      <c r="B12" s="98"/>
      <c r="C12" s="99"/>
      <c r="D12" s="100"/>
    </row>
    <row r="13" customFormat="false" ht="15" hidden="false" customHeight="true" outlineLevel="0" collapsed="false">
      <c r="A13" s="101"/>
      <c r="B13" s="102" t="s">
        <v>292</v>
      </c>
      <c r="C13" s="102"/>
      <c r="D13" s="103"/>
    </row>
    <row r="14" customFormat="false" ht="16.5" hidden="false" customHeight="true" outlineLevel="0" collapsed="false">
      <c r="A14" s="104"/>
      <c r="B14" s="105"/>
      <c r="C14" s="106"/>
      <c r="D14" s="106"/>
    </row>
    <row r="15" customFormat="false" ht="15.85" hidden="false" customHeight="true" outlineLevel="0" collapsed="false">
      <c r="A15" s="86" t="s">
        <v>20</v>
      </c>
      <c r="B15" s="87" t="s">
        <v>21</v>
      </c>
      <c r="C15" s="88" t="s">
        <v>22</v>
      </c>
      <c r="D15" s="88"/>
    </row>
    <row r="16" customFormat="false" ht="15" hidden="false" customHeight="true" outlineLevel="0" collapsed="false">
      <c r="A16" s="89" t="s">
        <v>293</v>
      </c>
      <c r="B16" s="90"/>
      <c r="C16" s="91" t="s">
        <v>24</v>
      </c>
      <c r="D16" s="92" t="n">
        <v>4</v>
      </c>
    </row>
    <row r="17" customFormat="false" ht="25.5" hidden="false" customHeight="true" outlineLevel="0" collapsed="false">
      <c r="A17" s="89"/>
      <c r="B17" s="93" t="s">
        <v>294</v>
      </c>
      <c r="C17" s="94" t="s">
        <v>26</v>
      </c>
      <c r="D17" s="40"/>
    </row>
    <row r="18" customFormat="false" ht="25.5" hidden="false" customHeight="true" outlineLevel="0" collapsed="false">
      <c r="A18" s="89"/>
      <c r="B18" s="95" t="s">
        <v>295</v>
      </c>
      <c r="C18" s="94" t="s">
        <v>28</v>
      </c>
      <c r="D18" s="96" t="n">
        <f aca="false">D17*D16</f>
        <v>0</v>
      </c>
    </row>
    <row r="19" customFormat="false" ht="28.35" hidden="false" customHeight="true" outlineLevel="0" collapsed="false">
      <c r="A19" s="89"/>
      <c r="B19" s="95" t="s">
        <v>296</v>
      </c>
      <c r="C19" s="43" t="s">
        <v>30</v>
      </c>
      <c r="D19" s="43"/>
    </row>
    <row r="20" customFormat="false" ht="46.25" hidden="false" customHeight="false" outlineLevel="0" collapsed="false">
      <c r="A20" s="89"/>
      <c r="B20" s="95" t="s">
        <v>290</v>
      </c>
      <c r="C20" s="43"/>
      <c r="D20" s="43"/>
    </row>
    <row r="21" customFormat="false" ht="13.8" hidden="false" customHeight="true" outlineLevel="0" collapsed="false">
      <c r="A21" s="89"/>
      <c r="B21" s="97" t="s">
        <v>297</v>
      </c>
      <c r="C21" s="43"/>
      <c r="D21" s="43"/>
    </row>
    <row r="22" customFormat="false" ht="13.8" hidden="false" customHeight="true" outlineLevel="0" collapsed="false">
      <c r="A22" s="86" t="s">
        <v>33</v>
      </c>
      <c r="B22" s="98"/>
      <c r="C22" s="99"/>
      <c r="D22" s="100"/>
    </row>
    <row r="23" customFormat="false" ht="15" hidden="false" customHeight="true" outlineLevel="0" collapsed="false">
      <c r="A23" s="101"/>
      <c r="B23" s="102" t="s">
        <v>292</v>
      </c>
      <c r="C23" s="102"/>
      <c r="D23" s="103"/>
    </row>
    <row r="24" customFormat="false" ht="13.8" hidden="false" customHeight="true" outlineLevel="0" collapsed="false">
      <c r="A24" s="104"/>
      <c r="B24" s="105"/>
      <c r="C24" s="106"/>
      <c r="D24" s="106"/>
    </row>
    <row r="25" customFormat="false" ht="15.85" hidden="false" customHeight="true" outlineLevel="0" collapsed="false">
      <c r="A25" s="86" t="s">
        <v>20</v>
      </c>
      <c r="B25" s="87" t="s">
        <v>21</v>
      </c>
      <c r="C25" s="88" t="s">
        <v>22</v>
      </c>
      <c r="D25" s="88"/>
    </row>
    <row r="26" customFormat="false" ht="15" hidden="false" customHeight="true" outlineLevel="0" collapsed="false">
      <c r="A26" s="89" t="s">
        <v>298</v>
      </c>
      <c r="B26" s="90"/>
      <c r="C26" s="91" t="s">
        <v>24</v>
      </c>
      <c r="D26" s="92" t="n">
        <v>3</v>
      </c>
    </row>
    <row r="27" customFormat="false" ht="25.5" hidden="false" customHeight="true" outlineLevel="0" collapsed="false">
      <c r="A27" s="89"/>
      <c r="B27" s="93" t="s">
        <v>299</v>
      </c>
      <c r="C27" s="94" t="s">
        <v>26</v>
      </c>
      <c r="D27" s="40"/>
    </row>
    <row r="28" customFormat="false" ht="25.5" hidden="false" customHeight="true" outlineLevel="0" collapsed="false">
      <c r="A28" s="89"/>
      <c r="B28" s="95" t="s">
        <v>300</v>
      </c>
      <c r="C28" s="94" t="s">
        <v>28</v>
      </c>
      <c r="D28" s="96" t="n">
        <f aca="false">D27*D26</f>
        <v>0</v>
      </c>
    </row>
    <row r="29" customFormat="false" ht="32.05" hidden="false" customHeight="true" outlineLevel="0" collapsed="false">
      <c r="A29" s="89"/>
      <c r="B29" s="95" t="s">
        <v>301</v>
      </c>
      <c r="C29" s="43" t="s">
        <v>38</v>
      </c>
      <c r="D29" s="43"/>
    </row>
    <row r="30" customFormat="false" ht="35.05" hidden="false" customHeight="false" outlineLevel="0" collapsed="false">
      <c r="A30" s="89"/>
      <c r="B30" s="95" t="s">
        <v>302</v>
      </c>
      <c r="C30" s="43"/>
      <c r="D30" s="43"/>
    </row>
    <row r="31" customFormat="false" ht="13.8" hidden="false" customHeight="true" outlineLevel="0" collapsed="false">
      <c r="A31" s="89"/>
      <c r="B31" s="97" t="s">
        <v>303</v>
      </c>
      <c r="C31" s="43"/>
      <c r="D31" s="43"/>
    </row>
    <row r="32" customFormat="false" ht="13.8" hidden="false" customHeight="true" outlineLevel="0" collapsed="false">
      <c r="A32" s="86" t="s">
        <v>33</v>
      </c>
      <c r="B32" s="98"/>
      <c r="C32" s="99"/>
      <c r="D32" s="100"/>
    </row>
    <row r="33" customFormat="false" ht="15" hidden="false" customHeight="true" outlineLevel="0" collapsed="false">
      <c r="A33" s="101"/>
      <c r="B33" s="102" t="s">
        <v>292</v>
      </c>
      <c r="C33" s="102"/>
      <c r="D33" s="103"/>
    </row>
    <row r="34" customFormat="false" ht="13.8" hidden="false" customHeight="true" outlineLevel="0" collapsed="false">
      <c r="A34" s="104"/>
      <c r="B34" s="105"/>
      <c r="C34" s="106"/>
      <c r="D34" s="106"/>
    </row>
    <row r="35" customFormat="false" ht="15.85" hidden="false" customHeight="true" outlineLevel="0" collapsed="false">
      <c r="A35" s="86" t="s">
        <v>20</v>
      </c>
      <c r="B35" s="87" t="s">
        <v>21</v>
      </c>
      <c r="C35" s="88" t="s">
        <v>22</v>
      </c>
      <c r="D35" s="88"/>
    </row>
    <row r="36" customFormat="false" ht="15" hidden="false" customHeight="true" outlineLevel="0" collapsed="false">
      <c r="A36" s="89" t="s">
        <v>304</v>
      </c>
      <c r="B36" s="90"/>
      <c r="C36" s="91" t="s">
        <v>24</v>
      </c>
      <c r="D36" s="92" t="n">
        <v>1</v>
      </c>
    </row>
    <row r="37" customFormat="false" ht="25.5" hidden="false" customHeight="true" outlineLevel="0" collapsed="false">
      <c r="A37" s="89"/>
      <c r="B37" s="93" t="s">
        <v>305</v>
      </c>
      <c r="C37" s="94" t="s">
        <v>26</v>
      </c>
      <c r="D37" s="40"/>
    </row>
    <row r="38" customFormat="false" ht="25.5" hidden="false" customHeight="true" outlineLevel="0" collapsed="false">
      <c r="A38" s="89"/>
      <c r="B38" s="95" t="s">
        <v>306</v>
      </c>
      <c r="C38" s="94" t="s">
        <v>28</v>
      </c>
      <c r="D38" s="96" t="n">
        <f aca="false">D36*D37</f>
        <v>0</v>
      </c>
    </row>
    <row r="39" customFormat="false" ht="25.35" hidden="false" customHeight="true" outlineLevel="0" collapsed="false">
      <c r="A39" s="89"/>
      <c r="B39" s="95" t="s">
        <v>307</v>
      </c>
      <c r="C39" s="43" t="s">
        <v>38</v>
      </c>
      <c r="D39" s="43"/>
    </row>
    <row r="40" customFormat="false" ht="46.25" hidden="false" customHeight="false" outlineLevel="0" collapsed="false">
      <c r="A40" s="89"/>
      <c r="B40" s="95" t="s">
        <v>308</v>
      </c>
      <c r="C40" s="43"/>
      <c r="D40" s="43"/>
    </row>
    <row r="41" customFormat="false" ht="13.8" hidden="false" customHeight="true" outlineLevel="0" collapsed="false">
      <c r="A41" s="89"/>
      <c r="B41" s="97" t="s">
        <v>309</v>
      </c>
      <c r="C41" s="43"/>
      <c r="D41" s="43"/>
    </row>
    <row r="42" customFormat="false" ht="13.8" hidden="false" customHeight="true" outlineLevel="0" collapsed="false">
      <c r="A42" s="86" t="s">
        <v>33</v>
      </c>
      <c r="B42" s="98"/>
      <c r="C42" s="99"/>
      <c r="D42" s="100"/>
    </row>
    <row r="43" customFormat="false" ht="13.8" hidden="false" customHeight="true" outlineLevel="0" collapsed="false">
      <c r="A43" s="101"/>
      <c r="B43" s="102" t="s">
        <v>292</v>
      </c>
      <c r="C43" s="102"/>
      <c r="D43" s="103"/>
    </row>
    <row r="44" customFormat="false" ht="13.8" hidden="false" customHeight="true" outlineLevel="0" collapsed="false">
      <c r="A44" s="104"/>
      <c r="B44" s="105"/>
      <c r="C44" s="106"/>
      <c r="D44" s="106"/>
    </row>
    <row r="45" customFormat="false" ht="13.8" hidden="false" customHeight="true" outlineLevel="0" collapsed="false">
      <c r="A45" s="86" t="s">
        <v>20</v>
      </c>
      <c r="B45" s="87" t="s">
        <v>21</v>
      </c>
      <c r="C45" s="88" t="s">
        <v>22</v>
      </c>
      <c r="D45" s="88"/>
    </row>
    <row r="46" customFormat="false" ht="15.85" hidden="false" customHeight="true" outlineLevel="0" collapsed="false">
      <c r="A46" s="89" t="s">
        <v>310</v>
      </c>
      <c r="B46" s="90"/>
      <c r="C46" s="91" t="s">
        <v>24</v>
      </c>
      <c r="D46" s="92" t="n">
        <v>2</v>
      </c>
    </row>
    <row r="47" customFormat="false" ht="25.5" hidden="false" customHeight="true" outlineLevel="0" collapsed="false">
      <c r="A47" s="89"/>
      <c r="B47" s="93" t="s">
        <v>311</v>
      </c>
      <c r="C47" s="94" t="s">
        <v>26</v>
      </c>
      <c r="D47" s="40"/>
    </row>
    <row r="48" customFormat="false" ht="25.5" hidden="false" customHeight="true" outlineLevel="0" collapsed="false">
      <c r="A48" s="89"/>
      <c r="B48" s="95" t="s">
        <v>312</v>
      </c>
      <c r="C48" s="94" t="s">
        <v>28</v>
      </c>
      <c r="D48" s="96" t="n">
        <f aca="false">D46*D47</f>
        <v>0</v>
      </c>
    </row>
    <row r="49" customFormat="false" ht="25.35" hidden="false" customHeight="true" outlineLevel="0" collapsed="false">
      <c r="A49" s="89"/>
      <c r="B49" s="95" t="s">
        <v>313</v>
      </c>
      <c r="C49" s="43" t="s">
        <v>38</v>
      </c>
      <c r="D49" s="43"/>
    </row>
    <row r="50" customFormat="false" ht="57.45" hidden="false" customHeight="false" outlineLevel="0" collapsed="false">
      <c r="A50" s="89"/>
      <c r="B50" s="95" t="s">
        <v>314</v>
      </c>
      <c r="C50" s="43"/>
      <c r="D50" s="43"/>
    </row>
    <row r="51" customFormat="false" ht="18.65" hidden="false" customHeight="true" outlineLevel="0" collapsed="false">
      <c r="A51" s="89"/>
      <c r="B51" s="97" t="s">
        <v>309</v>
      </c>
      <c r="C51" s="43"/>
      <c r="D51" s="43"/>
    </row>
    <row r="52" customFormat="false" ht="13.8" hidden="false" customHeight="true" outlineLevel="0" collapsed="false">
      <c r="A52" s="86" t="s">
        <v>33</v>
      </c>
      <c r="B52" s="98"/>
      <c r="C52" s="99"/>
      <c r="D52" s="100"/>
    </row>
    <row r="53" customFormat="false" ht="13.8" hidden="false" customHeight="true" outlineLevel="0" collapsed="false">
      <c r="A53" s="101"/>
      <c r="B53" s="102" t="s">
        <v>292</v>
      </c>
      <c r="C53" s="102"/>
      <c r="D53" s="103"/>
    </row>
    <row r="54" customFormat="false" ht="13.8" hidden="false" customHeight="true" outlineLevel="0" collapsed="false">
      <c r="A54" s="104"/>
      <c r="B54" s="105"/>
      <c r="C54" s="106"/>
      <c r="D54" s="106"/>
    </row>
    <row r="55" customFormat="false" ht="15.85" hidden="false" customHeight="true" outlineLevel="0" collapsed="false">
      <c r="A55" s="86" t="s">
        <v>20</v>
      </c>
      <c r="B55" s="87" t="s">
        <v>21</v>
      </c>
      <c r="C55" s="88" t="s">
        <v>22</v>
      </c>
      <c r="D55" s="88"/>
    </row>
    <row r="56" customFormat="false" ht="15" hidden="false" customHeight="true" outlineLevel="0" collapsed="false">
      <c r="A56" s="89" t="s">
        <v>315</v>
      </c>
      <c r="B56" s="90"/>
      <c r="C56" s="91" t="s">
        <v>24</v>
      </c>
      <c r="D56" s="92" t="n">
        <v>1</v>
      </c>
    </row>
    <row r="57" customFormat="false" ht="25.5" hidden="false" customHeight="true" outlineLevel="0" collapsed="false">
      <c r="A57" s="89"/>
      <c r="B57" s="93" t="s">
        <v>316</v>
      </c>
      <c r="C57" s="94" t="s">
        <v>26</v>
      </c>
      <c r="D57" s="40"/>
    </row>
    <row r="58" customFormat="false" ht="25.5" hidden="false" customHeight="true" outlineLevel="0" collapsed="false">
      <c r="A58" s="89"/>
      <c r="B58" s="95" t="s">
        <v>317</v>
      </c>
      <c r="C58" s="94" t="s">
        <v>28</v>
      </c>
      <c r="D58" s="96" t="n">
        <f aca="false">D56*D57</f>
        <v>0</v>
      </c>
    </row>
    <row r="59" customFormat="false" ht="25.35" hidden="false" customHeight="true" outlineLevel="0" collapsed="false">
      <c r="A59" s="89"/>
      <c r="B59" s="107" t="s">
        <v>313</v>
      </c>
      <c r="C59" s="43" t="s">
        <v>38</v>
      </c>
      <c r="D59" s="43"/>
    </row>
    <row r="60" customFormat="false" ht="57.45" hidden="false" customHeight="false" outlineLevel="0" collapsed="false">
      <c r="A60" s="89"/>
      <c r="B60" s="107" t="s">
        <v>314</v>
      </c>
      <c r="C60" s="43"/>
      <c r="D60" s="43"/>
    </row>
    <row r="61" customFormat="false" ht="13.8" hidden="false" customHeight="true" outlineLevel="0" collapsed="false">
      <c r="A61" s="89"/>
      <c r="B61" s="97" t="s">
        <v>318</v>
      </c>
      <c r="C61" s="43"/>
      <c r="D61" s="43"/>
    </row>
    <row r="62" customFormat="false" ht="13.8" hidden="false" customHeight="true" outlineLevel="0" collapsed="false">
      <c r="A62" s="86" t="s">
        <v>33</v>
      </c>
      <c r="B62" s="98"/>
      <c r="C62" s="99"/>
      <c r="D62" s="100"/>
    </row>
    <row r="63" customFormat="false" ht="13.8" hidden="false" customHeight="true" outlineLevel="0" collapsed="false">
      <c r="A63" s="101"/>
      <c r="B63" s="102" t="s">
        <v>292</v>
      </c>
      <c r="C63" s="102"/>
      <c r="D63" s="103"/>
    </row>
    <row r="64" customFormat="false" ht="13.8" hidden="false" customHeight="true" outlineLevel="0" collapsed="false">
      <c r="A64" s="104"/>
      <c r="B64" s="105"/>
      <c r="C64" s="106"/>
      <c r="D64" s="106"/>
    </row>
    <row r="65" customFormat="false" ht="15.85" hidden="false" customHeight="true" outlineLevel="0" collapsed="false">
      <c r="A65" s="86" t="s">
        <v>20</v>
      </c>
      <c r="B65" s="87" t="s">
        <v>21</v>
      </c>
      <c r="C65" s="88" t="s">
        <v>22</v>
      </c>
      <c r="D65" s="88"/>
    </row>
    <row r="66" customFormat="false" ht="15" hidden="false" customHeight="true" outlineLevel="0" collapsed="false">
      <c r="A66" s="89" t="s">
        <v>319</v>
      </c>
      <c r="B66" s="90"/>
      <c r="C66" s="91" t="s">
        <v>24</v>
      </c>
      <c r="D66" s="92" t="n">
        <v>9</v>
      </c>
    </row>
    <row r="67" customFormat="false" ht="25.5" hidden="false" customHeight="true" outlineLevel="0" collapsed="false">
      <c r="A67" s="89"/>
      <c r="B67" s="93" t="s">
        <v>320</v>
      </c>
      <c r="C67" s="94" t="s">
        <v>26</v>
      </c>
      <c r="D67" s="40"/>
    </row>
    <row r="68" customFormat="false" ht="25.5" hidden="false" customHeight="true" outlineLevel="0" collapsed="false">
      <c r="A68" s="89"/>
      <c r="B68" s="95" t="s">
        <v>321</v>
      </c>
      <c r="C68" s="94" t="s">
        <v>28</v>
      </c>
      <c r="D68" s="96" t="n">
        <f aca="false">D66*D67</f>
        <v>0</v>
      </c>
    </row>
    <row r="69" customFormat="false" ht="19.4" hidden="false" customHeight="true" outlineLevel="0" collapsed="false">
      <c r="A69" s="89"/>
      <c r="B69" s="108" t="s">
        <v>322</v>
      </c>
      <c r="C69" s="43" t="s">
        <v>38</v>
      </c>
      <c r="D69" s="43"/>
    </row>
    <row r="70" customFormat="false" ht="57.45" hidden="false" customHeight="false" outlineLevel="0" collapsed="false">
      <c r="A70" s="89"/>
      <c r="B70" s="107" t="s">
        <v>314</v>
      </c>
      <c r="C70" s="43"/>
      <c r="D70" s="43"/>
    </row>
    <row r="71" customFormat="false" ht="13.8" hidden="false" customHeight="true" outlineLevel="0" collapsed="false">
      <c r="A71" s="89"/>
      <c r="B71" s="97" t="s">
        <v>309</v>
      </c>
      <c r="C71" s="43"/>
      <c r="D71" s="43"/>
    </row>
    <row r="72" customFormat="false" ht="13.8" hidden="false" customHeight="true" outlineLevel="0" collapsed="false">
      <c r="A72" s="86" t="s">
        <v>33</v>
      </c>
      <c r="B72" s="98"/>
      <c r="C72" s="99"/>
      <c r="D72" s="100"/>
    </row>
    <row r="73" customFormat="false" ht="13.8" hidden="false" customHeight="true" outlineLevel="0" collapsed="false">
      <c r="A73" s="101"/>
      <c r="B73" s="102" t="s">
        <v>292</v>
      </c>
      <c r="C73" s="102"/>
      <c r="D73" s="103"/>
    </row>
    <row r="74" customFormat="false" ht="13.9" hidden="false" customHeight="true" outlineLevel="0" collapsed="false">
      <c r="A74" s="104"/>
      <c r="B74" s="105"/>
      <c r="C74" s="106"/>
      <c r="D74" s="106"/>
    </row>
    <row r="75" customFormat="false" ht="15.85" hidden="false" customHeight="true" outlineLevel="0" collapsed="false">
      <c r="A75" s="86" t="s">
        <v>20</v>
      </c>
      <c r="B75" s="87" t="s">
        <v>21</v>
      </c>
      <c r="C75" s="88" t="s">
        <v>22</v>
      </c>
      <c r="D75" s="88"/>
    </row>
    <row r="76" customFormat="false" ht="15" hidden="false" customHeight="true" outlineLevel="0" collapsed="false">
      <c r="A76" s="89" t="s">
        <v>323</v>
      </c>
      <c r="B76" s="90"/>
      <c r="C76" s="91" t="s">
        <v>24</v>
      </c>
      <c r="D76" s="92" t="n">
        <v>12</v>
      </c>
    </row>
    <row r="77" customFormat="false" ht="25.5" hidden="false" customHeight="true" outlineLevel="0" collapsed="false">
      <c r="A77" s="89"/>
      <c r="B77" s="93" t="s">
        <v>324</v>
      </c>
      <c r="C77" s="94" t="s">
        <v>26</v>
      </c>
      <c r="D77" s="40"/>
    </row>
    <row r="78" customFormat="false" ht="25.5" hidden="false" customHeight="true" outlineLevel="0" collapsed="false">
      <c r="A78" s="89"/>
      <c r="B78" s="95" t="s">
        <v>325</v>
      </c>
      <c r="C78" s="94" t="s">
        <v>28</v>
      </c>
      <c r="D78" s="96" t="n">
        <f aca="false">D76*D77</f>
        <v>0</v>
      </c>
    </row>
    <row r="79" customFormat="false" ht="15.8" hidden="false" customHeight="true" outlineLevel="0" collapsed="false">
      <c r="A79" s="89"/>
      <c r="B79" s="108" t="s">
        <v>322</v>
      </c>
      <c r="C79" s="43" t="s">
        <v>38</v>
      </c>
      <c r="D79" s="43"/>
    </row>
    <row r="80" customFormat="false" ht="52.2" hidden="false" customHeight="true" outlineLevel="0" collapsed="false">
      <c r="A80" s="89"/>
      <c r="B80" s="107" t="s">
        <v>326</v>
      </c>
      <c r="C80" s="43"/>
      <c r="D80" s="43"/>
    </row>
    <row r="81" customFormat="false" ht="13.8" hidden="false" customHeight="true" outlineLevel="0" collapsed="false">
      <c r="A81" s="89"/>
      <c r="B81" s="97" t="s">
        <v>327</v>
      </c>
      <c r="C81" s="43"/>
      <c r="D81" s="43"/>
    </row>
    <row r="82" customFormat="false" ht="13.8" hidden="false" customHeight="true" outlineLevel="0" collapsed="false">
      <c r="A82" s="86" t="s">
        <v>33</v>
      </c>
      <c r="B82" s="98"/>
      <c r="C82" s="99"/>
      <c r="D82" s="100"/>
    </row>
    <row r="83" customFormat="false" ht="13.8" hidden="false" customHeight="true" outlineLevel="0" collapsed="false">
      <c r="A83" s="101"/>
      <c r="B83" s="102" t="s">
        <v>292</v>
      </c>
      <c r="C83" s="102"/>
      <c r="D83" s="103"/>
    </row>
    <row r="84" customFormat="false" ht="13.8" hidden="false" customHeight="true" outlineLevel="0" collapsed="false">
      <c r="A84" s="104"/>
      <c r="B84" s="105"/>
      <c r="C84" s="106"/>
      <c r="D84" s="106"/>
    </row>
    <row r="85" customFormat="false" ht="15.85" hidden="false" customHeight="true" outlineLevel="0" collapsed="false">
      <c r="A85" s="86" t="s">
        <v>20</v>
      </c>
      <c r="B85" s="87" t="s">
        <v>21</v>
      </c>
      <c r="C85" s="88" t="s">
        <v>22</v>
      </c>
      <c r="D85" s="88"/>
    </row>
    <row r="86" customFormat="false" ht="15" hidden="false" customHeight="true" outlineLevel="0" collapsed="false">
      <c r="A86" s="89" t="s">
        <v>328</v>
      </c>
      <c r="B86" s="90"/>
      <c r="C86" s="91" t="s">
        <v>24</v>
      </c>
      <c r="D86" s="92" t="n">
        <v>2</v>
      </c>
    </row>
    <row r="87" customFormat="false" ht="25.5" hidden="false" customHeight="true" outlineLevel="0" collapsed="false">
      <c r="A87" s="89"/>
      <c r="B87" s="93" t="s">
        <v>329</v>
      </c>
      <c r="C87" s="94" t="s">
        <v>26</v>
      </c>
      <c r="D87" s="40"/>
    </row>
    <row r="88" customFormat="false" ht="25.5" hidden="false" customHeight="true" outlineLevel="0" collapsed="false">
      <c r="A88" s="89"/>
      <c r="B88" s="95" t="s">
        <v>330</v>
      </c>
      <c r="C88" s="94" t="s">
        <v>28</v>
      </c>
      <c r="D88" s="96" t="n">
        <f aca="false">D86*D87</f>
        <v>0</v>
      </c>
    </row>
    <row r="89" customFormat="false" ht="25.35" hidden="false" customHeight="true" outlineLevel="0" collapsed="false">
      <c r="A89" s="89"/>
      <c r="B89" s="108" t="s">
        <v>331</v>
      </c>
      <c r="C89" s="43" t="s">
        <v>38</v>
      </c>
      <c r="D89" s="43"/>
    </row>
    <row r="90" customFormat="false" ht="52.2" hidden="false" customHeight="true" outlineLevel="0" collapsed="false">
      <c r="A90" s="89"/>
      <c r="B90" s="107" t="s">
        <v>332</v>
      </c>
      <c r="C90" s="43"/>
      <c r="D90" s="43"/>
    </row>
    <row r="91" customFormat="false" ht="13.8" hidden="false" customHeight="true" outlineLevel="0" collapsed="false">
      <c r="A91" s="89"/>
      <c r="B91" s="97" t="s">
        <v>297</v>
      </c>
      <c r="C91" s="43"/>
      <c r="D91" s="43"/>
    </row>
    <row r="92" customFormat="false" ht="13.8" hidden="false" customHeight="true" outlineLevel="0" collapsed="false">
      <c r="A92" s="86" t="s">
        <v>33</v>
      </c>
      <c r="B92" s="98"/>
      <c r="C92" s="99"/>
      <c r="D92" s="100"/>
    </row>
    <row r="93" customFormat="false" ht="13.8" hidden="false" customHeight="true" outlineLevel="0" collapsed="false">
      <c r="A93" s="101"/>
      <c r="B93" s="102" t="s">
        <v>292</v>
      </c>
      <c r="C93" s="102"/>
      <c r="D93" s="103"/>
    </row>
    <row r="94" customFormat="false" ht="13.8" hidden="false" customHeight="true" outlineLevel="0" collapsed="false">
      <c r="A94" s="104"/>
      <c r="B94" s="105"/>
      <c r="C94" s="106"/>
      <c r="D94" s="106"/>
    </row>
    <row r="95" customFormat="false" ht="15.85" hidden="false" customHeight="true" outlineLevel="0" collapsed="false">
      <c r="A95" s="86" t="s">
        <v>20</v>
      </c>
      <c r="B95" s="87" t="s">
        <v>21</v>
      </c>
      <c r="C95" s="88" t="s">
        <v>22</v>
      </c>
      <c r="D95" s="88"/>
    </row>
    <row r="96" customFormat="false" ht="15" hidden="false" customHeight="true" outlineLevel="0" collapsed="false">
      <c r="A96" s="89" t="s">
        <v>333</v>
      </c>
      <c r="B96" s="90"/>
      <c r="C96" s="91" t="s">
        <v>24</v>
      </c>
      <c r="D96" s="92" t="n">
        <v>1</v>
      </c>
    </row>
    <row r="97" customFormat="false" ht="25.5" hidden="false" customHeight="true" outlineLevel="0" collapsed="false">
      <c r="A97" s="89"/>
      <c r="B97" s="93" t="s">
        <v>334</v>
      </c>
      <c r="C97" s="94" t="s">
        <v>26</v>
      </c>
      <c r="D97" s="40"/>
    </row>
    <row r="98" customFormat="false" ht="25.5" hidden="false" customHeight="true" outlineLevel="0" collapsed="false">
      <c r="A98" s="89"/>
      <c r="B98" s="95" t="s">
        <v>335</v>
      </c>
      <c r="C98" s="94" t="s">
        <v>28</v>
      </c>
      <c r="D98" s="96" t="n">
        <f aca="false">D96*D97</f>
        <v>0</v>
      </c>
    </row>
    <row r="99" customFormat="false" ht="36.55" hidden="false" customHeight="true" outlineLevel="0" collapsed="false">
      <c r="A99" s="89"/>
      <c r="B99" s="108" t="s">
        <v>336</v>
      </c>
      <c r="C99" s="43" t="s">
        <v>38</v>
      </c>
      <c r="D99" s="43"/>
    </row>
    <row r="100" customFormat="false" ht="52.2" hidden="false" customHeight="true" outlineLevel="0" collapsed="false">
      <c r="A100" s="89"/>
      <c r="B100" s="107" t="s">
        <v>332</v>
      </c>
      <c r="C100" s="43"/>
      <c r="D100" s="43"/>
    </row>
    <row r="101" customFormat="false" ht="13.8" hidden="false" customHeight="true" outlineLevel="0" collapsed="false">
      <c r="A101" s="89"/>
      <c r="B101" s="97" t="s">
        <v>337</v>
      </c>
      <c r="C101" s="43"/>
      <c r="D101" s="43"/>
    </row>
    <row r="102" customFormat="false" ht="13.8" hidden="false" customHeight="true" outlineLevel="0" collapsed="false">
      <c r="A102" s="86" t="s">
        <v>33</v>
      </c>
      <c r="B102" s="98"/>
      <c r="C102" s="99"/>
      <c r="D102" s="100"/>
    </row>
    <row r="103" customFormat="false" ht="13.8" hidden="false" customHeight="true" outlineLevel="0" collapsed="false">
      <c r="A103" s="101"/>
      <c r="B103" s="102" t="s">
        <v>292</v>
      </c>
      <c r="C103" s="102"/>
      <c r="D103" s="103"/>
    </row>
    <row r="104" customFormat="false" ht="13.8" hidden="false" customHeight="true" outlineLevel="0" collapsed="false">
      <c r="A104" s="104"/>
      <c r="B104" s="105"/>
      <c r="C104" s="106"/>
      <c r="D104" s="106"/>
    </row>
    <row r="105" customFormat="false" ht="15.85" hidden="false" customHeight="true" outlineLevel="0" collapsed="false">
      <c r="A105" s="86" t="s">
        <v>20</v>
      </c>
      <c r="B105" s="87" t="s">
        <v>21</v>
      </c>
      <c r="C105" s="88" t="s">
        <v>22</v>
      </c>
      <c r="D105" s="88"/>
    </row>
    <row r="106" customFormat="false" ht="15" hidden="false" customHeight="true" outlineLevel="0" collapsed="false">
      <c r="A106" s="89" t="s">
        <v>338</v>
      </c>
      <c r="B106" s="90"/>
      <c r="C106" s="91" t="s">
        <v>24</v>
      </c>
      <c r="D106" s="92" t="n">
        <v>2</v>
      </c>
    </row>
    <row r="107" customFormat="false" ht="25.5" hidden="false" customHeight="true" outlineLevel="0" collapsed="false">
      <c r="A107" s="89"/>
      <c r="B107" s="93" t="s">
        <v>339</v>
      </c>
      <c r="C107" s="94" t="s">
        <v>26</v>
      </c>
      <c r="D107" s="40"/>
    </row>
    <row r="108" customFormat="false" ht="25.5" hidden="false" customHeight="true" outlineLevel="0" collapsed="false">
      <c r="A108" s="89"/>
      <c r="B108" s="95" t="s">
        <v>340</v>
      </c>
      <c r="C108" s="94" t="s">
        <v>28</v>
      </c>
      <c r="D108" s="96" t="n">
        <f aca="false">D106*D107</f>
        <v>0</v>
      </c>
    </row>
    <row r="109" customFormat="false" ht="15.8" hidden="false" customHeight="true" outlineLevel="0" collapsed="false">
      <c r="A109" s="89"/>
      <c r="B109" s="108" t="s">
        <v>341</v>
      </c>
      <c r="C109" s="43" t="s">
        <v>38</v>
      </c>
      <c r="D109" s="43"/>
    </row>
    <row r="110" customFormat="false" ht="37.3" hidden="false" customHeight="true" outlineLevel="0" collapsed="false">
      <c r="A110" s="89"/>
      <c r="B110" s="107" t="s">
        <v>342</v>
      </c>
      <c r="C110" s="43"/>
      <c r="D110" s="43"/>
    </row>
    <row r="111" customFormat="false" ht="13.8" hidden="false" customHeight="true" outlineLevel="0" collapsed="false">
      <c r="A111" s="89"/>
      <c r="B111" s="97" t="s">
        <v>343</v>
      </c>
      <c r="C111" s="43"/>
      <c r="D111" s="43"/>
    </row>
    <row r="112" customFormat="false" ht="13.8" hidden="false" customHeight="true" outlineLevel="0" collapsed="false">
      <c r="A112" s="86" t="s">
        <v>33</v>
      </c>
      <c r="B112" s="98"/>
      <c r="C112" s="99"/>
      <c r="D112" s="100"/>
    </row>
    <row r="113" customFormat="false" ht="13.8" hidden="false" customHeight="true" outlineLevel="0" collapsed="false">
      <c r="A113" s="101"/>
      <c r="B113" s="102" t="s">
        <v>292</v>
      </c>
      <c r="C113" s="102"/>
      <c r="D113" s="103"/>
    </row>
    <row r="114" customFormat="false" ht="13.8" hidden="false" customHeight="true" outlineLevel="0" collapsed="false">
      <c r="A114" s="104"/>
      <c r="B114" s="105"/>
      <c r="C114" s="106"/>
      <c r="D114" s="106"/>
    </row>
    <row r="115" customFormat="false" ht="15.85" hidden="false" customHeight="true" outlineLevel="0" collapsed="false">
      <c r="A115" s="86" t="s">
        <v>20</v>
      </c>
      <c r="B115" s="87" t="s">
        <v>21</v>
      </c>
      <c r="C115" s="88" t="s">
        <v>22</v>
      </c>
      <c r="D115" s="88"/>
    </row>
    <row r="116" customFormat="false" ht="15" hidden="false" customHeight="true" outlineLevel="0" collapsed="false">
      <c r="A116" s="89" t="s">
        <v>344</v>
      </c>
      <c r="B116" s="90"/>
      <c r="C116" s="91" t="s">
        <v>24</v>
      </c>
      <c r="D116" s="92" t="n">
        <v>1</v>
      </c>
    </row>
    <row r="117" customFormat="false" ht="25.5" hidden="false" customHeight="true" outlineLevel="0" collapsed="false">
      <c r="A117" s="89"/>
      <c r="B117" s="93" t="s">
        <v>345</v>
      </c>
      <c r="C117" s="94" t="s">
        <v>26</v>
      </c>
      <c r="D117" s="40"/>
    </row>
    <row r="118" customFormat="false" ht="25.5" hidden="false" customHeight="true" outlineLevel="0" collapsed="false">
      <c r="A118" s="89"/>
      <c r="B118" s="95" t="s">
        <v>346</v>
      </c>
      <c r="C118" s="94" t="s">
        <v>28</v>
      </c>
      <c r="D118" s="96" t="n">
        <f aca="false">D116*D117</f>
        <v>0</v>
      </c>
    </row>
    <row r="119" customFormat="false" ht="15.8" hidden="false" customHeight="true" outlineLevel="0" collapsed="false">
      <c r="A119" s="89"/>
      <c r="B119" s="108" t="s">
        <v>341</v>
      </c>
      <c r="C119" s="43" t="s">
        <v>38</v>
      </c>
      <c r="D119" s="43"/>
    </row>
    <row r="120" customFormat="false" ht="37.3" hidden="false" customHeight="true" outlineLevel="0" collapsed="false">
      <c r="A120" s="89"/>
      <c r="B120" s="107" t="s">
        <v>342</v>
      </c>
      <c r="C120" s="43"/>
      <c r="D120" s="43"/>
    </row>
    <row r="121" customFormat="false" ht="13.8" hidden="false" customHeight="true" outlineLevel="0" collapsed="false">
      <c r="A121" s="89"/>
      <c r="B121" s="97" t="s">
        <v>343</v>
      </c>
      <c r="C121" s="43"/>
      <c r="D121" s="43"/>
    </row>
    <row r="122" customFormat="false" ht="13.8" hidden="false" customHeight="true" outlineLevel="0" collapsed="false">
      <c r="A122" s="86" t="s">
        <v>33</v>
      </c>
      <c r="B122" s="98"/>
      <c r="C122" s="99"/>
      <c r="D122" s="100"/>
    </row>
    <row r="123" customFormat="false" ht="13.8" hidden="false" customHeight="true" outlineLevel="0" collapsed="false">
      <c r="A123" s="101"/>
      <c r="B123" s="102" t="s">
        <v>292</v>
      </c>
      <c r="C123" s="102"/>
      <c r="D123" s="103"/>
    </row>
    <row r="124" customFormat="false" ht="13.8" hidden="false" customHeight="true" outlineLevel="0" collapsed="false">
      <c r="A124" s="104"/>
      <c r="B124" s="105"/>
      <c r="C124" s="106"/>
      <c r="D124" s="106"/>
    </row>
    <row r="125" customFormat="false" ht="15.85" hidden="false" customHeight="true" outlineLevel="0" collapsed="false">
      <c r="A125" s="86" t="s">
        <v>20</v>
      </c>
      <c r="B125" s="87" t="s">
        <v>21</v>
      </c>
      <c r="C125" s="88" t="s">
        <v>22</v>
      </c>
      <c r="D125" s="88"/>
    </row>
    <row r="126" customFormat="false" ht="15" hidden="false" customHeight="true" outlineLevel="0" collapsed="false">
      <c r="A126" s="89" t="s">
        <v>347</v>
      </c>
      <c r="B126" s="90"/>
      <c r="C126" s="91" t="s">
        <v>24</v>
      </c>
      <c r="D126" s="92" t="n">
        <v>1</v>
      </c>
    </row>
    <row r="127" customFormat="false" ht="25.5" hidden="false" customHeight="true" outlineLevel="0" collapsed="false">
      <c r="A127" s="89"/>
      <c r="B127" s="93" t="s">
        <v>348</v>
      </c>
      <c r="C127" s="94" t="s">
        <v>26</v>
      </c>
      <c r="D127" s="40"/>
    </row>
    <row r="128" customFormat="false" ht="25.5" hidden="false" customHeight="true" outlineLevel="0" collapsed="false">
      <c r="A128" s="89"/>
      <c r="B128" s="95" t="s">
        <v>349</v>
      </c>
      <c r="C128" s="94" t="s">
        <v>28</v>
      </c>
      <c r="D128" s="96" t="n">
        <f aca="false">D126*D127</f>
        <v>0</v>
      </c>
    </row>
    <row r="129" customFormat="false" ht="19.4" hidden="false" customHeight="true" outlineLevel="0" collapsed="false">
      <c r="A129" s="89"/>
      <c r="B129" s="108" t="s">
        <v>322</v>
      </c>
      <c r="C129" s="43" t="s">
        <v>38</v>
      </c>
      <c r="D129" s="43"/>
    </row>
    <row r="130" customFormat="false" ht="46.25" hidden="false" customHeight="false" outlineLevel="0" collapsed="false">
      <c r="A130" s="89"/>
      <c r="B130" s="107" t="s">
        <v>308</v>
      </c>
      <c r="C130" s="43"/>
      <c r="D130" s="43"/>
    </row>
    <row r="131" customFormat="false" ht="13.8" hidden="false" customHeight="true" outlineLevel="0" collapsed="false">
      <c r="A131" s="89"/>
      <c r="B131" s="97" t="s">
        <v>309</v>
      </c>
      <c r="C131" s="43"/>
      <c r="D131" s="43"/>
    </row>
    <row r="132" customFormat="false" ht="13.8" hidden="false" customHeight="true" outlineLevel="0" collapsed="false">
      <c r="A132" s="86" t="s">
        <v>33</v>
      </c>
      <c r="B132" s="98"/>
      <c r="C132" s="99"/>
      <c r="D132" s="100"/>
    </row>
    <row r="133" customFormat="false" ht="13.8" hidden="false" customHeight="true" outlineLevel="0" collapsed="false">
      <c r="A133" s="101"/>
      <c r="B133" s="102" t="s">
        <v>292</v>
      </c>
      <c r="C133" s="102"/>
      <c r="D133" s="103"/>
    </row>
    <row r="134" customFormat="false" ht="13.8" hidden="false" customHeight="true" outlineLevel="0" collapsed="false">
      <c r="A134" s="104"/>
      <c r="B134" s="105"/>
      <c r="C134" s="106"/>
      <c r="D134" s="106"/>
    </row>
    <row r="135" customFormat="false" ht="15.85" hidden="false" customHeight="true" outlineLevel="0" collapsed="false">
      <c r="A135" s="86" t="s">
        <v>20</v>
      </c>
      <c r="B135" s="87" t="s">
        <v>21</v>
      </c>
      <c r="C135" s="88" t="s">
        <v>22</v>
      </c>
      <c r="D135" s="88"/>
    </row>
    <row r="136" customFormat="false" ht="15" hidden="false" customHeight="true" outlineLevel="0" collapsed="false">
      <c r="A136" s="89" t="s">
        <v>350</v>
      </c>
      <c r="B136" s="90"/>
      <c r="C136" s="91" t="s">
        <v>24</v>
      </c>
      <c r="D136" s="92" t="n">
        <v>2</v>
      </c>
    </row>
    <row r="137" customFormat="false" ht="25.5" hidden="false" customHeight="true" outlineLevel="0" collapsed="false">
      <c r="A137" s="89"/>
      <c r="B137" s="93" t="s">
        <v>351</v>
      </c>
      <c r="C137" s="94" t="s">
        <v>26</v>
      </c>
      <c r="D137" s="40"/>
    </row>
    <row r="138" customFormat="false" ht="25.5" hidden="false" customHeight="true" outlineLevel="0" collapsed="false">
      <c r="A138" s="89"/>
      <c r="B138" s="95" t="s">
        <v>352</v>
      </c>
      <c r="C138" s="94" t="s">
        <v>28</v>
      </c>
      <c r="D138" s="96" t="n">
        <f aca="false">D136*D137</f>
        <v>0</v>
      </c>
    </row>
    <row r="139" customFormat="false" ht="19.4" hidden="false" customHeight="true" outlineLevel="0" collapsed="false">
      <c r="A139" s="89"/>
      <c r="B139" s="108" t="s">
        <v>322</v>
      </c>
      <c r="C139" s="43" t="s">
        <v>38</v>
      </c>
      <c r="D139" s="43"/>
    </row>
    <row r="140" customFormat="false" ht="46.25" hidden="false" customHeight="false" outlineLevel="0" collapsed="false">
      <c r="A140" s="89"/>
      <c r="B140" s="107" t="s">
        <v>308</v>
      </c>
      <c r="C140" s="43"/>
      <c r="D140" s="43"/>
    </row>
    <row r="141" customFormat="false" ht="13.8" hidden="false" customHeight="true" outlineLevel="0" collapsed="false">
      <c r="A141" s="89"/>
      <c r="B141" s="97" t="s">
        <v>309</v>
      </c>
      <c r="C141" s="43"/>
      <c r="D141" s="43"/>
    </row>
    <row r="142" customFormat="false" ht="13.8" hidden="false" customHeight="true" outlineLevel="0" collapsed="false">
      <c r="A142" s="86" t="s">
        <v>33</v>
      </c>
      <c r="B142" s="98"/>
      <c r="C142" s="99"/>
      <c r="D142" s="100"/>
    </row>
    <row r="143" customFormat="false" ht="13.8" hidden="false" customHeight="true" outlineLevel="0" collapsed="false">
      <c r="A143" s="101"/>
      <c r="B143" s="102" t="s">
        <v>292</v>
      </c>
      <c r="C143" s="102"/>
      <c r="D143" s="103"/>
    </row>
    <row r="144" customFormat="false" ht="13.8" hidden="false" customHeight="true" outlineLevel="0" collapsed="false">
      <c r="A144" s="104"/>
      <c r="B144" s="105"/>
      <c r="C144" s="106"/>
      <c r="D144" s="106"/>
    </row>
    <row r="145" customFormat="false" ht="15.85" hidden="false" customHeight="true" outlineLevel="0" collapsed="false">
      <c r="A145" s="86" t="s">
        <v>20</v>
      </c>
      <c r="B145" s="87" t="s">
        <v>21</v>
      </c>
      <c r="C145" s="88" t="s">
        <v>22</v>
      </c>
      <c r="D145" s="88"/>
    </row>
    <row r="146" customFormat="false" ht="15" hidden="false" customHeight="true" outlineLevel="0" collapsed="false">
      <c r="A146" s="89" t="s">
        <v>353</v>
      </c>
      <c r="B146" s="90"/>
      <c r="C146" s="91" t="s">
        <v>24</v>
      </c>
      <c r="D146" s="92" t="n">
        <v>2</v>
      </c>
    </row>
    <row r="147" customFormat="false" ht="25.5" hidden="false" customHeight="true" outlineLevel="0" collapsed="false">
      <c r="A147" s="89"/>
      <c r="B147" s="93" t="s">
        <v>354</v>
      </c>
      <c r="C147" s="94" t="s">
        <v>26</v>
      </c>
      <c r="D147" s="40"/>
    </row>
    <row r="148" customFormat="false" ht="25.5" hidden="false" customHeight="true" outlineLevel="0" collapsed="false">
      <c r="A148" s="89"/>
      <c r="B148" s="95" t="s">
        <v>355</v>
      </c>
      <c r="C148" s="94" t="s">
        <v>28</v>
      </c>
      <c r="D148" s="96" t="n">
        <f aca="false">D146*D147</f>
        <v>0</v>
      </c>
    </row>
    <row r="149" customFormat="false" ht="25.35" hidden="false" customHeight="true" outlineLevel="0" collapsed="false">
      <c r="A149" s="89"/>
      <c r="B149" s="108" t="s">
        <v>356</v>
      </c>
      <c r="C149" s="43" t="s">
        <v>38</v>
      </c>
      <c r="D149" s="43"/>
    </row>
    <row r="150" customFormat="false" ht="23.85" hidden="false" customHeight="false" outlineLevel="0" collapsed="false">
      <c r="A150" s="89"/>
      <c r="B150" s="107" t="s">
        <v>357</v>
      </c>
      <c r="C150" s="43"/>
      <c r="D150" s="43"/>
    </row>
    <row r="151" customFormat="false" ht="13.8" hidden="false" customHeight="true" outlineLevel="0" collapsed="false">
      <c r="A151" s="89"/>
      <c r="B151" s="97" t="s">
        <v>343</v>
      </c>
      <c r="C151" s="43"/>
      <c r="D151" s="43"/>
    </row>
    <row r="152" customFormat="false" ht="13.8" hidden="false" customHeight="true" outlineLevel="0" collapsed="false">
      <c r="A152" s="86" t="s">
        <v>33</v>
      </c>
      <c r="B152" s="98"/>
      <c r="C152" s="99"/>
      <c r="D152" s="100"/>
    </row>
    <row r="153" customFormat="false" ht="13.8" hidden="false" customHeight="true" outlineLevel="0" collapsed="false">
      <c r="A153" s="101"/>
      <c r="B153" s="102" t="s">
        <v>292</v>
      </c>
      <c r="C153" s="102"/>
      <c r="D153" s="103"/>
    </row>
    <row r="154" customFormat="false" ht="13.8" hidden="false" customHeight="true" outlineLevel="0" collapsed="false">
      <c r="A154" s="104"/>
      <c r="B154" s="105"/>
      <c r="C154" s="106"/>
      <c r="D154" s="106"/>
    </row>
    <row r="155" customFormat="false" ht="15.85" hidden="false" customHeight="true" outlineLevel="0" collapsed="false">
      <c r="A155" s="86" t="s">
        <v>20</v>
      </c>
      <c r="B155" s="87" t="s">
        <v>21</v>
      </c>
      <c r="C155" s="88" t="s">
        <v>22</v>
      </c>
      <c r="D155" s="88"/>
    </row>
    <row r="156" customFormat="false" ht="15" hidden="false" customHeight="true" outlineLevel="0" collapsed="false">
      <c r="A156" s="89" t="s">
        <v>358</v>
      </c>
      <c r="B156" s="90"/>
      <c r="C156" s="91" t="s">
        <v>24</v>
      </c>
      <c r="D156" s="92" t="n">
        <v>2</v>
      </c>
    </row>
    <row r="157" customFormat="false" ht="25.5" hidden="false" customHeight="true" outlineLevel="0" collapsed="false">
      <c r="A157" s="89"/>
      <c r="B157" s="93" t="s">
        <v>359</v>
      </c>
      <c r="C157" s="94" t="s">
        <v>26</v>
      </c>
      <c r="D157" s="40"/>
    </row>
    <row r="158" customFormat="false" ht="25.5" hidden="false" customHeight="true" outlineLevel="0" collapsed="false">
      <c r="A158" s="89"/>
      <c r="B158" s="95" t="s">
        <v>360</v>
      </c>
      <c r="C158" s="94" t="s">
        <v>28</v>
      </c>
      <c r="D158" s="96" t="n">
        <f aca="false">D156*D157</f>
        <v>0</v>
      </c>
    </row>
    <row r="159" customFormat="false" ht="25.35" hidden="false" customHeight="true" outlineLevel="0" collapsed="false">
      <c r="A159" s="89"/>
      <c r="B159" s="108" t="s">
        <v>361</v>
      </c>
      <c r="C159" s="43" t="s">
        <v>38</v>
      </c>
      <c r="D159" s="43"/>
    </row>
    <row r="160" customFormat="false" ht="46.25" hidden="false" customHeight="false" outlineLevel="0" collapsed="false">
      <c r="A160" s="89"/>
      <c r="B160" s="107" t="s">
        <v>308</v>
      </c>
      <c r="C160" s="43"/>
      <c r="D160" s="43"/>
    </row>
    <row r="161" customFormat="false" ht="13.8" hidden="false" customHeight="true" outlineLevel="0" collapsed="false">
      <c r="A161" s="89"/>
      <c r="B161" s="97" t="s">
        <v>309</v>
      </c>
      <c r="C161" s="43"/>
      <c r="D161" s="43"/>
    </row>
    <row r="162" customFormat="false" ht="13.8" hidden="false" customHeight="true" outlineLevel="0" collapsed="false">
      <c r="A162" s="86" t="s">
        <v>33</v>
      </c>
      <c r="B162" s="98"/>
      <c r="C162" s="99"/>
      <c r="D162" s="100"/>
    </row>
    <row r="163" customFormat="false" ht="13.8" hidden="false" customHeight="true" outlineLevel="0" collapsed="false">
      <c r="A163" s="101"/>
      <c r="B163" s="102" t="s">
        <v>292</v>
      </c>
      <c r="C163" s="102"/>
      <c r="D163" s="103"/>
    </row>
    <row r="164" customFormat="false" ht="13.8" hidden="false" customHeight="true" outlineLevel="0" collapsed="false">
      <c r="A164" s="104"/>
      <c r="B164" s="105"/>
      <c r="C164" s="106"/>
      <c r="D164" s="106"/>
    </row>
    <row r="165" customFormat="false" ht="15.85" hidden="false" customHeight="true" outlineLevel="0" collapsed="false">
      <c r="A165" s="86" t="s">
        <v>20</v>
      </c>
      <c r="B165" s="87" t="s">
        <v>21</v>
      </c>
      <c r="C165" s="88" t="s">
        <v>22</v>
      </c>
      <c r="D165" s="88"/>
    </row>
    <row r="166" customFormat="false" ht="15" hidden="false" customHeight="true" outlineLevel="0" collapsed="false">
      <c r="A166" s="89" t="s">
        <v>362</v>
      </c>
      <c r="B166" s="90"/>
      <c r="C166" s="91" t="s">
        <v>24</v>
      </c>
      <c r="D166" s="92" t="n">
        <v>1</v>
      </c>
    </row>
    <row r="167" customFormat="false" ht="25.5" hidden="false" customHeight="true" outlineLevel="0" collapsed="false">
      <c r="A167" s="89"/>
      <c r="B167" s="93" t="s">
        <v>363</v>
      </c>
      <c r="C167" s="94" t="s">
        <v>26</v>
      </c>
      <c r="D167" s="40"/>
    </row>
    <row r="168" customFormat="false" ht="25.5" hidden="false" customHeight="true" outlineLevel="0" collapsed="false">
      <c r="A168" s="89"/>
      <c r="B168" s="95" t="s">
        <v>364</v>
      </c>
      <c r="C168" s="94" t="s">
        <v>28</v>
      </c>
      <c r="D168" s="96" t="n">
        <f aca="false">D166*D167</f>
        <v>0</v>
      </c>
    </row>
    <row r="169" customFormat="false" ht="15.8" hidden="false" customHeight="true" outlineLevel="0" collapsed="false">
      <c r="A169" s="89"/>
      <c r="B169" s="108" t="s">
        <v>341</v>
      </c>
      <c r="C169" s="43" t="s">
        <v>38</v>
      </c>
      <c r="D169" s="43"/>
    </row>
    <row r="170" customFormat="false" ht="29.1" hidden="false" customHeight="true" outlineLevel="0" collapsed="false">
      <c r="A170" s="89"/>
      <c r="B170" s="107" t="s">
        <v>365</v>
      </c>
      <c r="C170" s="43"/>
      <c r="D170" s="43"/>
    </row>
    <row r="171" customFormat="false" ht="13.8" hidden="false" customHeight="true" outlineLevel="0" collapsed="false">
      <c r="A171" s="89"/>
      <c r="B171" s="97" t="s">
        <v>343</v>
      </c>
      <c r="C171" s="43"/>
      <c r="D171" s="43"/>
    </row>
    <row r="172" customFormat="false" ht="13.8" hidden="false" customHeight="true" outlineLevel="0" collapsed="false">
      <c r="A172" s="86" t="s">
        <v>33</v>
      </c>
      <c r="B172" s="98"/>
      <c r="C172" s="99"/>
      <c r="D172" s="100"/>
    </row>
    <row r="173" customFormat="false" ht="13.8" hidden="false" customHeight="true" outlineLevel="0" collapsed="false">
      <c r="A173" s="101"/>
      <c r="B173" s="102" t="s">
        <v>292</v>
      </c>
      <c r="C173" s="102"/>
      <c r="D173" s="103"/>
    </row>
    <row r="174" customFormat="false" ht="13.8" hidden="false" customHeight="true" outlineLevel="0" collapsed="false">
      <c r="A174" s="104"/>
      <c r="B174" s="105"/>
      <c r="C174" s="106"/>
      <c r="D174" s="106"/>
    </row>
    <row r="175" customFormat="false" ht="15.85" hidden="false" customHeight="true" outlineLevel="0" collapsed="false">
      <c r="A175" s="86" t="s">
        <v>20</v>
      </c>
      <c r="B175" s="87" t="s">
        <v>21</v>
      </c>
      <c r="C175" s="88" t="s">
        <v>22</v>
      </c>
      <c r="D175" s="88"/>
    </row>
    <row r="176" customFormat="false" ht="15" hidden="false" customHeight="true" outlineLevel="0" collapsed="false">
      <c r="A176" s="89" t="s">
        <v>366</v>
      </c>
      <c r="B176" s="90"/>
      <c r="C176" s="91" t="s">
        <v>24</v>
      </c>
      <c r="D176" s="92" t="n">
        <v>1</v>
      </c>
    </row>
    <row r="177" customFormat="false" ht="25.5" hidden="false" customHeight="true" outlineLevel="0" collapsed="false">
      <c r="A177" s="89"/>
      <c r="B177" s="93" t="s">
        <v>367</v>
      </c>
      <c r="C177" s="94" t="s">
        <v>26</v>
      </c>
      <c r="D177" s="40"/>
    </row>
    <row r="178" customFormat="false" ht="25.5" hidden="false" customHeight="true" outlineLevel="0" collapsed="false">
      <c r="A178" s="89"/>
      <c r="B178" s="95" t="s">
        <v>368</v>
      </c>
      <c r="C178" s="94" t="s">
        <v>28</v>
      </c>
      <c r="D178" s="96" t="n">
        <f aca="false">D176*D177</f>
        <v>0</v>
      </c>
    </row>
    <row r="179" customFormat="false" ht="15.8" hidden="false" customHeight="true" outlineLevel="0" collapsed="false">
      <c r="A179" s="89"/>
      <c r="B179" s="108" t="s">
        <v>341</v>
      </c>
      <c r="C179" s="43" t="s">
        <v>38</v>
      </c>
      <c r="D179" s="43"/>
    </row>
    <row r="180" customFormat="false" ht="29.1" hidden="false" customHeight="true" outlineLevel="0" collapsed="false">
      <c r="A180" s="89"/>
      <c r="B180" s="107" t="s">
        <v>365</v>
      </c>
      <c r="C180" s="43"/>
      <c r="D180" s="43"/>
    </row>
    <row r="181" customFormat="false" ht="13.8" hidden="false" customHeight="true" outlineLevel="0" collapsed="false">
      <c r="A181" s="89"/>
      <c r="B181" s="97" t="s">
        <v>343</v>
      </c>
      <c r="C181" s="43"/>
      <c r="D181" s="43"/>
    </row>
    <row r="182" customFormat="false" ht="13.8" hidden="false" customHeight="true" outlineLevel="0" collapsed="false">
      <c r="A182" s="86" t="s">
        <v>33</v>
      </c>
      <c r="B182" s="98"/>
      <c r="C182" s="99"/>
      <c r="D182" s="100"/>
    </row>
    <row r="183" customFormat="false" ht="13.8" hidden="false" customHeight="true" outlineLevel="0" collapsed="false">
      <c r="A183" s="101"/>
      <c r="B183" s="102" t="s">
        <v>292</v>
      </c>
      <c r="C183" s="102"/>
      <c r="D183" s="103"/>
    </row>
    <row r="184" customFormat="false" ht="13.8" hidden="false" customHeight="true" outlineLevel="0" collapsed="false">
      <c r="A184" s="104"/>
      <c r="B184" s="105"/>
      <c r="C184" s="106"/>
      <c r="D184" s="106"/>
    </row>
    <row r="185" customFormat="false" ht="15.85" hidden="false" customHeight="true" outlineLevel="0" collapsed="false">
      <c r="A185" s="86" t="s">
        <v>20</v>
      </c>
      <c r="B185" s="87" t="s">
        <v>21</v>
      </c>
      <c r="C185" s="88" t="s">
        <v>22</v>
      </c>
      <c r="D185" s="88"/>
    </row>
    <row r="186" customFormat="false" ht="15" hidden="false" customHeight="true" outlineLevel="0" collapsed="false">
      <c r="A186" s="89" t="s">
        <v>369</v>
      </c>
      <c r="B186" s="90"/>
      <c r="C186" s="91" t="s">
        <v>24</v>
      </c>
      <c r="D186" s="92" t="n">
        <v>1</v>
      </c>
    </row>
    <row r="187" customFormat="false" ht="25.5" hidden="false" customHeight="true" outlineLevel="0" collapsed="false">
      <c r="A187" s="89"/>
      <c r="B187" s="93" t="s">
        <v>370</v>
      </c>
      <c r="C187" s="94" t="s">
        <v>26</v>
      </c>
      <c r="D187" s="40"/>
    </row>
    <row r="188" customFormat="false" ht="25.5" hidden="false" customHeight="true" outlineLevel="0" collapsed="false">
      <c r="A188" s="89"/>
      <c r="B188" s="95" t="s">
        <v>371</v>
      </c>
      <c r="C188" s="94" t="s">
        <v>28</v>
      </c>
      <c r="D188" s="96" t="n">
        <f aca="false">D186*D187</f>
        <v>0</v>
      </c>
    </row>
    <row r="189" customFormat="false" ht="19.4" hidden="false" customHeight="true" outlineLevel="0" collapsed="false">
      <c r="A189" s="89"/>
      <c r="B189" s="108" t="s">
        <v>372</v>
      </c>
      <c r="C189" s="43" t="s">
        <v>38</v>
      </c>
      <c r="D189" s="43"/>
    </row>
    <row r="190" customFormat="false" ht="46.25" hidden="false" customHeight="false" outlineLevel="0" collapsed="false">
      <c r="A190" s="89"/>
      <c r="B190" s="107" t="s">
        <v>308</v>
      </c>
      <c r="C190" s="43"/>
      <c r="D190" s="43"/>
    </row>
    <row r="191" customFormat="false" ht="13.8" hidden="false" customHeight="true" outlineLevel="0" collapsed="false">
      <c r="A191" s="89"/>
      <c r="B191" s="97" t="s">
        <v>309</v>
      </c>
      <c r="C191" s="43"/>
      <c r="D191" s="43"/>
    </row>
    <row r="192" customFormat="false" ht="13.8" hidden="false" customHeight="true" outlineLevel="0" collapsed="false">
      <c r="A192" s="86" t="s">
        <v>33</v>
      </c>
      <c r="B192" s="98"/>
      <c r="C192" s="99"/>
      <c r="D192" s="100"/>
    </row>
    <row r="193" customFormat="false" ht="13.8" hidden="false" customHeight="true" outlineLevel="0" collapsed="false">
      <c r="A193" s="101"/>
      <c r="B193" s="102" t="s">
        <v>292</v>
      </c>
      <c r="C193" s="102"/>
      <c r="D193" s="103"/>
    </row>
    <row r="194" customFormat="false" ht="13.8" hidden="false" customHeight="true" outlineLevel="0" collapsed="false">
      <c r="A194" s="104"/>
      <c r="B194" s="105"/>
      <c r="C194" s="106"/>
      <c r="D194" s="106"/>
    </row>
    <row r="195" customFormat="false" ht="15.85" hidden="false" customHeight="true" outlineLevel="0" collapsed="false">
      <c r="A195" s="86" t="s">
        <v>20</v>
      </c>
      <c r="B195" s="87" t="s">
        <v>21</v>
      </c>
      <c r="C195" s="88" t="s">
        <v>22</v>
      </c>
      <c r="D195" s="88"/>
    </row>
    <row r="196" customFormat="false" ht="15" hidden="false" customHeight="true" outlineLevel="0" collapsed="false">
      <c r="A196" s="89" t="s">
        <v>373</v>
      </c>
      <c r="B196" s="90"/>
      <c r="C196" s="91" t="s">
        <v>24</v>
      </c>
      <c r="D196" s="92" t="n">
        <v>1</v>
      </c>
    </row>
    <row r="197" customFormat="false" ht="25.5" hidden="false" customHeight="true" outlineLevel="0" collapsed="false">
      <c r="A197" s="89"/>
      <c r="B197" s="93" t="s">
        <v>374</v>
      </c>
      <c r="C197" s="94" t="s">
        <v>26</v>
      </c>
      <c r="D197" s="40"/>
    </row>
    <row r="198" customFormat="false" ht="25.5" hidden="false" customHeight="true" outlineLevel="0" collapsed="false">
      <c r="A198" s="89"/>
      <c r="B198" s="95" t="s">
        <v>375</v>
      </c>
      <c r="C198" s="94" t="s">
        <v>28</v>
      </c>
      <c r="D198" s="96" t="n">
        <f aca="false">D196*D197</f>
        <v>0</v>
      </c>
    </row>
    <row r="199" customFormat="false" ht="15.8" hidden="false" customHeight="true" outlineLevel="0" collapsed="false">
      <c r="A199" s="89"/>
      <c r="B199" s="108" t="s">
        <v>341</v>
      </c>
      <c r="C199" s="43" t="s">
        <v>38</v>
      </c>
      <c r="D199" s="43"/>
    </row>
    <row r="200" customFormat="false" ht="23.85" hidden="false" customHeight="false" outlineLevel="0" collapsed="false">
      <c r="A200" s="89"/>
      <c r="B200" s="107" t="s">
        <v>376</v>
      </c>
      <c r="C200" s="43"/>
      <c r="D200" s="43"/>
    </row>
    <row r="201" customFormat="false" ht="13.8" hidden="false" customHeight="true" outlineLevel="0" collapsed="false">
      <c r="A201" s="89"/>
      <c r="B201" s="97" t="s">
        <v>343</v>
      </c>
      <c r="C201" s="43"/>
      <c r="D201" s="43"/>
    </row>
    <row r="202" customFormat="false" ht="13.8" hidden="false" customHeight="true" outlineLevel="0" collapsed="false">
      <c r="A202" s="86" t="s">
        <v>33</v>
      </c>
      <c r="B202" s="98"/>
      <c r="C202" s="99"/>
      <c r="D202" s="100"/>
    </row>
    <row r="203" customFormat="false" ht="13.8" hidden="false" customHeight="true" outlineLevel="0" collapsed="false">
      <c r="A203" s="101"/>
      <c r="B203" s="102" t="s">
        <v>292</v>
      </c>
      <c r="C203" s="102"/>
      <c r="D203" s="103"/>
    </row>
    <row r="204" customFormat="false" ht="13.8" hidden="false" customHeight="true" outlineLevel="0" collapsed="false">
      <c r="A204" s="104"/>
      <c r="B204" s="105"/>
      <c r="C204" s="106"/>
      <c r="D204" s="106"/>
    </row>
    <row r="205" customFormat="false" ht="15.85" hidden="false" customHeight="true" outlineLevel="0" collapsed="false">
      <c r="A205" s="86" t="s">
        <v>20</v>
      </c>
      <c r="B205" s="87" t="s">
        <v>21</v>
      </c>
      <c r="C205" s="88" t="s">
        <v>22</v>
      </c>
      <c r="D205" s="88"/>
    </row>
    <row r="206" customFormat="false" ht="15" hidden="false" customHeight="true" outlineLevel="0" collapsed="false">
      <c r="A206" s="89" t="s">
        <v>377</v>
      </c>
      <c r="B206" s="90"/>
      <c r="C206" s="91" t="s">
        <v>24</v>
      </c>
      <c r="D206" s="92" t="n">
        <v>1</v>
      </c>
    </row>
    <row r="207" customFormat="false" ht="25.5" hidden="false" customHeight="true" outlineLevel="0" collapsed="false">
      <c r="A207" s="89"/>
      <c r="B207" s="93" t="s">
        <v>378</v>
      </c>
      <c r="C207" s="94" t="s">
        <v>26</v>
      </c>
      <c r="D207" s="40"/>
    </row>
    <row r="208" customFormat="false" ht="25.5" hidden="false" customHeight="true" outlineLevel="0" collapsed="false">
      <c r="A208" s="89"/>
      <c r="B208" s="95" t="s">
        <v>379</v>
      </c>
      <c r="C208" s="94" t="s">
        <v>28</v>
      </c>
      <c r="D208" s="96" t="n">
        <f aca="false">D206*D207</f>
        <v>0</v>
      </c>
    </row>
    <row r="209" customFormat="false" ht="25.35" hidden="false" customHeight="true" outlineLevel="0" collapsed="false">
      <c r="A209" s="89"/>
      <c r="B209" s="108" t="s">
        <v>380</v>
      </c>
      <c r="C209" s="43" t="s">
        <v>38</v>
      </c>
      <c r="D209" s="43"/>
    </row>
    <row r="210" customFormat="false" ht="46.25" hidden="false" customHeight="false" outlineLevel="0" collapsed="false">
      <c r="A210" s="89"/>
      <c r="B210" s="107" t="s">
        <v>308</v>
      </c>
      <c r="C210" s="43"/>
      <c r="D210" s="43"/>
    </row>
    <row r="211" customFormat="false" ht="13.8" hidden="false" customHeight="true" outlineLevel="0" collapsed="false">
      <c r="A211" s="89"/>
      <c r="B211" s="97" t="s">
        <v>309</v>
      </c>
      <c r="C211" s="43"/>
      <c r="D211" s="43"/>
    </row>
    <row r="212" customFormat="false" ht="13.8" hidden="false" customHeight="true" outlineLevel="0" collapsed="false">
      <c r="A212" s="86" t="s">
        <v>33</v>
      </c>
      <c r="B212" s="98"/>
      <c r="C212" s="99"/>
      <c r="D212" s="100"/>
    </row>
    <row r="213" customFormat="false" ht="13.8" hidden="false" customHeight="true" outlineLevel="0" collapsed="false">
      <c r="A213" s="101"/>
      <c r="B213" s="102" t="s">
        <v>292</v>
      </c>
      <c r="C213" s="102"/>
      <c r="D213" s="103"/>
    </row>
    <row r="214" customFormat="false" ht="13.8" hidden="false" customHeight="true" outlineLevel="0" collapsed="false">
      <c r="A214" s="104"/>
      <c r="B214" s="105"/>
      <c r="C214" s="106"/>
      <c r="D214" s="106"/>
    </row>
    <row r="215" customFormat="false" ht="15.85" hidden="false" customHeight="true" outlineLevel="0" collapsed="false">
      <c r="A215" s="86" t="s">
        <v>20</v>
      </c>
      <c r="B215" s="87" t="s">
        <v>21</v>
      </c>
      <c r="C215" s="88" t="s">
        <v>22</v>
      </c>
      <c r="D215" s="88"/>
    </row>
    <row r="216" customFormat="false" ht="15" hidden="false" customHeight="true" outlineLevel="0" collapsed="false">
      <c r="A216" s="89" t="s">
        <v>381</v>
      </c>
      <c r="B216" s="90"/>
      <c r="C216" s="91" t="s">
        <v>24</v>
      </c>
      <c r="D216" s="92" t="n">
        <v>1</v>
      </c>
    </row>
    <row r="217" customFormat="false" ht="25.5" hidden="false" customHeight="true" outlineLevel="0" collapsed="false">
      <c r="A217" s="89"/>
      <c r="B217" s="93" t="s">
        <v>382</v>
      </c>
      <c r="C217" s="94" t="s">
        <v>26</v>
      </c>
      <c r="D217" s="40"/>
    </row>
    <row r="218" customFormat="false" ht="25.5" hidden="false" customHeight="true" outlineLevel="0" collapsed="false">
      <c r="A218" s="89"/>
      <c r="B218" s="95" t="s">
        <v>383</v>
      </c>
      <c r="C218" s="94" t="s">
        <v>28</v>
      </c>
      <c r="D218" s="96" t="n">
        <f aca="false">D216*D217</f>
        <v>0</v>
      </c>
    </row>
    <row r="219" customFormat="false" ht="25.35" hidden="false" customHeight="true" outlineLevel="0" collapsed="false">
      <c r="A219" s="89"/>
      <c r="B219" s="108" t="s">
        <v>384</v>
      </c>
      <c r="C219" s="43" t="s">
        <v>38</v>
      </c>
      <c r="D219" s="43"/>
    </row>
    <row r="220" customFormat="false" ht="46.25" hidden="false" customHeight="false" outlineLevel="0" collapsed="false">
      <c r="A220" s="89"/>
      <c r="B220" s="107" t="s">
        <v>308</v>
      </c>
      <c r="C220" s="43"/>
      <c r="D220" s="43"/>
    </row>
    <row r="221" customFormat="false" ht="13.8" hidden="false" customHeight="true" outlineLevel="0" collapsed="false">
      <c r="A221" s="89"/>
      <c r="B221" s="97" t="s">
        <v>309</v>
      </c>
      <c r="C221" s="43"/>
      <c r="D221" s="43"/>
    </row>
    <row r="222" customFormat="false" ht="13.8" hidden="false" customHeight="true" outlineLevel="0" collapsed="false">
      <c r="A222" s="86" t="s">
        <v>33</v>
      </c>
      <c r="B222" s="98"/>
      <c r="C222" s="99"/>
      <c r="D222" s="100"/>
    </row>
    <row r="223" customFormat="false" ht="13.8" hidden="false" customHeight="true" outlineLevel="0" collapsed="false">
      <c r="A223" s="101"/>
      <c r="B223" s="102" t="s">
        <v>292</v>
      </c>
      <c r="C223" s="102"/>
      <c r="D223" s="103"/>
    </row>
    <row r="224" customFormat="false" ht="13.8" hidden="false" customHeight="true" outlineLevel="0" collapsed="false">
      <c r="A224" s="104"/>
      <c r="B224" s="105"/>
      <c r="C224" s="106"/>
      <c r="D224" s="106"/>
    </row>
    <row r="225" customFormat="false" ht="15.85" hidden="false" customHeight="true" outlineLevel="0" collapsed="false">
      <c r="A225" s="86" t="s">
        <v>20</v>
      </c>
      <c r="B225" s="87" t="s">
        <v>21</v>
      </c>
      <c r="C225" s="88" t="s">
        <v>22</v>
      </c>
      <c r="D225" s="88"/>
    </row>
    <row r="226" customFormat="false" ht="15" hidden="false" customHeight="true" outlineLevel="0" collapsed="false">
      <c r="A226" s="89" t="s">
        <v>385</v>
      </c>
      <c r="B226" s="90"/>
      <c r="C226" s="91" t="s">
        <v>24</v>
      </c>
      <c r="D226" s="92" t="n">
        <v>1</v>
      </c>
    </row>
    <row r="227" customFormat="false" ht="25.5" hidden="false" customHeight="true" outlineLevel="0" collapsed="false">
      <c r="A227" s="89"/>
      <c r="B227" s="93" t="s">
        <v>386</v>
      </c>
      <c r="C227" s="94" t="s">
        <v>26</v>
      </c>
      <c r="D227" s="40"/>
    </row>
    <row r="228" customFormat="false" ht="25.5" hidden="false" customHeight="true" outlineLevel="0" collapsed="false">
      <c r="A228" s="89"/>
      <c r="B228" s="95" t="s">
        <v>387</v>
      </c>
      <c r="C228" s="94" t="s">
        <v>28</v>
      </c>
      <c r="D228" s="96" t="n">
        <f aca="false">D226*D227</f>
        <v>0</v>
      </c>
    </row>
    <row r="229" customFormat="false" ht="47.75" hidden="false" customHeight="true" outlineLevel="0" collapsed="false">
      <c r="A229" s="89"/>
      <c r="B229" s="108" t="s">
        <v>388</v>
      </c>
      <c r="C229" s="43" t="s">
        <v>38</v>
      </c>
      <c r="D229" s="43"/>
    </row>
    <row r="230" customFormat="false" ht="68.65" hidden="false" customHeight="false" outlineLevel="0" collapsed="false">
      <c r="A230" s="89"/>
      <c r="B230" s="107" t="s">
        <v>389</v>
      </c>
      <c r="C230" s="43"/>
      <c r="D230" s="43"/>
    </row>
    <row r="231" customFormat="false" ht="79.85" hidden="false" customHeight="false" outlineLevel="0" collapsed="false">
      <c r="A231" s="89"/>
      <c r="B231" s="97" t="s">
        <v>390</v>
      </c>
      <c r="C231" s="43"/>
      <c r="D231" s="43"/>
    </row>
    <row r="232" customFormat="false" ht="13.8" hidden="false" customHeight="true" outlineLevel="0" collapsed="false">
      <c r="A232" s="86" t="s">
        <v>33</v>
      </c>
      <c r="B232" s="98"/>
      <c r="C232" s="99"/>
      <c r="D232" s="100"/>
    </row>
    <row r="233" customFormat="false" ht="13.8" hidden="false" customHeight="true" outlineLevel="0" collapsed="false">
      <c r="A233" s="101"/>
      <c r="B233" s="102" t="s">
        <v>292</v>
      </c>
      <c r="C233" s="102"/>
      <c r="D233" s="103"/>
    </row>
    <row r="234" customFormat="false" ht="13.8" hidden="false" customHeight="true" outlineLevel="0" collapsed="false">
      <c r="A234" s="104"/>
      <c r="B234" s="105"/>
      <c r="C234" s="106"/>
      <c r="D234" s="106"/>
    </row>
    <row r="235" customFormat="false" ht="15.85" hidden="false" customHeight="true" outlineLevel="0" collapsed="false">
      <c r="A235" s="86" t="s">
        <v>20</v>
      </c>
      <c r="B235" s="87" t="s">
        <v>21</v>
      </c>
      <c r="C235" s="88" t="s">
        <v>22</v>
      </c>
      <c r="D235" s="88"/>
    </row>
    <row r="236" customFormat="false" ht="15" hidden="false" customHeight="true" outlineLevel="0" collapsed="false">
      <c r="A236" s="89" t="s">
        <v>391</v>
      </c>
      <c r="B236" s="90"/>
      <c r="C236" s="91" t="s">
        <v>24</v>
      </c>
      <c r="D236" s="92" t="n">
        <v>1</v>
      </c>
    </row>
    <row r="237" customFormat="false" ht="25.5" hidden="false" customHeight="true" outlineLevel="0" collapsed="false">
      <c r="A237" s="89"/>
      <c r="B237" s="93" t="s">
        <v>392</v>
      </c>
      <c r="C237" s="94" t="s">
        <v>26</v>
      </c>
      <c r="D237" s="40"/>
    </row>
    <row r="238" customFormat="false" ht="25.5" hidden="false" customHeight="true" outlineLevel="0" collapsed="false">
      <c r="A238" s="89"/>
      <c r="B238" s="95" t="s">
        <v>393</v>
      </c>
      <c r="C238" s="94" t="s">
        <v>28</v>
      </c>
      <c r="D238" s="96" t="n">
        <f aca="false">D236*D237</f>
        <v>0</v>
      </c>
    </row>
    <row r="239" customFormat="false" ht="25.35" hidden="false" customHeight="true" outlineLevel="0" collapsed="false">
      <c r="A239" s="89"/>
      <c r="B239" s="108" t="s">
        <v>394</v>
      </c>
      <c r="C239" s="43" t="s">
        <v>38</v>
      </c>
      <c r="D239" s="43"/>
    </row>
    <row r="240" customFormat="false" ht="57.45" hidden="false" customHeight="false" outlineLevel="0" collapsed="false">
      <c r="A240" s="89"/>
      <c r="B240" s="107" t="s">
        <v>395</v>
      </c>
      <c r="C240" s="43"/>
      <c r="D240" s="43"/>
    </row>
    <row r="241" customFormat="false" ht="23.85" hidden="false" customHeight="false" outlineLevel="0" collapsed="false">
      <c r="A241" s="89"/>
      <c r="B241" s="97" t="s">
        <v>396</v>
      </c>
      <c r="C241" s="43"/>
      <c r="D241" s="43"/>
    </row>
    <row r="242" customFormat="false" ht="13.8" hidden="false" customHeight="true" outlineLevel="0" collapsed="false">
      <c r="A242" s="86" t="s">
        <v>33</v>
      </c>
      <c r="B242" s="98"/>
      <c r="C242" s="99"/>
      <c r="D242" s="100"/>
    </row>
    <row r="243" customFormat="false" ht="13.8" hidden="false" customHeight="true" outlineLevel="0" collapsed="false">
      <c r="A243" s="101"/>
      <c r="B243" s="102" t="s">
        <v>292</v>
      </c>
      <c r="C243" s="102"/>
      <c r="D243" s="103"/>
    </row>
    <row r="244" customFormat="false" ht="13.8" hidden="false" customHeight="true" outlineLevel="0" collapsed="false">
      <c r="A244" s="104"/>
      <c r="B244" s="105"/>
      <c r="C244" s="106"/>
      <c r="D244" s="106"/>
    </row>
    <row r="245" customFormat="false" ht="15.85" hidden="false" customHeight="true" outlineLevel="0" collapsed="false">
      <c r="A245" s="86" t="s">
        <v>20</v>
      </c>
      <c r="B245" s="87" t="s">
        <v>21</v>
      </c>
      <c r="C245" s="88" t="s">
        <v>22</v>
      </c>
      <c r="D245" s="88"/>
    </row>
    <row r="246" customFormat="false" ht="15" hidden="false" customHeight="true" outlineLevel="0" collapsed="false">
      <c r="A246" s="89" t="s">
        <v>397</v>
      </c>
      <c r="B246" s="90"/>
      <c r="C246" s="91" t="s">
        <v>24</v>
      </c>
      <c r="D246" s="92" t="n">
        <v>1</v>
      </c>
    </row>
    <row r="247" customFormat="false" ht="25.5" hidden="false" customHeight="true" outlineLevel="0" collapsed="false">
      <c r="A247" s="89"/>
      <c r="B247" s="93" t="s">
        <v>398</v>
      </c>
      <c r="C247" s="94" t="s">
        <v>26</v>
      </c>
      <c r="D247" s="40"/>
    </row>
    <row r="248" customFormat="false" ht="25.5" hidden="false" customHeight="true" outlineLevel="0" collapsed="false">
      <c r="A248" s="89"/>
      <c r="B248" s="95" t="s">
        <v>399</v>
      </c>
      <c r="C248" s="94" t="s">
        <v>28</v>
      </c>
      <c r="D248" s="96" t="n">
        <f aca="false">D246*D247</f>
        <v>0</v>
      </c>
    </row>
    <row r="249" customFormat="false" ht="36.55" hidden="false" customHeight="true" outlineLevel="0" collapsed="false">
      <c r="A249" s="89"/>
      <c r="B249" s="108" t="s">
        <v>400</v>
      </c>
      <c r="C249" s="43" t="s">
        <v>38</v>
      </c>
      <c r="D249" s="43"/>
    </row>
    <row r="250" customFormat="false" ht="68.65" hidden="false" customHeight="false" outlineLevel="0" collapsed="false">
      <c r="A250" s="89"/>
      <c r="B250" s="107" t="s">
        <v>401</v>
      </c>
      <c r="C250" s="43"/>
      <c r="D250" s="43"/>
    </row>
    <row r="251" customFormat="false" ht="23.85" hidden="false" customHeight="false" outlineLevel="0" collapsed="false">
      <c r="A251" s="89"/>
      <c r="B251" s="97" t="s">
        <v>396</v>
      </c>
      <c r="C251" s="43"/>
      <c r="D251" s="43"/>
    </row>
    <row r="252" customFormat="false" ht="13.8" hidden="false" customHeight="true" outlineLevel="0" collapsed="false">
      <c r="A252" s="86" t="s">
        <v>33</v>
      </c>
      <c r="B252" s="98"/>
      <c r="C252" s="99"/>
      <c r="D252" s="100"/>
    </row>
    <row r="253" customFormat="false" ht="13.8" hidden="false" customHeight="true" outlineLevel="0" collapsed="false">
      <c r="A253" s="101"/>
      <c r="B253" s="102" t="s">
        <v>292</v>
      </c>
      <c r="C253" s="102"/>
      <c r="D253" s="103"/>
    </row>
    <row r="254" customFormat="false" ht="13.8" hidden="false" customHeight="true" outlineLevel="0" collapsed="false">
      <c r="A254" s="104"/>
      <c r="B254" s="105"/>
      <c r="C254" s="106"/>
      <c r="D254" s="106"/>
    </row>
    <row r="255" customFormat="false" ht="15.85" hidden="false" customHeight="true" outlineLevel="0" collapsed="false">
      <c r="A255" s="86" t="s">
        <v>20</v>
      </c>
      <c r="B255" s="87" t="s">
        <v>21</v>
      </c>
      <c r="C255" s="88" t="s">
        <v>22</v>
      </c>
      <c r="D255" s="88"/>
    </row>
    <row r="256" customFormat="false" ht="15" hidden="false" customHeight="true" outlineLevel="0" collapsed="false">
      <c r="A256" s="89" t="s">
        <v>402</v>
      </c>
      <c r="B256" s="90"/>
      <c r="C256" s="91" t="s">
        <v>24</v>
      </c>
      <c r="D256" s="92" t="n">
        <v>2</v>
      </c>
    </row>
    <row r="257" customFormat="false" ht="25.5" hidden="false" customHeight="true" outlineLevel="0" collapsed="false">
      <c r="A257" s="89"/>
      <c r="B257" s="93" t="s">
        <v>403</v>
      </c>
      <c r="C257" s="94" t="s">
        <v>26</v>
      </c>
      <c r="D257" s="40"/>
    </row>
    <row r="258" customFormat="false" ht="25.5" hidden="false" customHeight="true" outlineLevel="0" collapsed="false">
      <c r="A258" s="89"/>
      <c r="B258" s="95" t="s">
        <v>404</v>
      </c>
      <c r="C258" s="94" t="s">
        <v>28</v>
      </c>
      <c r="D258" s="96" t="n">
        <f aca="false">D256*D257</f>
        <v>0</v>
      </c>
    </row>
    <row r="259" customFormat="false" ht="25.35" hidden="false" customHeight="true" outlineLevel="0" collapsed="false">
      <c r="A259" s="89"/>
      <c r="B259" s="108" t="s">
        <v>405</v>
      </c>
      <c r="C259" s="43" t="s">
        <v>38</v>
      </c>
      <c r="D259" s="43"/>
    </row>
    <row r="260" customFormat="false" ht="68.65" hidden="false" customHeight="false" outlineLevel="0" collapsed="false">
      <c r="A260" s="89"/>
      <c r="B260" s="107" t="s">
        <v>406</v>
      </c>
      <c r="C260" s="43"/>
      <c r="D260" s="43"/>
    </row>
    <row r="261" customFormat="false" ht="23.85" hidden="false" customHeight="false" outlineLevel="0" collapsed="false">
      <c r="A261" s="89"/>
      <c r="B261" s="97" t="s">
        <v>407</v>
      </c>
      <c r="C261" s="43"/>
      <c r="D261" s="43"/>
    </row>
    <row r="262" customFormat="false" ht="13.8" hidden="false" customHeight="true" outlineLevel="0" collapsed="false">
      <c r="A262" s="86" t="s">
        <v>33</v>
      </c>
      <c r="B262" s="98"/>
      <c r="C262" s="99"/>
      <c r="D262" s="100"/>
    </row>
    <row r="263" customFormat="false" ht="13.8" hidden="false" customHeight="true" outlineLevel="0" collapsed="false">
      <c r="A263" s="101"/>
      <c r="B263" s="102" t="s">
        <v>292</v>
      </c>
      <c r="C263" s="102"/>
      <c r="D263" s="103"/>
    </row>
    <row r="264" customFormat="false" ht="13.8" hidden="false" customHeight="true" outlineLevel="0" collapsed="false">
      <c r="A264" s="104"/>
      <c r="B264" s="105"/>
      <c r="C264" s="106"/>
      <c r="D264" s="106"/>
    </row>
    <row r="265" customFormat="false" ht="15.85" hidden="false" customHeight="true" outlineLevel="0" collapsed="false">
      <c r="A265" s="86" t="s">
        <v>20</v>
      </c>
      <c r="B265" s="87" t="s">
        <v>21</v>
      </c>
      <c r="C265" s="88" t="s">
        <v>22</v>
      </c>
      <c r="D265" s="88"/>
    </row>
    <row r="266" customFormat="false" ht="15" hidden="false" customHeight="true" outlineLevel="0" collapsed="false">
      <c r="A266" s="89" t="s">
        <v>408</v>
      </c>
      <c r="B266" s="90"/>
      <c r="C266" s="91" t="s">
        <v>24</v>
      </c>
      <c r="D266" s="92" t="n">
        <v>1</v>
      </c>
    </row>
    <row r="267" customFormat="false" ht="25.5" hidden="false" customHeight="true" outlineLevel="0" collapsed="false">
      <c r="A267" s="89"/>
      <c r="B267" s="93" t="s">
        <v>409</v>
      </c>
      <c r="C267" s="94" t="s">
        <v>26</v>
      </c>
      <c r="D267" s="40"/>
    </row>
    <row r="268" customFormat="false" ht="25.5" hidden="false" customHeight="true" outlineLevel="0" collapsed="false">
      <c r="A268" s="89"/>
      <c r="B268" s="95" t="s">
        <v>404</v>
      </c>
      <c r="C268" s="94" t="s">
        <v>28</v>
      </c>
      <c r="D268" s="96" t="n">
        <f aca="false">D266*D267</f>
        <v>0</v>
      </c>
    </row>
    <row r="269" customFormat="false" ht="47.75" hidden="false" customHeight="true" outlineLevel="0" collapsed="false">
      <c r="A269" s="89"/>
      <c r="B269" s="108" t="s">
        <v>410</v>
      </c>
      <c r="C269" s="43" t="s">
        <v>38</v>
      </c>
      <c r="D269" s="43"/>
    </row>
    <row r="270" customFormat="false" ht="57.45" hidden="false" customHeight="false" outlineLevel="0" collapsed="false">
      <c r="A270" s="89"/>
      <c r="B270" s="107" t="s">
        <v>411</v>
      </c>
      <c r="C270" s="43"/>
      <c r="D270" s="43"/>
    </row>
    <row r="271" customFormat="false" ht="23.85" hidden="false" customHeight="false" outlineLevel="0" collapsed="false">
      <c r="A271" s="89"/>
      <c r="B271" s="97" t="s">
        <v>407</v>
      </c>
      <c r="C271" s="43"/>
      <c r="D271" s="43"/>
    </row>
    <row r="272" customFormat="false" ht="13.8" hidden="false" customHeight="true" outlineLevel="0" collapsed="false">
      <c r="A272" s="86" t="s">
        <v>33</v>
      </c>
      <c r="B272" s="98"/>
      <c r="C272" s="99"/>
      <c r="D272" s="100"/>
    </row>
    <row r="273" customFormat="false" ht="13.8" hidden="false" customHeight="true" outlineLevel="0" collapsed="false">
      <c r="A273" s="101"/>
      <c r="B273" s="102" t="s">
        <v>292</v>
      </c>
      <c r="C273" s="102"/>
      <c r="D273" s="103"/>
    </row>
    <row r="274" customFormat="false" ht="13.8" hidden="false" customHeight="true" outlineLevel="0" collapsed="false">
      <c r="A274" s="104"/>
      <c r="B274" s="105"/>
      <c r="C274" s="106"/>
      <c r="D274" s="106"/>
    </row>
    <row r="275" customFormat="false" ht="15.85" hidden="false" customHeight="true" outlineLevel="0" collapsed="false">
      <c r="A275" s="86" t="s">
        <v>20</v>
      </c>
      <c r="B275" s="87" t="s">
        <v>21</v>
      </c>
      <c r="C275" s="88" t="s">
        <v>22</v>
      </c>
      <c r="D275" s="88"/>
    </row>
    <row r="276" customFormat="false" ht="15" hidden="false" customHeight="true" outlineLevel="0" collapsed="false">
      <c r="A276" s="89" t="s">
        <v>412</v>
      </c>
      <c r="B276" s="90"/>
      <c r="C276" s="91" t="s">
        <v>24</v>
      </c>
      <c r="D276" s="92" t="n">
        <v>1</v>
      </c>
    </row>
    <row r="277" customFormat="false" ht="25.5" hidden="false" customHeight="true" outlineLevel="0" collapsed="false">
      <c r="A277" s="89"/>
      <c r="B277" s="93" t="s">
        <v>413</v>
      </c>
      <c r="C277" s="94" t="s">
        <v>26</v>
      </c>
      <c r="D277" s="40"/>
    </row>
    <row r="278" customFormat="false" ht="25.5" hidden="false" customHeight="true" outlineLevel="0" collapsed="false">
      <c r="A278" s="89"/>
      <c r="B278" s="95" t="s">
        <v>414</v>
      </c>
      <c r="C278" s="94" t="s">
        <v>28</v>
      </c>
      <c r="D278" s="96" t="n">
        <f aca="false">D276*D277</f>
        <v>0</v>
      </c>
    </row>
    <row r="279" customFormat="false" ht="15.8" hidden="false" customHeight="true" outlineLevel="0" collapsed="false">
      <c r="A279" s="89"/>
      <c r="B279" s="108" t="s">
        <v>341</v>
      </c>
      <c r="C279" s="43" t="s">
        <v>38</v>
      </c>
      <c r="D279" s="43"/>
    </row>
    <row r="280" customFormat="false" ht="23.85" hidden="false" customHeight="false" outlineLevel="0" collapsed="false">
      <c r="A280" s="89"/>
      <c r="B280" s="107" t="s">
        <v>376</v>
      </c>
      <c r="C280" s="43"/>
      <c r="D280" s="43"/>
    </row>
    <row r="281" customFormat="false" ht="13.8" hidden="false" customHeight="true" outlineLevel="0" collapsed="false">
      <c r="A281" s="89"/>
      <c r="B281" s="97" t="s">
        <v>343</v>
      </c>
      <c r="C281" s="43"/>
      <c r="D281" s="43"/>
    </row>
    <row r="282" customFormat="false" ht="13.8" hidden="false" customHeight="true" outlineLevel="0" collapsed="false">
      <c r="A282" s="86" t="s">
        <v>33</v>
      </c>
      <c r="B282" s="98"/>
      <c r="C282" s="99"/>
      <c r="D282" s="100"/>
    </row>
    <row r="283" customFormat="false" ht="13.8" hidden="false" customHeight="true" outlineLevel="0" collapsed="false">
      <c r="A283" s="101"/>
      <c r="B283" s="102" t="s">
        <v>292</v>
      </c>
      <c r="C283" s="102"/>
      <c r="D283" s="103"/>
    </row>
    <row r="284" customFormat="false" ht="13.8" hidden="false" customHeight="true" outlineLevel="0" collapsed="false">
      <c r="A284" s="104"/>
      <c r="B284" s="105"/>
      <c r="C284" s="106"/>
      <c r="D284" s="106"/>
    </row>
    <row r="285" customFormat="false" ht="15.85" hidden="false" customHeight="true" outlineLevel="0" collapsed="false">
      <c r="A285" s="86" t="s">
        <v>20</v>
      </c>
      <c r="B285" s="87" t="s">
        <v>21</v>
      </c>
      <c r="C285" s="88" t="s">
        <v>22</v>
      </c>
      <c r="D285" s="88"/>
    </row>
    <row r="286" customFormat="false" ht="15" hidden="false" customHeight="true" outlineLevel="0" collapsed="false">
      <c r="A286" s="89" t="s">
        <v>415</v>
      </c>
      <c r="B286" s="90"/>
      <c r="C286" s="91" t="s">
        <v>24</v>
      </c>
      <c r="D286" s="92" t="n">
        <v>2</v>
      </c>
    </row>
    <row r="287" customFormat="false" ht="25.5" hidden="false" customHeight="true" outlineLevel="0" collapsed="false">
      <c r="A287" s="89"/>
      <c r="B287" s="93" t="s">
        <v>416</v>
      </c>
      <c r="C287" s="94" t="s">
        <v>26</v>
      </c>
      <c r="D287" s="40"/>
    </row>
    <row r="288" customFormat="false" ht="25.5" hidden="false" customHeight="true" outlineLevel="0" collapsed="false">
      <c r="A288" s="89"/>
      <c r="B288" s="95" t="s">
        <v>417</v>
      </c>
      <c r="C288" s="94" t="s">
        <v>28</v>
      </c>
      <c r="D288" s="96" t="n">
        <f aca="false">D286*D287</f>
        <v>0</v>
      </c>
    </row>
    <row r="289" customFormat="false" ht="36.55" hidden="false" customHeight="true" outlineLevel="0" collapsed="false">
      <c r="A289" s="89"/>
      <c r="B289" s="108" t="s">
        <v>418</v>
      </c>
      <c r="C289" s="43" t="s">
        <v>38</v>
      </c>
      <c r="D289" s="43"/>
    </row>
    <row r="290" customFormat="false" ht="57.45" hidden="false" customHeight="false" outlineLevel="0" collapsed="false">
      <c r="A290" s="89"/>
      <c r="B290" s="107" t="s">
        <v>419</v>
      </c>
      <c r="C290" s="43"/>
      <c r="D290" s="43"/>
    </row>
    <row r="291" customFormat="false" ht="13.8" hidden="false" customHeight="true" outlineLevel="0" collapsed="false">
      <c r="A291" s="89"/>
      <c r="B291" s="97" t="s">
        <v>420</v>
      </c>
      <c r="C291" s="43"/>
      <c r="D291" s="43"/>
    </row>
    <row r="292" customFormat="false" ht="13.8" hidden="false" customHeight="true" outlineLevel="0" collapsed="false">
      <c r="A292" s="86" t="s">
        <v>33</v>
      </c>
      <c r="B292" s="98"/>
      <c r="C292" s="99"/>
      <c r="D292" s="100"/>
    </row>
    <row r="293" customFormat="false" ht="13.8" hidden="false" customHeight="true" outlineLevel="0" collapsed="false">
      <c r="A293" s="101"/>
      <c r="B293" s="102" t="s">
        <v>292</v>
      </c>
      <c r="C293" s="102"/>
      <c r="D293" s="103"/>
    </row>
    <row r="294" customFormat="false" ht="13.8" hidden="false" customHeight="true" outlineLevel="0" collapsed="false">
      <c r="A294" s="104"/>
      <c r="B294" s="105"/>
      <c r="C294" s="106"/>
      <c r="D294" s="106"/>
    </row>
    <row r="295" customFormat="false" ht="15.85" hidden="false" customHeight="true" outlineLevel="0" collapsed="false">
      <c r="A295" s="86" t="s">
        <v>20</v>
      </c>
      <c r="B295" s="87" t="s">
        <v>21</v>
      </c>
      <c r="C295" s="88" t="s">
        <v>22</v>
      </c>
      <c r="D295" s="88"/>
    </row>
    <row r="296" customFormat="false" ht="15" hidden="false" customHeight="true" outlineLevel="0" collapsed="false">
      <c r="A296" s="89" t="s">
        <v>421</v>
      </c>
      <c r="B296" s="90"/>
      <c r="C296" s="91" t="s">
        <v>24</v>
      </c>
      <c r="D296" s="92" t="n">
        <v>2</v>
      </c>
    </row>
    <row r="297" customFormat="false" ht="25.5" hidden="false" customHeight="true" outlineLevel="0" collapsed="false">
      <c r="A297" s="89"/>
      <c r="B297" s="93" t="s">
        <v>422</v>
      </c>
      <c r="C297" s="94" t="s">
        <v>26</v>
      </c>
      <c r="D297" s="40"/>
    </row>
    <row r="298" customFormat="false" ht="25.5" hidden="false" customHeight="true" outlineLevel="0" collapsed="false">
      <c r="A298" s="89"/>
      <c r="B298" s="95" t="s">
        <v>423</v>
      </c>
      <c r="C298" s="94" t="s">
        <v>28</v>
      </c>
      <c r="D298" s="96" t="n">
        <f aca="false">D296*D297</f>
        <v>0</v>
      </c>
    </row>
    <row r="299" customFormat="false" ht="19.4" hidden="false" customHeight="true" outlineLevel="0" collapsed="false">
      <c r="A299" s="89"/>
      <c r="B299" s="108" t="s">
        <v>322</v>
      </c>
      <c r="C299" s="43" t="s">
        <v>38</v>
      </c>
      <c r="D299" s="43"/>
    </row>
    <row r="300" customFormat="false" ht="46.25" hidden="false" customHeight="false" outlineLevel="0" collapsed="false">
      <c r="A300" s="89"/>
      <c r="B300" s="107" t="s">
        <v>308</v>
      </c>
      <c r="C300" s="43"/>
      <c r="D300" s="43"/>
    </row>
    <row r="301" customFormat="false" ht="13.8" hidden="false" customHeight="true" outlineLevel="0" collapsed="false">
      <c r="A301" s="89"/>
      <c r="B301" s="97" t="s">
        <v>309</v>
      </c>
      <c r="C301" s="43"/>
      <c r="D301" s="43"/>
    </row>
    <row r="302" customFormat="false" ht="13.8" hidden="false" customHeight="true" outlineLevel="0" collapsed="false">
      <c r="A302" s="86" t="s">
        <v>33</v>
      </c>
      <c r="B302" s="98"/>
      <c r="C302" s="99"/>
      <c r="D302" s="100"/>
    </row>
    <row r="303" customFormat="false" ht="13.8" hidden="false" customHeight="true" outlineLevel="0" collapsed="false">
      <c r="A303" s="101"/>
      <c r="B303" s="102" t="s">
        <v>292</v>
      </c>
      <c r="C303" s="102"/>
      <c r="D303" s="103"/>
    </row>
    <row r="304" customFormat="false" ht="13.8" hidden="false" customHeight="true" outlineLevel="0" collapsed="false">
      <c r="A304" s="104"/>
      <c r="B304" s="105"/>
      <c r="C304" s="106"/>
      <c r="D304" s="106"/>
    </row>
    <row r="305" customFormat="false" ht="15.85" hidden="false" customHeight="true" outlineLevel="0" collapsed="false">
      <c r="A305" s="86" t="s">
        <v>20</v>
      </c>
      <c r="B305" s="87" t="s">
        <v>21</v>
      </c>
      <c r="C305" s="88" t="s">
        <v>22</v>
      </c>
      <c r="D305" s="88"/>
    </row>
    <row r="306" customFormat="false" ht="15" hidden="false" customHeight="true" outlineLevel="0" collapsed="false">
      <c r="A306" s="89" t="s">
        <v>424</v>
      </c>
      <c r="B306" s="90"/>
      <c r="C306" s="91" t="s">
        <v>24</v>
      </c>
      <c r="D306" s="92" t="n">
        <v>3</v>
      </c>
    </row>
    <row r="307" customFormat="false" ht="25.5" hidden="false" customHeight="true" outlineLevel="0" collapsed="false">
      <c r="A307" s="89"/>
      <c r="B307" s="93" t="s">
        <v>425</v>
      </c>
      <c r="C307" s="94" t="s">
        <v>26</v>
      </c>
      <c r="D307" s="40"/>
    </row>
    <row r="308" customFormat="false" ht="25.5" hidden="false" customHeight="true" outlineLevel="0" collapsed="false">
      <c r="A308" s="89"/>
      <c r="B308" s="95" t="s">
        <v>426</v>
      </c>
      <c r="C308" s="94" t="s">
        <v>28</v>
      </c>
      <c r="D308" s="96" t="n">
        <f aca="false">D306*D307</f>
        <v>0</v>
      </c>
    </row>
    <row r="309" customFormat="false" ht="25.35" hidden="false" customHeight="true" outlineLevel="0" collapsed="false">
      <c r="A309" s="89"/>
      <c r="B309" s="108" t="s">
        <v>427</v>
      </c>
      <c r="C309" s="43" t="s">
        <v>38</v>
      </c>
      <c r="D309" s="43"/>
    </row>
    <row r="310" customFormat="false" ht="57.45" hidden="false" customHeight="false" outlineLevel="0" collapsed="false">
      <c r="A310" s="89"/>
      <c r="B310" s="107" t="s">
        <v>419</v>
      </c>
      <c r="C310" s="43"/>
      <c r="D310" s="43"/>
    </row>
    <row r="311" customFormat="false" ht="13.8" hidden="false" customHeight="true" outlineLevel="0" collapsed="false">
      <c r="A311" s="89"/>
      <c r="B311" s="97" t="s">
        <v>420</v>
      </c>
      <c r="C311" s="43"/>
      <c r="D311" s="43"/>
    </row>
    <row r="312" customFormat="false" ht="13.8" hidden="false" customHeight="true" outlineLevel="0" collapsed="false">
      <c r="A312" s="86" t="s">
        <v>33</v>
      </c>
      <c r="B312" s="98"/>
      <c r="C312" s="99"/>
      <c r="D312" s="100"/>
    </row>
    <row r="313" customFormat="false" ht="13.8" hidden="false" customHeight="true" outlineLevel="0" collapsed="false">
      <c r="A313" s="101"/>
      <c r="B313" s="102" t="s">
        <v>292</v>
      </c>
      <c r="C313" s="102"/>
      <c r="D313" s="103"/>
    </row>
    <row r="314" customFormat="false" ht="13.8" hidden="false" customHeight="true" outlineLevel="0" collapsed="false">
      <c r="A314" s="104"/>
      <c r="B314" s="105"/>
      <c r="C314" s="106"/>
      <c r="D314" s="106"/>
    </row>
    <row r="315" customFormat="false" ht="15.85" hidden="false" customHeight="true" outlineLevel="0" collapsed="false">
      <c r="A315" s="86" t="s">
        <v>20</v>
      </c>
      <c r="B315" s="87" t="s">
        <v>21</v>
      </c>
      <c r="C315" s="88" t="s">
        <v>22</v>
      </c>
      <c r="D315" s="88"/>
    </row>
    <row r="316" customFormat="false" ht="15" hidden="false" customHeight="true" outlineLevel="0" collapsed="false">
      <c r="A316" s="89" t="s">
        <v>428</v>
      </c>
      <c r="B316" s="90"/>
      <c r="C316" s="91" t="s">
        <v>24</v>
      </c>
      <c r="D316" s="92" t="n">
        <v>1</v>
      </c>
    </row>
    <row r="317" customFormat="false" ht="25.5" hidden="false" customHeight="true" outlineLevel="0" collapsed="false">
      <c r="A317" s="89"/>
      <c r="B317" s="93" t="s">
        <v>429</v>
      </c>
      <c r="C317" s="94" t="s">
        <v>26</v>
      </c>
      <c r="D317" s="40"/>
    </row>
    <row r="318" customFormat="false" ht="25.5" hidden="false" customHeight="true" outlineLevel="0" collapsed="false">
      <c r="A318" s="89"/>
      <c r="B318" s="95" t="s">
        <v>426</v>
      </c>
      <c r="C318" s="94" t="s">
        <v>28</v>
      </c>
      <c r="D318" s="96" t="n">
        <f aca="false">D316*D317</f>
        <v>0</v>
      </c>
    </row>
    <row r="319" customFormat="false" ht="25.35" hidden="false" customHeight="true" outlineLevel="0" collapsed="false">
      <c r="A319" s="89"/>
      <c r="B319" s="108" t="s">
        <v>427</v>
      </c>
      <c r="C319" s="43" t="s">
        <v>38</v>
      </c>
      <c r="D319" s="43"/>
    </row>
    <row r="320" customFormat="false" ht="57.45" hidden="false" customHeight="false" outlineLevel="0" collapsed="false">
      <c r="A320" s="89"/>
      <c r="B320" s="107" t="s">
        <v>419</v>
      </c>
      <c r="C320" s="43"/>
      <c r="D320" s="43"/>
    </row>
    <row r="321" customFormat="false" ht="13.8" hidden="false" customHeight="true" outlineLevel="0" collapsed="false">
      <c r="A321" s="89"/>
      <c r="B321" s="97" t="s">
        <v>420</v>
      </c>
      <c r="C321" s="43"/>
      <c r="D321" s="43"/>
    </row>
    <row r="322" customFormat="false" ht="13.8" hidden="false" customHeight="true" outlineLevel="0" collapsed="false">
      <c r="A322" s="86" t="s">
        <v>33</v>
      </c>
      <c r="B322" s="98"/>
      <c r="C322" s="99"/>
      <c r="D322" s="100"/>
    </row>
    <row r="323" customFormat="false" ht="13.8" hidden="false" customHeight="true" outlineLevel="0" collapsed="false">
      <c r="A323" s="101"/>
      <c r="B323" s="102" t="s">
        <v>292</v>
      </c>
      <c r="C323" s="102"/>
      <c r="D323" s="103"/>
    </row>
    <row r="324" customFormat="false" ht="13.8" hidden="false" customHeight="true" outlineLevel="0" collapsed="false">
      <c r="A324" s="104"/>
      <c r="B324" s="105"/>
      <c r="C324" s="106"/>
      <c r="D324" s="106"/>
    </row>
    <row r="325" customFormat="false" ht="15.85" hidden="false" customHeight="true" outlineLevel="0" collapsed="false">
      <c r="A325" s="86" t="s">
        <v>20</v>
      </c>
      <c r="B325" s="87" t="s">
        <v>21</v>
      </c>
      <c r="C325" s="88" t="s">
        <v>22</v>
      </c>
      <c r="D325" s="88"/>
    </row>
    <row r="326" customFormat="false" ht="15" hidden="false" customHeight="true" outlineLevel="0" collapsed="false">
      <c r="A326" s="89" t="s">
        <v>430</v>
      </c>
      <c r="B326" s="90"/>
      <c r="C326" s="91" t="s">
        <v>24</v>
      </c>
      <c r="D326" s="92" t="n">
        <v>2</v>
      </c>
    </row>
    <row r="327" customFormat="false" ht="25.5" hidden="false" customHeight="true" outlineLevel="0" collapsed="false">
      <c r="A327" s="89"/>
      <c r="B327" s="93" t="s">
        <v>431</v>
      </c>
      <c r="C327" s="94" t="s">
        <v>26</v>
      </c>
      <c r="D327" s="40"/>
    </row>
    <row r="328" customFormat="false" ht="25.5" hidden="false" customHeight="true" outlineLevel="0" collapsed="false">
      <c r="A328" s="89"/>
      <c r="B328" s="95" t="s">
        <v>432</v>
      </c>
      <c r="C328" s="94" t="s">
        <v>28</v>
      </c>
      <c r="D328" s="96" t="n">
        <f aca="false">D326*D327</f>
        <v>0</v>
      </c>
    </row>
    <row r="329" customFormat="false" ht="25.35" hidden="false" customHeight="true" outlineLevel="0" collapsed="false">
      <c r="A329" s="89"/>
      <c r="B329" s="108" t="s">
        <v>433</v>
      </c>
      <c r="C329" s="43" t="s">
        <v>38</v>
      </c>
      <c r="D329" s="43"/>
    </row>
    <row r="330" customFormat="false" ht="23.85" hidden="false" customHeight="false" outlineLevel="0" collapsed="false">
      <c r="A330" s="89"/>
      <c r="B330" s="107" t="s">
        <v>376</v>
      </c>
      <c r="C330" s="43"/>
      <c r="D330" s="43"/>
    </row>
    <row r="331" customFormat="false" ht="13.8" hidden="false" customHeight="true" outlineLevel="0" collapsed="false">
      <c r="A331" s="89"/>
      <c r="B331" s="97" t="s">
        <v>343</v>
      </c>
      <c r="C331" s="43"/>
      <c r="D331" s="43"/>
    </row>
    <row r="332" customFormat="false" ht="13.8" hidden="false" customHeight="true" outlineLevel="0" collapsed="false">
      <c r="A332" s="86" t="s">
        <v>33</v>
      </c>
      <c r="B332" s="98"/>
      <c r="C332" s="99"/>
      <c r="D332" s="100"/>
    </row>
    <row r="333" customFormat="false" ht="13.8" hidden="false" customHeight="true" outlineLevel="0" collapsed="false">
      <c r="A333" s="101"/>
      <c r="B333" s="102" t="s">
        <v>292</v>
      </c>
      <c r="C333" s="102"/>
      <c r="D333" s="103"/>
    </row>
    <row r="334" customFormat="false" ht="13.8" hidden="false" customHeight="true" outlineLevel="0" collapsed="false">
      <c r="A334" s="104"/>
      <c r="B334" s="105"/>
      <c r="C334" s="106"/>
      <c r="D334" s="106"/>
    </row>
    <row r="335" customFormat="false" ht="15.85" hidden="false" customHeight="true" outlineLevel="0" collapsed="false">
      <c r="A335" s="86" t="s">
        <v>20</v>
      </c>
      <c r="B335" s="87" t="s">
        <v>21</v>
      </c>
      <c r="C335" s="88" t="s">
        <v>22</v>
      </c>
      <c r="D335" s="88"/>
    </row>
    <row r="336" customFormat="false" ht="15" hidden="false" customHeight="true" outlineLevel="0" collapsed="false">
      <c r="A336" s="89" t="s">
        <v>434</v>
      </c>
      <c r="B336" s="90"/>
      <c r="C336" s="91" t="s">
        <v>24</v>
      </c>
      <c r="D336" s="92" t="n">
        <v>1</v>
      </c>
    </row>
    <row r="337" customFormat="false" ht="25.5" hidden="false" customHeight="true" outlineLevel="0" collapsed="false">
      <c r="A337" s="89"/>
      <c r="B337" s="93" t="s">
        <v>435</v>
      </c>
      <c r="C337" s="94" t="s">
        <v>26</v>
      </c>
      <c r="D337" s="40"/>
    </row>
    <row r="338" customFormat="false" ht="25.5" hidden="false" customHeight="true" outlineLevel="0" collapsed="false">
      <c r="A338" s="89"/>
      <c r="B338" s="95" t="s">
        <v>436</v>
      </c>
      <c r="C338" s="94" t="s">
        <v>28</v>
      </c>
      <c r="D338" s="96" t="n">
        <f aca="false">D336*D337</f>
        <v>0</v>
      </c>
    </row>
    <row r="339" customFormat="false" ht="25.35" hidden="false" customHeight="true" outlineLevel="0" collapsed="false">
      <c r="A339" s="89"/>
      <c r="B339" s="108" t="s">
        <v>437</v>
      </c>
      <c r="C339" s="43" t="s">
        <v>38</v>
      </c>
      <c r="D339" s="43"/>
    </row>
    <row r="340" customFormat="false" ht="23.85" hidden="false" customHeight="false" outlineLevel="0" collapsed="false">
      <c r="A340" s="89"/>
      <c r="B340" s="107" t="s">
        <v>376</v>
      </c>
      <c r="C340" s="43"/>
      <c r="D340" s="43"/>
    </row>
    <row r="341" customFormat="false" ht="13.8" hidden="false" customHeight="true" outlineLevel="0" collapsed="false">
      <c r="A341" s="89"/>
      <c r="B341" s="97" t="s">
        <v>343</v>
      </c>
      <c r="C341" s="43"/>
      <c r="D341" s="43"/>
    </row>
    <row r="342" customFormat="false" ht="13.8" hidden="false" customHeight="true" outlineLevel="0" collapsed="false">
      <c r="A342" s="86" t="s">
        <v>33</v>
      </c>
      <c r="B342" s="98"/>
      <c r="C342" s="99"/>
      <c r="D342" s="100"/>
    </row>
    <row r="343" customFormat="false" ht="13.8" hidden="false" customHeight="true" outlineLevel="0" collapsed="false">
      <c r="A343" s="101"/>
      <c r="B343" s="102" t="s">
        <v>292</v>
      </c>
      <c r="C343" s="102"/>
      <c r="D343" s="103"/>
    </row>
    <row r="344" customFormat="false" ht="13.8" hidden="false" customHeight="true" outlineLevel="0" collapsed="false">
      <c r="A344" s="104"/>
      <c r="B344" s="105"/>
      <c r="C344" s="106"/>
      <c r="D344" s="106"/>
    </row>
    <row r="345" customFormat="false" ht="15.85" hidden="false" customHeight="true" outlineLevel="0" collapsed="false">
      <c r="A345" s="86" t="s">
        <v>20</v>
      </c>
      <c r="B345" s="87" t="s">
        <v>21</v>
      </c>
      <c r="C345" s="88" t="s">
        <v>22</v>
      </c>
      <c r="D345" s="88"/>
    </row>
    <row r="346" customFormat="false" ht="15" hidden="false" customHeight="true" outlineLevel="0" collapsed="false">
      <c r="A346" s="89" t="s">
        <v>438</v>
      </c>
      <c r="B346" s="90"/>
      <c r="C346" s="91" t="s">
        <v>24</v>
      </c>
      <c r="D346" s="92" t="n">
        <v>1</v>
      </c>
    </row>
    <row r="347" customFormat="false" ht="25.5" hidden="false" customHeight="true" outlineLevel="0" collapsed="false">
      <c r="A347" s="89"/>
      <c r="B347" s="93" t="s">
        <v>439</v>
      </c>
      <c r="C347" s="94" t="s">
        <v>26</v>
      </c>
      <c r="D347" s="40"/>
    </row>
    <row r="348" customFormat="false" ht="25.5" hidden="false" customHeight="true" outlineLevel="0" collapsed="false">
      <c r="A348" s="89"/>
      <c r="B348" s="95" t="s">
        <v>440</v>
      </c>
      <c r="C348" s="94" t="s">
        <v>28</v>
      </c>
      <c r="D348" s="96" t="n">
        <f aca="false">D346*D347</f>
        <v>0</v>
      </c>
    </row>
    <row r="349" customFormat="false" ht="25.35" hidden="false" customHeight="true" outlineLevel="0" collapsed="false">
      <c r="A349" s="89"/>
      <c r="B349" s="108" t="s">
        <v>433</v>
      </c>
      <c r="C349" s="43" t="s">
        <v>38</v>
      </c>
      <c r="D349" s="43"/>
    </row>
    <row r="350" customFormat="false" ht="29.1" hidden="false" customHeight="true" outlineLevel="0" collapsed="false">
      <c r="A350" s="89"/>
      <c r="B350" s="107" t="s">
        <v>376</v>
      </c>
      <c r="C350" s="43"/>
      <c r="D350" s="43"/>
    </row>
    <row r="351" customFormat="false" ht="13.8" hidden="false" customHeight="true" outlineLevel="0" collapsed="false">
      <c r="A351" s="89"/>
      <c r="B351" s="97" t="s">
        <v>343</v>
      </c>
      <c r="C351" s="43"/>
      <c r="D351" s="43"/>
    </row>
    <row r="352" customFormat="false" ht="13.8" hidden="false" customHeight="true" outlineLevel="0" collapsed="false">
      <c r="A352" s="86" t="s">
        <v>33</v>
      </c>
      <c r="B352" s="98"/>
      <c r="C352" s="99"/>
      <c r="D352" s="100"/>
    </row>
    <row r="353" customFormat="false" ht="13.8" hidden="false" customHeight="true" outlineLevel="0" collapsed="false">
      <c r="A353" s="101"/>
      <c r="B353" s="102" t="s">
        <v>292</v>
      </c>
      <c r="C353" s="102"/>
      <c r="D353" s="103"/>
    </row>
    <row r="354" customFormat="false" ht="13.9" hidden="false" customHeight="true" outlineLevel="0" collapsed="false">
      <c r="A354" s="104"/>
      <c r="B354" s="105"/>
      <c r="C354" s="106"/>
      <c r="D354" s="106"/>
    </row>
    <row r="355" customFormat="false" ht="15.85" hidden="false" customHeight="true" outlineLevel="0" collapsed="false">
      <c r="A355" s="86" t="s">
        <v>20</v>
      </c>
      <c r="B355" s="87" t="s">
        <v>21</v>
      </c>
      <c r="C355" s="88" t="s">
        <v>22</v>
      </c>
      <c r="D355" s="88"/>
    </row>
    <row r="356" customFormat="false" ht="15" hidden="false" customHeight="true" outlineLevel="0" collapsed="false">
      <c r="A356" s="89" t="s">
        <v>441</v>
      </c>
      <c r="B356" s="90"/>
      <c r="C356" s="91" t="s">
        <v>24</v>
      </c>
      <c r="D356" s="92" t="n">
        <v>1</v>
      </c>
    </row>
    <row r="357" customFormat="false" ht="25.5" hidden="false" customHeight="true" outlineLevel="0" collapsed="false">
      <c r="A357" s="89"/>
      <c r="B357" s="93" t="s">
        <v>442</v>
      </c>
      <c r="C357" s="94" t="s">
        <v>26</v>
      </c>
      <c r="D357" s="40"/>
    </row>
    <row r="358" customFormat="false" ht="25.5" hidden="false" customHeight="true" outlineLevel="0" collapsed="false">
      <c r="A358" s="89"/>
      <c r="B358" s="95" t="s">
        <v>443</v>
      </c>
      <c r="C358" s="94" t="s">
        <v>28</v>
      </c>
      <c r="D358" s="96" t="n">
        <f aca="false">D356*D357</f>
        <v>0</v>
      </c>
    </row>
    <row r="359" customFormat="false" ht="25.35" hidden="false" customHeight="true" outlineLevel="0" collapsed="false">
      <c r="A359" s="89"/>
      <c r="B359" s="108" t="s">
        <v>444</v>
      </c>
      <c r="C359" s="43" t="s">
        <v>38</v>
      </c>
      <c r="D359" s="43"/>
    </row>
    <row r="360" customFormat="false" ht="29.1" hidden="false" customHeight="true" outlineLevel="0" collapsed="false">
      <c r="A360" s="89"/>
      <c r="B360" s="107" t="s">
        <v>376</v>
      </c>
      <c r="C360" s="43"/>
      <c r="D360" s="43"/>
    </row>
    <row r="361" customFormat="false" ht="13.8" hidden="false" customHeight="true" outlineLevel="0" collapsed="false">
      <c r="A361" s="89"/>
      <c r="B361" s="97" t="s">
        <v>445</v>
      </c>
      <c r="C361" s="43"/>
      <c r="D361" s="43"/>
    </row>
    <row r="362" customFormat="false" ht="13.8" hidden="false" customHeight="true" outlineLevel="0" collapsed="false">
      <c r="A362" s="86" t="s">
        <v>33</v>
      </c>
      <c r="B362" s="98"/>
      <c r="C362" s="99"/>
      <c r="D362" s="100"/>
    </row>
    <row r="363" customFormat="false" ht="13.8" hidden="false" customHeight="true" outlineLevel="0" collapsed="false">
      <c r="A363" s="101"/>
      <c r="B363" s="102" t="s">
        <v>292</v>
      </c>
      <c r="C363" s="102"/>
      <c r="D363" s="103"/>
    </row>
    <row r="364" customFormat="false" ht="13.8" hidden="false" customHeight="true" outlineLevel="0" collapsed="false">
      <c r="A364" s="104"/>
      <c r="B364" s="105"/>
      <c r="C364" s="106"/>
      <c r="D364" s="106"/>
    </row>
    <row r="365" customFormat="false" ht="15.85" hidden="false" customHeight="true" outlineLevel="0" collapsed="false">
      <c r="A365" s="86" t="s">
        <v>20</v>
      </c>
      <c r="B365" s="87" t="s">
        <v>21</v>
      </c>
      <c r="C365" s="88" t="s">
        <v>22</v>
      </c>
      <c r="D365" s="88"/>
    </row>
    <row r="366" customFormat="false" ht="15" hidden="false" customHeight="true" outlineLevel="0" collapsed="false">
      <c r="A366" s="89" t="s">
        <v>446</v>
      </c>
      <c r="B366" s="90"/>
      <c r="C366" s="91" t="s">
        <v>24</v>
      </c>
      <c r="D366" s="92" t="n">
        <v>6</v>
      </c>
    </row>
    <row r="367" customFormat="false" ht="25.5" hidden="false" customHeight="true" outlineLevel="0" collapsed="false">
      <c r="A367" s="89"/>
      <c r="B367" s="93" t="s">
        <v>447</v>
      </c>
      <c r="C367" s="94" t="s">
        <v>26</v>
      </c>
      <c r="D367" s="40"/>
    </row>
    <row r="368" customFormat="false" ht="25.5" hidden="false" customHeight="true" outlineLevel="0" collapsed="false">
      <c r="A368" s="89"/>
      <c r="B368" s="95" t="s">
        <v>448</v>
      </c>
      <c r="C368" s="94" t="s">
        <v>28</v>
      </c>
      <c r="D368" s="96" t="n">
        <f aca="false">D366*D367</f>
        <v>0</v>
      </c>
    </row>
    <row r="369" customFormat="false" ht="15.8" hidden="false" customHeight="true" outlineLevel="0" collapsed="false">
      <c r="A369" s="89"/>
      <c r="B369" s="108" t="s">
        <v>341</v>
      </c>
      <c r="C369" s="43" t="s">
        <v>38</v>
      </c>
      <c r="D369" s="43"/>
    </row>
    <row r="370" customFormat="false" ht="46.25" hidden="false" customHeight="false" outlineLevel="0" collapsed="false">
      <c r="A370" s="89"/>
      <c r="B370" s="107" t="s">
        <v>449</v>
      </c>
      <c r="C370" s="43"/>
      <c r="D370" s="43"/>
    </row>
    <row r="371" customFormat="false" ht="13.8" hidden="false" customHeight="true" outlineLevel="0" collapsed="false">
      <c r="A371" s="89"/>
      <c r="B371" s="97" t="s">
        <v>420</v>
      </c>
      <c r="C371" s="43"/>
      <c r="D371" s="43"/>
    </row>
    <row r="372" customFormat="false" ht="13.8" hidden="false" customHeight="true" outlineLevel="0" collapsed="false">
      <c r="A372" s="86" t="s">
        <v>33</v>
      </c>
      <c r="B372" s="98"/>
      <c r="C372" s="99"/>
      <c r="D372" s="100"/>
    </row>
    <row r="373" customFormat="false" ht="13.8" hidden="false" customHeight="true" outlineLevel="0" collapsed="false">
      <c r="A373" s="101"/>
      <c r="B373" s="102" t="s">
        <v>292</v>
      </c>
      <c r="C373" s="102"/>
      <c r="D373" s="103"/>
    </row>
    <row r="374" customFormat="false" ht="13.8" hidden="false" customHeight="true" outlineLevel="0" collapsed="false">
      <c r="A374" s="104"/>
      <c r="B374" s="105"/>
      <c r="C374" s="106"/>
      <c r="D374" s="106"/>
    </row>
    <row r="375" customFormat="false" ht="15.85" hidden="false" customHeight="true" outlineLevel="0" collapsed="false">
      <c r="A375" s="86" t="s">
        <v>20</v>
      </c>
      <c r="B375" s="87" t="s">
        <v>21</v>
      </c>
      <c r="C375" s="88" t="s">
        <v>22</v>
      </c>
      <c r="D375" s="88"/>
    </row>
    <row r="376" customFormat="false" ht="15" hidden="false" customHeight="true" outlineLevel="0" collapsed="false">
      <c r="A376" s="89" t="s">
        <v>450</v>
      </c>
      <c r="B376" s="90"/>
      <c r="C376" s="91" t="s">
        <v>24</v>
      </c>
      <c r="D376" s="92" t="n">
        <v>1</v>
      </c>
    </row>
    <row r="377" customFormat="false" ht="25.5" hidden="false" customHeight="true" outlineLevel="0" collapsed="false">
      <c r="A377" s="89"/>
      <c r="B377" s="93" t="s">
        <v>451</v>
      </c>
      <c r="C377" s="94" t="s">
        <v>26</v>
      </c>
      <c r="D377" s="40"/>
    </row>
    <row r="378" customFormat="false" ht="25.5" hidden="false" customHeight="true" outlineLevel="0" collapsed="false">
      <c r="A378" s="89"/>
      <c r="B378" s="95" t="s">
        <v>452</v>
      </c>
      <c r="C378" s="94" t="s">
        <v>28</v>
      </c>
      <c r="D378" s="96" t="n">
        <f aca="false">D376*D377</f>
        <v>0</v>
      </c>
    </row>
    <row r="379" customFormat="false" ht="25.35" hidden="false" customHeight="true" outlineLevel="0" collapsed="false">
      <c r="A379" s="89"/>
      <c r="B379" s="108" t="s">
        <v>453</v>
      </c>
      <c r="C379" s="43" t="s">
        <v>38</v>
      </c>
      <c r="D379" s="43"/>
    </row>
    <row r="380" customFormat="false" ht="35.05" hidden="false" customHeight="false" outlineLevel="0" collapsed="false">
      <c r="A380" s="89"/>
      <c r="B380" s="107" t="s">
        <v>454</v>
      </c>
      <c r="C380" s="43"/>
      <c r="D380" s="43"/>
    </row>
    <row r="381" customFormat="false" ht="13.8" hidden="false" customHeight="true" outlineLevel="0" collapsed="false">
      <c r="A381" s="89"/>
      <c r="B381" s="97" t="s">
        <v>343</v>
      </c>
      <c r="C381" s="43"/>
      <c r="D381" s="43"/>
    </row>
    <row r="382" customFormat="false" ht="13.8" hidden="false" customHeight="true" outlineLevel="0" collapsed="false">
      <c r="A382" s="86" t="s">
        <v>33</v>
      </c>
      <c r="B382" s="98"/>
      <c r="C382" s="99"/>
      <c r="D382" s="100"/>
    </row>
    <row r="383" customFormat="false" ht="13.8" hidden="false" customHeight="true" outlineLevel="0" collapsed="false">
      <c r="A383" s="101"/>
      <c r="B383" s="102" t="s">
        <v>292</v>
      </c>
      <c r="C383" s="102"/>
      <c r="D383" s="103"/>
    </row>
    <row r="384" customFormat="false" ht="13.8" hidden="false" customHeight="true" outlineLevel="0" collapsed="false">
      <c r="A384" s="104"/>
      <c r="B384" s="105"/>
      <c r="C384" s="106"/>
      <c r="D384" s="106"/>
    </row>
    <row r="385" customFormat="false" ht="15.85" hidden="false" customHeight="true" outlineLevel="0" collapsed="false">
      <c r="A385" s="86" t="s">
        <v>20</v>
      </c>
      <c r="B385" s="87" t="s">
        <v>21</v>
      </c>
      <c r="C385" s="88" t="s">
        <v>22</v>
      </c>
      <c r="D385" s="88"/>
    </row>
    <row r="386" customFormat="false" ht="15" hidden="false" customHeight="true" outlineLevel="0" collapsed="false">
      <c r="A386" s="89" t="s">
        <v>455</v>
      </c>
      <c r="B386" s="90"/>
      <c r="C386" s="91" t="s">
        <v>24</v>
      </c>
      <c r="D386" s="92" t="n">
        <v>2</v>
      </c>
    </row>
    <row r="387" customFormat="false" ht="25.5" hidden="false" customHeight="true" outlineLevel="0" collapsed="false">
      <c r="A387" s="89"/>
      <c r="B387" s="93" t="s">
        <v>456</v>
      </c>
      <c r="C387" s="94" t="s">
        <v>26</v>
      </c>
      <c r="D387" s="40"/>
    </row>
    <row r="388" customFormat="false" ht="25.5" hidden="false" customHeight="true" outlineLevel="0" collapsed="false">
      <c r="A388" s="89"/>
      <c r="B388" s="95" t="s">
        <v>457</v>
      </c>
      <c r="C388" s="94" t="s">
        <v>28</v>
      </c>
      <c r="D388" s="96" t="n">
        <f aca="false">D386*D387</f>
        <v>0</v>
      </c>
    </row>
    <row r="389" customFormat="false" ht="19.4" hidden="false" customHeight="true" outlineLevel="0" collapsed="false">
      <c r="A389" s="89"/>
      <c r="B389" s="108" t="s">
        <v>322</v>
      </c>
      <c r="C389" s="43" t="s">
        <v>38</v>
      </c>
      <c r="D389" s="43"/>
    </row>
    <row r="390" customFormat="false" ht="46.25" hidden="false" customHeight="false" outlineLevel="0" collapsed="false">
      <c r="A390" s="89"/>
      <c r="B390" s="107" t="s">
        <v>308</v>
      </c>
      <c r="C390" s="43"/>
      <c r="D390" s="43"/>
    </row>
    <row r="391" customFormat="false" ht="13.8" hidden="false" customHeight="true" outlineLevel="0" collapsed="false">
      <c r="A391" s="89"/>
      <c r="B391" s="97" t="s">
        <v>309</v>
      </c>
      <c r="C391" s="43"/>
      <c r="D391" s="43"/>
    </row>
    <row r="392" customFormat="false" ht="13.8" hidden="false" customHeight="true" outlineLevel="0" collapsed="false">
      <c r="A392" s="86" t="s">
        <v>33</v>
      </c>
      <c r="B392" s="98"/>
      <c r="C392" s="99"/>
      <c r="D392" s="100"/>
    </row>
    <row r="393" customFormat="false" ht="13.8" hidden="false" customHeight="true" outlineLevel="0" collapsed="false">
      <c r="A393" s="101"/>
      <c r="B393" s="102" t="s">
        <v>292</v>
      </c>
      <c r="C393" s="102"/>
      <c r="D393" s="103"/>
    </row>
    <row r="394" customFormat="false" ht="13.8" hidden="false" customHeight="true" outlineLevel="0" collapsed="false">
      <c r="A394" s="104"/>
      <c r="B394" s="105"/>
      <c r="C394" s="106"/>
      <c r="D394" s="106"/>
    </row>
    <row r="395" customFormat="false" ht="15.85" hidden="false" customHeight="true" outlineLevel="0" collapsed="false">
      <c r="A395" s="86" t="s">
        <v>20</v>
      </c>
      <c r="B395" s="87" t="s">
        <v>21</v>
      </c>
      <c r="C395" s="88" t="s">
        <v>22</v>
      </c>
      <c r="D395" s="88"/>
    </row>
    <row r="396" customFormat="false" ht="15" hidden="false" customHeight="true" outlineLevel="0" collapsed="false">
      <c r="A396" s="89" t="s">
        <v>458</v>
      </c>
      <c r="B396" s="90"/>
      <c r="C396" s="91" t="s">
        <v>24</v>
      </c>
      <c r="D396" s="92" t="n">
        <v>10</v>
      </c>
    </row>
    <row r="397" customFormat="false" ht="25.5" hidden="false" customHeight="true" outlineLevel="0" collapsed="false">
      <c r="A397" s="89"/>
      <c r="B397" s="93" t="s">
        <v>459</v>
      </c>
      <c r="C397" s="94" t="s">
        <v>26</v>
      </c>
      <c r="D397" s="40"/>
    </row>
    <row r="398" customFormat="false" ht="25.5" hidden="false" customHeight="true" outlineLevel="0" collapsed="false">
      <c r="A398" s="89"/>
      <c r="B398" s="95" t="s">
        <v>460</v>
      </c>
      <c r="C398" s="94" t="s">
        <v>28</v>
      </c>
      <c r="D398" s="96" t="n">
        <f aca="false">D396*D397</f>
        <v>0</v>
      </c>
    </row>
    <row r="399" customFormat="false" ht="19.4" hidden="false" customHeight="true" outlineLevel="0" collapsed="false">
      <c r="A399" s="89"/>
      <c r="B399" s="108" t="s">
        <v>461</v>
      </c>
      <c r="C399" s="43" t="s">
        <v>38</v>
      </c>
      <c r="D399" s="43"/>
    </row>
    <row r="400" customFormat="false" ht="35.05" hidden="false" customHeight="false" outlineLevel="0" collapsed="false">
      <c r="A400" s="89"/>
      <c r="B400" s="107" t="s">
        <v>462</v>
      </c>
      <c r="C400" s="43"/>
      <c r="D400" s="43"/>
    </row>
    <row r="401" customFormat="false" ht="13.8" hidden="false" customHeight="true" outlineLevel="0" collapsed="false">
      <c r="A401" s="89"/>
      <c r="B401" s="97" t="s">
        <v>309</v>
      </c>
      <c r="C401" s="43"/>
      <c r="D401" s="43"/>
    </row>
    <row r="402" customFormat="false" ht="13.8" hidden="false" customHeight="true" outlineLevel="0" collapsed="false">
      <c r="A402" s="86" t="s">
        <v>33</v>
      </c>
      <c r="B402" s="98"/>
      <c r="C402" s="99"/>
      <c r="D402" s="100"/>
    </row>
    <row r="403" customFormat="false" ht="13.8" hidden="false" customHeight="true" outlineLevel="0" collapsed="false">
      <c r="A403" s="101"/>
      <c r="B403" s="102" t="s">
        <v>292</v>
      </c>
      <c r="C403" s="102"/>
      <c r="D403" s="103"/>
    </row>
    <row r="404" customFormat="false" ht="13.8" hidden="false" customHeight="true" outlineLevel="0" collapsed="false">
      <c r="A404" s="104"/>
      <c r="B404" s="105"/>
      <c r="C404" s="106"/>
      <c r="D404" s="106"/>
    </row>
    <row r="405" customFormat="false" ht="15.85" hidden="false" customHeight="true" outlineLevel="0" collapsed="false">
      <c r="A405" s="86" t="s">
        <v>20</v>
      </c>
      <c r="B405" s="87" t="s">
        <v>21</v>
      </c>
      <c r="C405" s="88" t="s">
        <v>22</v>
      </c>
      <c r="D405" s="88"/>
    </row>
    <row r="406" customFormat="false" ht="15" hidden="false" customHeight="true" outlineLevel="0" collapsed="false">
      <c r="A406" s="89" t="s">
        <v>463</v>
      </c>
      <c r="B406" s="90"/>
      <c r="C406" s="91" t="s">
        <v>24</v>
      </c>
      <c r="D406" s="92" t="n">
        <v>1</v>
      </c>
    </row>
    <row r="407" customFormat="false" ht="25.5" hidden="false" customHeight="true" outlineLevel="0" collapsed="false">
      <c r="A407" s="89"/>
      <c r="B407" s="93" t="s">
        <v>464</v>
      </c>
      <c r="C407" s="94" t="s">
        <v>26</v>
      </c>
      <c r="D407" s="40"/>
    </row>
    <row r="408" customFormat="false" ht="25.5" hidden="false" customHeight="true" outlineLevel="0" collapsed="false">
      <c r="A408" s="89"/>
      <c r="B408" s="95" t="s">
        <v>465</v>
      </c>
      <c r="C408" s="94" t="s">
        <v>28</v>
      </c>
      <c r="D408" s="96" t="n">
        <f aca="false">D406*D407</f>
        <v>0</v>
      </c>
    </row>
    <row r="409" customFormat="false" ht="19.4" hidden="false" customHeight="true" outlineLevel="0" collapsed="false">
      <c r="A409" s="89"/>
      <c r="B409" s="108" t="s">
        <v>466</v>
      </c>
      <c r="C409" s="43" t="s">
        <v>38</v>
      </c>
      <c r="D409" s="43"/>
    </row>
    <row r="410" customFormat="false" ht="23.85" hidden="false" customHeight="false" outlineLevel="0" collapsed="false">
      <c r="A410" s="89"/>
      <c r="B410" s="107" t="s">
        <v>467</v>
      </c>
      <c r="C410" s="43"/>
      <c r="D410" s="43"/>
    </row>
    <row r="411" customFormat="false" ht="13.8" hidden="false" customHeight="true" outlineLevel="0" collapsed="false">
      <c r="A411" s="89"/>
      <c r="B411" s="97"/>
      <c r="C411" s="43"/>
      <c r="D411" s="43"/>
    </row>
    <row r="412" customFormat="false" ht="13.8" hidden="false" customHeight="true" outlineLevel="0" collapsed="false">
      <c r="A412" s="86" t="s">
        <v>33</v>
      </c>
      <c r="B412" s="98"/>
      <c r="C412" s="99"/>
      <c r="D412" s="100"/>
    </row>
    <row r="413" customFormat="false" ht="13.8" hidden="false" customHeight="true" outlineLevel="0" collapsed="false">
      <c r="A413" s="101"/>
      <c r="B413" s="102" t="s">
        <v>292</v>
      </c>
      <c r="C413" s="102"/>
      <c r="D413" s="103"/>
    </row>
    <row r="414" customFormat="false" ht="13.8" hidden="false" customHeight="true" outlineLevel="0" collapsed="false">
      <c r="A414" s="104"/>
      <c r="B414" s="105"/>
      <c r="C414" s="106"/>
      <c r="D414" s="106"/>
    </row>
    <row r="415" customFormat="false" ht="13.8" hidden="false" customHeight="true" outlineLevel="0" collapsed="false">
      <c r="A415" s="104"/>
      <c r="B415" s="105"/>
      <c r="C415" s="106"/>
      <c r="D415" s="106"/>
    </row>
    <row r="416" customFormat="false" ht="13.8" hidden="false" customHeight="true" outlineLevel="0" collapsed="false">
      <c r="A416" s="109" t="s">
        <v>279</v>
      </c>
      <c r="B416" s="110" t="s">
        <v>280</v>
      </c>
      <c r="C416" s="111" t="s">
        <v>281</v>
      </c>
      <c r="D416" s="40"/>
    </row>
    <row r="417" customFormat="false" ht="13.8" hidden="false" customHeight="true" outlineLevel="0" collapsed="false">
      <c r="A417" s="109" t="s">
        <v>282</v>
      </c>
      <c r="B417" s="110" t="s">
        <v>283</v>
      </c>
      <c r="C417" s="111" t="s">
        <v>281</v>
      </c>
      <c r="D417" s="40"/>
    </row>
    <row r="419" customFormat="false" ht="13.8" hidden="false" customHeight="true" outlineLevel="0" collapsed="false">
      <c r="A419" s="112" t="s">
        <v>15</v>
      </c>
      <c r="B419" s="113"/>
      <c r="C419" s="114"/>
      <c r="D419" s="115" t="n">
        <f aca="false">SUM(D416,D417,D408,D398,D388,D378,D368,D358,D348,D338,D328,D318,D308,D298,D288,D278,D268,D258,D248,D238,D228,D218,D208,D198,D188,D178,D168,D158,D148,D138,D128,D118,D108,D98,D88,D78,D68,D58,D48,D38,D28,D18,D8)</f>
        <v>0</v>
      </c>
    </row>
    <row r="420" customFormat="false" ht="13.8" hidden="false" customHeight="true" outlineLevel="0" collapsed="false">
      <c r="A420" s="116" t="s">
        <v>16</v>
      </c>
      <c r="B420" s="117"/>
      <c r="C420" s="118"/>
      <c r="D420" s="119" t="n">
        <f aca="false">D419*0.21</f>
        <v>0</v>
      </c>
    </row>
    <row r="421" customFormat="false" ht="13.8" hidden="false" customHeight="true" outlineLevel="0" collapsed="false">
      <c r="A421" s="120" t="s">
        <v>17</v>
      </c>
      <c r="B421" s="121"/>
      <c r="C421" s="122"/>
      <c r="D421" s="123" t="n">
        <f aca="false">SUM(D419:D420)</f>
        <v>0</v>
      </c>
    </row>
    <row r="1048567" customFormat="false" ht="12.8" hidden="false" customHeight="true" outlineLevel="0" collapsed="false"/>
    <row r="1048568" customFormat="false" ht="12.8" hidden="false" customHeight="true" outlineLevel="0" collapsed="false"/>
    <row r="1048569" customFormat="false" ht="12.8"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sheetProtection sheet="true" password="dbfd" objects="true" scenarios="true"/>
  <mergeCells count="125">
    <mergeCell ref="A2:D2"/>
    <mergeCell ref="A3:D3"/>
    <mergeCell ref="C5:D5"/>
    <mergeCell ref="A6:A11"/>
    <mergeCell ref="C9:D11"/>
    <mergeCell ref="C15:D15"/>
    <mergeCell ref="A16:A21"/>
    <mergeCell ref="C19:D21"/>
    <mergeCell ref="C25:D25"/>
    <mergeCell ref="A26:A31"/>
    <mergeCell ref="C29:D31"/>
    <mergeCell ref="C35:D35"/>
    <mergeCell ref="A36:A41"/>
    <mergeCell ref="C39:D41"/>
    <mergeCell ref="C45:D45"/>
    <mergeCell ref="A46:A51"/>
    <mergeCell ref="C49:D51"/>
    <mergeCell ref="C55:D55"/>
    <mergeCell ref="A56:A61"/>
    <mergeCell ref="C59:D61"/>
    <mergeCell ref="C65:D65"/>
    <mergeCell ref="A66:A71"/>
    <mergeCell ref="C69:D71"/>
    <mergeCell ref="C75:D75"/>
    <mergeCell ref="A76:A81"/>
    <mergeCell ref="C79:D81"/>
    <mergeCell ref="C85:D85"/>
    <mergeCell ref="A86:A91"/>
    <mergeCell ref="C89:D91"/>
    <mergeCell ref="C95:D95"/>
    <mergeCell ref="A96:A101"/>
    <mergeCell ref="C99:D101"/>
    <mergeCell ref="C105:D105"/>
    <mergeCell ref="A106:A111"/>
    <mergeCell ref="C109:D111"/>
    <mergeCell ref="C115:D115"/>
    <mergeCell ref="A116:A121"/>
    <mergeCell ref="C119:D121"/>
    <mergeCell ref="C125:D125"/>
    <mergeCell ref="A126:A131"/>
    <mergeCell ref="C129:D131"/>
    <mergeCell ref="C135:D135"/>
    <mergeCell ref="A136:A141"/>
    <mergeCell ref="C139:D141"/>
    <mergeCell ref="C145:D145"/>
    <mergeCell ref="A146:A151"/>
    <mergeCell ref="C149:D151"/>
    <mergeCell ref="C155:D155"/>
    <mergeCell ref="A156:A161"/>
    <mergeCell ref="C159:D161"/>
    <mergeCell ref="C165:D165"/>
    <mergeCell ref="A166:A171"/>
    <mergeCell ref="C169:D171"/>
    <mergeCell ref="C175:D175"/>
    <mergeCell ref="A176:A181"/>
    <mergeCell ref="C179:D181"/>
    <mergeCell ref="C185:D185"/>
    <mergeCell ref="A186:A191"/>
    <mergeCell ref="C189:D191"/>
    <mergeCell ref="C195:D195"/>
    <mergeCell ref="A196:A201"/>
    <mergeCell ref="C199:D201"/>
    <mergeCell ref="C205:D205"/>
    <mergeCell ref="A206:A211"/>
    <mergeCell ref="C209:D211"/>
    <mergeCell ref="C215:D215"/>
    <mergeCell ref="A216:A221"/>
    <mergeCell ref="C219:D221"/>
    <mergeCell ref="C225:D225"/>
    <mergeCell ref="A226:A231"/>
    <mergeCell ref="C229:D231"/>
    <mergeCell ref="C235:D235"/>
    <mergeCell ref="A236:A241"/>
    <mergeCell ref="C239:D241"/>
    <mergeCell ref="C245:D245"/>
    <mergeCell ref="A246:A251"/>
    <mergeCell ref="C249:D251"/>
    <mergeCell ref="C255:D255"/>
    <mergeCell ref="A256:A261"/>
    <mergeCell ref="C259:D261"/>
    <mergeCell ref="C265:D265"/>
    <mergeCell ref="A266:A271"/>
    <mergeCell ref="C269:D271"/>
    <mergeCell ref="C275:D275"/>
    <mergeCell ref="A276:A281"/>
    <mergeCell ref="C279:D281"/>
    <mergeCell ref="C285:D285"/>
    <mergeCell ref="A286:A291"/>
    <mergeCell ref="C289:D291"/>
    <mergeCell ref="C295:D295"/>
    <mergeCell ref="A296:A301"/>
    <mergeCell ref="C299:D301"/>
    <mergeCell ref="C305:D305"/>
    <mergeCell ref="A306:A311"/>
    <mergeCell ref="C309:D311"/>
    <mergeCell ref="C315:D315"/>
    <mergeCell ref="A316:A321"/>
    <mergeCell ref="C319:D321"/>
    <mergeCell ref="C325:D325"/>
    <mergeCell ref="A326:A331"/>
    <mergeCell ref="C329:D331"/>
    <mergeCell ref="C335:D335"/>
    <mergeCell ref="A336:A341"/>
    <mergeCell ref="C339:D341"/>
    <mergeCell ref="C345:D345"/>
    <mergeCell ref="A346:A351"/>
    <mergeCell ref="C349:D351"/>
    <mergeCell ref="C355:D355"/>
    <mergeCell ref="A356:A361"/>
    <mergeCell ref="C359:D361"/>
    <mergeCell ref="C365:D365"/>
    <mergeCell ref="A366:A371"/>
    <mergeCell ref="C369:D371"/>
    <mergeCell ref="C375:D375"/>
    <mergeCell ref="A376:A381"/>
    <mergeCell ref="C379:D381"/>
    <mergeCell ref="C385:D385"/>
    <mergeCell ref="A386:A391"/>
    <mergeCell ref="C389:D391"/>
    <mergeCell ref="C395:D395"/>
    <mergeCell ref="A396:A401"/>
    <mergeCell ref="C399:D401"/>
    <mergeCell ref="C405:D405"/>
    <mergeCell ref="A406:A411"/>
    <mergeCell ref="C409:D411"/>
  </mergeCells>
  <printOptions headings="false" gridLines="false" gridLinesSet="true" horizontalCentered="false" verticalCentered="false"/>
  <pageMargins left="0.7" right="0.7" top="0.7875" bottom="0.78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8" manualBreakCount="8">
    <brk id="43" man="true" max="16383" min="0"/>
    <brk id="93" man="true" max="16383" min="0"/>
    <brk id="144" man="true" max="16383" min="0"/>
    <brk id="194" man="true" max="16383" min="0"/>
    <brk id="234" man="true" max="16383" min="0"/>
    <brk id="274" man="true" max="16383" min="0"/>
    <brk id="323" man="true" max="16383" min="0"/>
    <brk id="373"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D1048576"/>
  <sheetViews>
    <sheetView showFormulas="false" showGridLines="true" showRowColHeaders="true" showZeros="true" rightToLeft="false" tabSelected="false" showOutlineSymbols="true" defaultGridColor="true" view="pageBreakPreview" topLeftCell="A1" colorId="64" zoomScale="100" zoomScaleNormal="45" zoomScalePageLayoutView="100" workbookViewId="0">
      <selection pane="topLeft" activeCell="D7" activeCellId="0" sqref="D7"/>
    </sheetView>
  </sheetViews>
  <sheetFormatPr defaultColWidth="11.5703125" defaultRowHeight="13.8" zeroHeight="false" outlineLevelRow="0" outlineLevelCol="0"/>
  <cols>
    <col collapsed="false" customWidth="true" hidden="false" outlineLevel="0" max="1" min="1" style="1" width="17.67"/>
    <col collapsed="false" customWidth="true" hidden="false" outlineLevel="0" max="2" min="2" style="0" width="84.26"/>
    <col collapsed="false" customWidth="true" hidden="false" outlineLevel="0" max="3" min="3" style="2" width="12.37"/>
    <col collapsed="false" customWidth="true" hidden="false" outlineLevel="0" max="4" min="4" style="2" width="16.84"/>
    <col collapsed="false" customWidth="true" hidden="false" outlineLevel="0" max="5" min="5" style="0" width="3.35"/>
    <col collapsed="false" customWidth="true" hidden="false" outlineLevel="0" max="64" min="6" style="0" width="8.63"/>
  </cols>
  <sheetData>
    <row r="1" customFormat="false" ht="15.8" hidden="false" customHeight="true" outlineLevel="0" collapsed="false"/>
    <row r="2" customFormat="false" ht="56.7" hidden="false" customHeight="true" outlineLevel="0" collapsed="false">
      <c r="A2" s="85" t="s">
        <v>18</v>
      </c>
      <c r="B2" s="85"/>
      <c r="C2" s="85"/>
      <c r="D2" s="85"/>
    </row>
    <row r="3" customFormat="false" ht="85.05" hidden="false" customHeight="true" outlineLevel="0" collapsed="false">
      <c r="A3" s="85" t="s">
        <v>19</v>
      </c>
      <c r="B3" s="85"/>
      <c r="C3" s="85"/>
      <c r="D3" s="85"/>
    </row>
    <row r="4" customFormat="false" ht="16.5" hidden="false" customHeight="true" outlineLevel="0" collapsed="false">
      <c r="A4" s="104"/>
      <c r="B4" s="105"/>
      <c r="C4" s="106"/>
      <c r="D4" s="106"/>
    </row>
    <row r="5" customFormat="false" ht="15.85" hidden="false" customHeight="true" outlineLevel="0" collapsed="false">
      <c r="A5" s="86" t="s">
        <v>20</v>
      </c>
      <c r="B5" s="87" t="s">
        <v>21</v>
      </c>
      <c r="C5" s="88" t="s">
        <v>22</v>
      </c>
      <c r="D5" s="88"/>
    </row>
    <row r="6" customFormat="false" ht="15" hidden="false" customHeight="true" outlineLevel="0" collapsed="false">
      <c r="A6" s="89" t="s">
        <v>468</v>
      </c>
      <c r="B6" s="90"/>
      <c r="C6" s="91" t="s">
        <v>24</v>
      </c>
      <c r="D6" s="92" t="n">
        <v>14</v>
      </c>
    </row>
    <row r="7" customFormat="false" ht="25.5" hidden="false" customHeight="true" outlineLevel="0" collapsed="false">
      <c r="A7" s="89"/>
      <c r="B7" s="93" t="s">
        <v>469</v>
      </c>
      <c r="C7" s="94" t="s">
        <v>26</v>
      </c>
      <c r="D7" s="40"/>
    </row>
    <row r="8" customFormat="false" ht="25.5" hidden="false" customHeight="true" outlineLevel="0" collapsed="false">
      <c r="A8" s="89"/>
      <c r="B8" s="95" t="s">
        <v>470</v>
      </c>
      <c r="C8" s="94" t="s">
        <v>28</v>
      </c>
      <c r="D8" s="96" t="n">
        <f aca="false">D6*D7</f>
        <v>0</v>
      </c>
    </row>
    <row r="9" customFormat="false" ht="28.35" hidden="false" customHeight="true" outlineLevel="0" collapsed="false">
      <c r="A9" s="89"/>
      <c r="B9" s="95" t="s">
        <v>471</v>
      </c>
      <c r="C9" s="43" t="s">
        <v>38</v>
      </c>
      <c r="D9" s="43"/>
    </row>
    <row r="10" customFormat="false" ht="25.35" hidden="false" customHeight="true" outlineLevel="0" collapsed="false">
      <c r="A10" s="89"/>
      <c r="B10" s="95" t="s">
        <v>472</v>
      </c>
      <c r="C10" s="43"/>
      <c r="D10" s="43"/>
    </row>
    <row r="11" customFormat="false" ht="13.8" hidden="false" customHeight="true" outlineLevel="0" collapsed="false">
      <c r="A11" s="89"/>
      <c r="B11" s="97" t="s">
        <v>473</v>
      </c>
      <c r="C11" s="43"/>
      <c r="D11" s="43"/>
    </row>
    <row r="12" customFormat="false" ht="15.75" hidden="false" customHeight="true" outlineLevel="0" collapsed="false">
      <c r="A12" s="86" t="s">
        <v>33</v>
      </c>
      <c r="B12" s="98"/>
      <c r="C12" s="99"/>
      <c r="D12" s="100"/>
    </row>
    <row r="13" customFormat="false" ht="170.1" hidden="false" customHeight="true" outlineLevel="0" collapsed="false">
      <c r="A13" s="101"/>
      <c r="B13" s="124"/>
      <c r="C13" s="102"/>
      <c r="D13" s="103"/>
    </row>
    <row r="14" customFormat="false" ht="16.5" hidden="false" customHeight="true" outlineLevel="0" collapsed="false">
      <c r="A14" s="104"/>
      <c r="B14" s="105"/>
      <c r="C14" s="106"/>
      <c r="D14" s="106"/>
    </row>
    <row r="15" customFormat="false" ht="15.85" hidden="false" customHeight="true" outlineLevel="0" collapsed="false">
      <c r="A15" s="86" t="s">
        <v>20</v>
      </c>
      <c r="B15" s="87" t="s">
        <v>21</v>
      </c>
      <c r="C15" s="88" t="s">
        <v>22</v>
      </c>
      <c r="D15" s="88"/>
    </row>
    <row r="16" customFormat="false" ht="15" hidden="false" customHeight="true" outlineLevel="0" collapsed="false">
      <c r="A16" s="89" t="s">
        <v>474</v>
      </c>
      <c r="B16" s="90"/>
      <c r="C16" s="91" t="s">
        <v>24</v>
      </c>
      <c r="D16" s="92" t="n">
        <v>12</v>
      </c>
    </row>
    <row r="17" customFormat="false" ht="25.5" hidden="false" customHeight="true" outlineLevel="0" collapsed="false">
      <c r="A17" s="89"/>
      <c r="B17" s="93" t="s">
        <v>475</v>
      </c>
      <c r="C17" s="94" t="s">
        <v>26</v>
      </c>
      <c r="D17" s="40"/>
    </row>
    <row r="18" customFormat="false" ht="25.5" hidden="false" customHeight="true" outlineLevel="0" collapsed="false">
      <c r="A18" s="89"/>
      <c r="B18" s="95" t="s">
        <v>476</v>
      </c>
      <c r="C18" s="94" t="s">
        <v>28</v>
      </c>
      <c r="D18" s="96" t="n">
        <f aca="false">D16*D17</f>
        <v>0</v>
      </c>
    </row>
    <row r="19" customFormat="false" ht="19.4" hidden="false" customHeight="true" outlineLevel="0" collapsed="false">
      <c r="A19" s="89"/>
      <c r="B19" s="108" t="s">
        <v>477</v>
      </c>
      <c r="C19" s="43" t="s">
        <v>38</v>
      </c>
      <c r="D19" s="43"/>
    </row>
    <row r="20" customFormat="false" ht="15" hidden="false" customHeight="true" outlineLevel="0" collapsed="false">
      <c r="A20" s="89"/>
      <c r="B20" s="107" t="s">
        <v>478</v>
      </c>
      <c r="C20" s="43"/>
      <c r="D20" s="43"/>
    </row>
    <row r="21" customFormat="false" ht="13.8" hidden="false" customHeight="true" outlineLevel="0" collapsed="false">
      <c r="A21" s="89"/>
      <c r="B21" s="97" t="s">
        <v>479</v>
      </c>
      <c r="C21" s="43"/>
      <c r="D21" s="43"/>
    </row>
    <row r="22" customFormat="false" ht="15.75" hidden="false" customHeight="true" outlineLevel="0" collapsed="false">
      <c r="A22" s="86" t="s">
        <v>33</v>
      </c>
      <c r="B22" s="98"/>
      <c r="C22" s="99"/>
      <c r="D22" s="100"/>
    </row>
    <row r="23" customFormat="false" ht="170.1" hidden="false" customHeight="true" outlineLevel="0" collapsed="false">
      <c r="A23" s="101"/>
      <c r="B23" s="124"/>
      <c r="C23" s="102"/>
      <c r="D23" s="103"/>
    </row>
    <row r="24" customFormat="false" ht="16.5" hidden="false" customHeight="true" outlineLevel="0" collapsed="false">
      <c r="A24" s="104"/>
      <c r="B24" s="105"/>
      <c r="C24" s="106"/>
      <c r="D24" s="106"/>
    </row>
    <row r="25" customFormat="false" ht="15.85" hidden="false" customHeight="true" outlineLevel="0" collapsed="false">
      <c r="A25" s="86" t="s">
        <v>20</v>
      </c>
      <c r="B25" s="87" t="s">
        <v>21</v>
      </c>
      <c r="C25" s="88" t="s">
        <v>22</v>
      </c>
      <c r="D25" s="88"/>
    </row>
    <row r="26" customFormat="false" ht="15" hidden="false" customHeight="true" outlineLevel="0" collapsed="false">
      <c r="A26" s="89" t="s">
        <v>480</v>
      </c>
      <c r="B26" s="90"/>
      <c r="C26" s="91" t="s">
        <v>24</v>
      </c>
      <c r="D26" s="92" t="n">
        <v>23</v>
      </c>
    </row>
    <row r="27" customFormat="false" ht="25.5" hidden="false" customHeight="true" outlineLevel="0" collapsed="false">
      <c r="A27" s="89"/>
      <c r="B27" s="93" t="s">
        <v>481</v>
      </c>
      <c r="C27" s="94" t="s">
        <v>26</v>
      </c>
      <c r="D27" s="40"/>
    </row>
    <row r="28" customFormat="false" ht="25.5" hidden="false" customHeight="true" outlineLevel="0" collapsed="false">
      <c r="A28" s="89"/>
      <c r="B28" s="95" t="s">
        <v>482</v>
      </c>
      <c r="C28" s="94" t="s">
        <v>28</v>
      </c>
      <c r="D28" s="96" t="n">
        <f aca="false">D26*D27</f>
        <v>0</v>
      </c>
    </row>
    <row r="29" customFormat="false" ht="19.4" hidden="false" customHeight="true" outlineLevel="0" collapsed="false">
      <c r="A29" s="89"/>
      <c r="B29" s="108" t="s">
        <v>483</v>
      </c>
      <c r="C29" s="43" t="s">
        <v>38</v>
      </c>
      <c r="D29" s="43"/>
    </row>
    <row r="30" customFormat="false" ht="15" hidden="false" customHeight="true" outlineLevel="0" collapsed="false">
      <c r="A30" s="89"/>
      <c r="B30" s="107" t="s">
        <v>478</v>
      </c>
      <c r="C30" s="43"/>
      <c r="D30" s="43"/>
    </row>
    <row r="31" customFormat="false" ht="13.8" hidden="false" customHeight="true" outlineLevel="0" collapsed="false">
      <c r="A31" s="89"/>
      <c r="B31" s="97" t="s">
        <v>484</v>
      </c>
      <c r="C31" s="43"/>
      <c r="D31" s="43"/>
    </row>
    <row r="32" customFormat="false" ht="13.8" hidden="false" customHeight="true" outlineLevel="0" collapsed="false">
      <c r="A32" s="86" t="s">
        <v>33</v>
      </c>
      <c r="B32" s="98"/>
      <c r="C32" s="99"/>
      <c r="D32" s="100"/>
    </row>
    <row r="33" customFormat="false" ht="170.1" hidden="false" customHeight="true" outlineLevel="0" collapsed="false">
      <c r="A33" s="101"/>
      <c r="B33" s="124"/>
      <c r="C33" s="102"/>
      <c r="D33" s="103"/>
    </row>
    <row r="34" customFormat="false" ht="16.5" hidden="false" customHeight="true" outlineLevel="0" collapsed="false">
      <c r="A34" s="104"/>
      <c r="B34" s="105"/>
      <c r="C34" s="106"/>
      <c r="D34" s="106"/>
    </row>
    <row r="35" customFormat="false" ht="15.85" hidden="false" customHeight="true" outlineLevel="0" collapsed="false">
      <c r="A35" s="86" t="s">
        <v>20</v>
      </c>
      <c r="B35" s="87" t="s">
        <v>21</v>
      </c>
      <c r="C35" s="88" t="s">
        <v>22</v>
      </c>
      <c r="D35" s="88"/>
    </row>
    <row r="36" customFormat="false" ht="15" hidden="false" customHeight="true" outlineLevel="0" collapsed="false">
      <c r="A36" s="89" t="s">
        <v>485</v>
      </c>
      <c r="B36" s="90"/>
      <c r="C36" s="91" t="s">
        <v>24</v>
      </c>
      <c r="D36" s="92" t="n">
        <v>20</v>
      </c>
    </row>
    <row r="37" customFormat="false" ht="25.5" hidden="false" customHeight="true" outlineLevel="0" collapsed="false">
      <c r="A37" s="89"/>
      <c r="B37" s="93" t="s">
        <v>486</v>
      </c>
      <c r="C37" s="94" t="s">
        <v>26</v>
      </c>
      <c r="D37" s="40"/>
    </row>
    <row r="38" customFormat="false" ht="25.5" hidden="false" customHeight="true" outlineLevel="0" collapsed="false">
      <c r="A38" s="89"/>
      <c r="B38" s="95" t="s">
        <v>487</v>
      </c>
      <c r="C38" s="94" t="s">
        <v>28</v>
      </c>
      <c r="D38" s="96" t="n">
        <f aca="false">D36*D37</f>
        <v>0</v>
      </c>
    </row>
    <row r="39" customFormat="false" ht="23.85" hidden="false" customHeight="true" outlineLevel="0" collapsed="false">
      <c r="A39" s="89"/>
      <c r="B39" s="108" t="s">
        <v>488</v>
      </c>
      <c r="C39" s="43" t="s">
        <v>38</v>
      </c>
      <c r="D39" s="43"/>
    </row>
    <row r="40" customFormat="false" ht="18.65" hidden="false" customHeight="true" outlineLevel="0" collapsed="false">
      <c r="A40" s="89"/>
      <c r="B40" s="107" t="s">
        <v>489</v>
      </c>
      <c r="C40" s="43"/>
      <c r="D40" s="43"/>
    </row>
    <row r="41" customFormat="false" ht="15.8" hidden="false" customHeight="true" outlineLevel="0" collapsed="false">
      <c r="A41" s="89"/>
      <c r="B41" s="97" t="s">
        <v>490</v>
      </c>
      <c r="C41" s="43"/>
      <c r="D41" s="43"/>
    </row>
    <row r="42" customFormat="false" ht="13.8" hidden="false" customHeight="true" outlineLevel="0" collapsed="false">
      <c r="A42" s="86" t="s">
        <v>33</v>
      </c>
      <c r="B42" s="98"/>
      <c r="C42" s="99"/>
      <c r="D42" s="100"/>
    </row>
    <row r="43" customFormat="false" ht="170.1" hidden="false" customHeight="true" outlineLevel="0" collapsed="false">
      <c r="A43" s="101"/>
      <c r="B43" s="124"/>
      <c r="C43" s="102"/>
      <c r="D43" s="103"/>
    </row>
    <row r="44" customFormat="false" ht="13.8" hidden="false" customHeight="true" outlineLevel="0" collapsed="false">
      <c r="A44" s="104"/>
      <c r="B44" s="105"/>
      <c r="C44" s="106"/>
      <c r="D44" s="106"/>
    </row>
    <row r="45" customFormat="false" ht="15.85" hidden="false" customHeight="true" outlineLevel="0" collapsed="false">
      <c r="A45" s="86" t="s">
        <v>20</v>
      </c>
      <c r="B45" s="87" t="s">
        <v>21</v>
      </c>
      <c r="C45" s="88" t="s">
        <v>22</v>
      </c>
      <c r="D45" s="88"/>
    </row>
    <row r="46" customFormat="false" ht="15" hidden="false" customHeight="true" outlineLevel="0" collapsed="false">
      <c r="A46" s="89" t="s">
        <v>491</v>
      </c>
      <c r="B46" s="90"/>
      <c r="C46" s="91" t="s">
        <v>24</v>
      </c>
      <c r="D46" s="92" t="n">
        <v>14</v>
      </c>
    </row>
    <row r="47" customFormat="false" ht="25.5" hidden="false" customHeight="true" outlineLevel="0" collapsed="false">
      <c r="A47" s="89"/>
      <c r="B47" s="93" t="s">
        <v>492</v>
      </c>
      <c r="C47" s="94" t="s">
        <v>26</v>
      </c>
      <c r="D47" s="40"/>
    </row>
    <row r="48" customFormat="false" ht="25.5" hidden="false" customHeight="true" outlineLevel="0" collapsed="false">
      <c r="A48" s="89"/>
      <c r="B48" s="95" t="s">
        <v>493</v>
      </c>
      <c r="C48" s="94" t="s">
        <v>28</v>
      </c>
      <c r="D48" s="96" t="n">
        <f aca="false">D46*D47</f>
        <v>0</v>
      </c>
    </row>
    <row r="49" customFormat="false" ht="13.8" hidden="false" customHeight="true" outlineLevel="0" collapsed="false">
      <c r="A49" s="89"/>
      <c r="B49" s="108" t="s">
        <v>494</v>
      </c>
      <c r="C49" s="43" t="s">
        <v>38</v>
      </c>
      <c r="D49" s="43"/>
    </row>
    <row r="50" customFormat="false" ht="13.8" hidden="false" customHeight="true" outlineLevel="0" collapsed="false">
      <c r="A50" s="89"/>
      <c r="B50" s="107" t="s">
        <v>495</v>
      </c>
      <c r="C50" s="43"/>
      <c r="D50" s="43"/>
    </row>
    <row r="51" customFormat="false" ht="13.8" hidden="false" customHeight="true" outlineLevel="0" collapsed="false">
      <c r="A51" s="89"/>
      <c r="B51" s="97" t="s">
        <v>496</v>
      </c>
      <c r="C51" s="43"/>
      <c r="D51" s="43"/>
    </row>
    <row r="52" customFormat="false" ht="13.8" hidden="false" customHeight="true" outlineLevel="0" collapsed="false">
      <c r="A52" s="86" t="s">
        <v>33</v>
      </c>
      <c r="B52" s="98"/>
      <c r="C52" s="99"/>
      <c r="D52" s="100"/>
    </row>
    <row r="53" customFormat="false" ht="170.1" hidden="false" customHeight="true" outlineLevel="0" collapsed="false">
      <c r="A53" s="101"/>
      <c r="B53" s="124"/>
      <c r="C53" s="102"/>
      <c r="D53" s="103"/>
    </row>
    <row r="54" customFormat="false" ht="13.8" hidden="false" customHeight="true" outlineLevel="0" collapsed="false">
      <c r="A54" s="104"/>
      <c r="B54" s="105"/>
      <c r="C54" s="106"/>
      <c r="D54" s="106"/>
    </row>
    <row r="55" customFormat="false" ht="15.85" hidden="false" customHeight="true" outlineLevel="0" collapsed="false">
      <c r="A55" s="86" t="s">
        <v>20</v>
      </c>
      <c r="B55" s="87" t="s">
        <v>21</v>
      </c>
      <c r="C55" s="88" t="s">
        <v>22</v>
      </c>
      <c r="D55" s="88"/>
    </row>
    <row r="56" customFormat="false" ht="15" hidden="false" customHeight="true" outlineLevel="0" collapsed="false">
      <c r="A56" s="89" t="s">
        <v>497</v>
      </c>
      <c r="B56" s="90"/>
      <c r="C56" s="91" t="s">
        <v>24</v>
      </c>
      <c r="D56" s="92" t="n">
        <v>1</v>
      </c>
    </row>
    <row r="57" customFormat="false" ht="25.5" hidden="false" customHeight="true" outlineLevel="0" collapsed="false">
      <c r="A57" s="89"/>
      <c r="B57" s="93" t="s">
        <v>498</v>
      </c>
      <c r="C57" s="94" t="s">
        <v>26</v>
      </c>
      <c r="D57" s="40"/>
    </row>
    <row r="58" customFormat="false" ht="25.5" hidden="false" customHeight="true" outlineLevel="0" collapsed="false">
      <c r="A58" s="89"/>
      <c r="B58" s="95" t="s">
        <v>499</v>
      </c>
      <c r="C58" s="94" t="s">
        <v>28</v>
      </c>
      <c r="D58" s="96" t="n">
        <f aca="false">D56*D57</f>
        <v>0</v>
      </c>
    </row>
    <row r="59" customFormat="false" ht="13.8" hidden="false" customHeight="true" outlineLevel="0" collapsed="false">
      <c r="A59" s="89"/>
      <c r="B59" s="108" t="s">
        <v>500</v>
      </c>
      <c r="C59" s="43" t="s">
        <v>38</v>
      </c>
      <c r="D59" s="43"/>
    </row>
    <row r="60" customFormat="false" ht="13.8" hidden="false" customHeight="true" outlineLevel="0" collapsed="false">
      <c r="A60" s="89"/>
      <c r="B60" s="107" t="s">
        <v>501</v>
      </c>
      <c r="C60" s="43"/>
      <c r="D60" s="43"/>
    </row>
    <row r="61" customFormat="false" ht="13.8" hidden="false" customHeight="true" outlineLevel="0" collapsed="false">
      <c r="A61" s="89"/>
      <c r="B61" s="97" t="s">
        <v>502</v>
      </c>
      <c r="C61" s="43"/>
      <c r="D61" s="43"/>
    </row>
    <row r="62" customFormat="false" ht="13.8" hidden="false" customHeight="true" outlineLevel="0" collapsed="false">
      <c r="A62" s="86" t="s">
        <v>33</v>
      </c>
      <c r="B62" s="98"/>
      <c r="C62" s="99"/>
      <c r="D62" s="100"/>
    </row>
    <row r="63" customFormat="false" ht="170.1" hidden="false" customHeight="true" outlineLevel="0" collapsed="false">
      <c r="A63" s="101"/>
      <c r="B63" s="102"/>
      <c r="C63" s="102"/>
      <c r="D63" s="103"/>
    </row>
    <row r="64" customFormat="false" ht="13.8" hidden="false" customHeight="true" outlineLevel="0" collapsed="false">
      <c r="A64" s="104"/>
      <c r="B64" s="105"/>
      <c r="C64" s="106"/>
      <c r="D64" s="106"/>
    </row>
    <row r="65" customFormat="false" ht="15.85" hidden="false" customHeight="true" outlineLevel="0" collapsed="false">
      <c r="A65" s="86" t="s">
        <v>20</v>
      </c>
      <c r="B65" s="87" t="s">
        <v>21</v>
      </c>
      <c r="C65" s="88" t="s">
        <v>22</v>
      </c>
      <c r="D65" s="88"/>
    </row>
    <row r="66" customFormat="false" ht="15" hidden="false" customHeight="true" outlineLevel="0" collapsed="false">
      <c r="A66" s="89" t="s">
        <v>503</v>
      </c>
      <c r="B66" s="90"/>
      <c r="C66" s="91" t="s">
        <v>24</v>
      </c>
      <c r="D66" s="125" t="n">
        <v>31</v>
      </c>
    </row>
    <row r="67" customFormat="false" ht="25.5" hidden="false" customHeight="true" outlineLevel="0" collapsed="false">
      <c r="A67" s="89"/>
      <c r="B67" s="93" t="s">
        <v>504</v>
      </c>
      <c r="C67" s="94" t="s">
        <v>26</v>
      </c>
      <c r="D67" s="40"/>
    </row>
    <row r="68" customFormat="false" ht="25.5" hidden="false" customHeight="true" outlineLevel="0" collapsed="false">
      <c r="A68" s="89"/>
      <c r="B68" s="95" t="s">
        <v>505</v>
      </c>
      <c r="C68" s="94" t="s">
        <v>28</v>
      </c>
      <c r="D68" s="96" t="n">
        <f aca="false">D66*D67</f>
        <v>0</v>
      </c>
    </row>
    <row r="69" customFormat="false" ht="47.75" hidden="false" customHeight="true" outlineLevel="0" collapsed="false">
      <c r="A69" s="89"/>
      <c r="B69" s="108" t="s">
        <v>506</v>
      </c>
      <c r="C69" s="43" t="s">
        <v>38</v>
      </c>
      <c r="D69" s="43"/>
    </row>
    <row r="70" customFormat="false" ht="13.8" hidden="false" customHeight="true" outlineLevel="0" collapsed="false">
      <c r="A70" s="89"/>
      <c r="B70" s="107" t="s">
        <v>507</v>
      </c>
      <c r="C70" s="43"/>
      <c r="D70" s="43"/>
    </row>
    <row r="71" customFormat="false" ht="13.8" hidden="false" customHeight="true" outlineLevel="0" collapsed="false">
      <c r="A71" s="89"/>
      <c r="B71" s="97" t="s">
        <v>508</v>
      </c>
      <c r="C71" s="43"/>
      <c r="D71" s="43"/>
    </row>
    <row r="72" customFormat="false" ht="13.8" hidden="false" customHeight="true" outlineLevel="0" collapsed="false">
      <c r="A72" s="86" t="s">
        <v>33</v>
      </c>
      <c r="B72" s="98"/>
      <c r="C72" s="99"/>
      <c r="D72" s="100"/>
    </row>
    <row r="73" customFormat="false" ht="170.1" hidden="false" customHeight="true" outlineLevel="0" collapsed="false">
      <c r="A73" s="101"/>
      <c r="B73" s="102"/>
      <c r="C73" s="102"/>
      <c r="D73" s="103"/>
    </row>
    <row r="74" customFormat="false" ht="13.8" hidden="false" customHeight="true" outlineLevel="0" collapsed="false">
      <c r="A74" s="104"/>
      <c r="B74" s="105"/>
      <c r="C74" s="106"/>
      <c r="D74" s="106"/>
    </row>
    <row r="75" customFormat="false" ht="15.85" hidden="false" customHeight="true" outlineLevel="0" collapsed="false">
      <c r="A75" s="86" t="s">
        <v>20</v>
      </c>
      <c r="B75" s="87" t="s">
        <v>21</v>
      </c>
      <c r="C75" s="88" t="s">
        <v>22</v>
      </c>
      <c r="D75" s="88"/>
    </row>
    <row r="76" customFormat="false" ht="15" hidden="false" customHeight="true" outlineLevel="0" collapsed="false">
      <c r="A76" s="89" t="s">
        <v>509</v>
      </c>
      <c r="B76" s="90"/>
      <c r="C76" s="91" t="s">
        <v>24</v>
      </c>
      <c r="D76" s="92" t="n">
        <v>7</v>
      </c>
    </row>
    <row r="77" customFormat="false" ht="25.5" hidden="false" customHeight="true" outlineLevel="0" collapsed="false">
      <c r="A77" s="89"/>
      <c r="B77" s="93" t="s">
        <v>510</v>
      </c>
      <c r="C77" s="94" t="s">
        <v>26</v>
      </c>
      <c r="D77" s="40"/>
    </row>
    <row r="78" customFormat="false" ht="25.5" hidden="false" customHeight="true" outlineLevel="0" collapsed="false">
      <c r="A78" s="89"/>
      <c r="B78" s="95" t="s">
        <v>511</v>
      </c>
      <c r="C78" s="94" t="s">
        <v>28</v>
      </c>
      <c r="D78" s="96" t="n">
        <f aca="false">D76*D77</f>
        <v>0</v>
      </c>
    </row>
    <row r="79" customFormat="false" ht="58.95" hidden="false" customHeight="true" outlineLevel="0" collapsed="false">
      <c r="A79" s="89"/>
      <c r="B79" s="108" t="s">
        <v>512</v>
      </c>
      <c r="C79" s="43" t="s">
        <v>38</v>
      </c>
      <c r="D79" s="43"/>
    </row>
    <row r="80" customFormat="false" ht="13.8" hidden="false" customHeight="true" outlineLevel="0" collapsed="false">
      <c r="A80" s="89"/>
      <c r="B80" s="107" t="s">
        <v>513</v>
      </c>
      <c r="C80" s="43"/>
      <c r="D80" s="43"/>
    </row>
    <row r="81" customFormat="false" ht="13.8" hidden="false" customHeight="true" outlineLevel="0" collapsed="false">
      <c r="A81" s="89"/>
      <c r="B81" s="97" t="s">
        <v>514</v>
      </c>
      <c r="C81" s="43"/>
      <c r="D81" s="43"/>
    </row>
    <row r="82" customFormat="false" ht="13.8" hidden="false" customHeight="true" outlineLevel="0" collapsed="false">
      <c r="A82" s="86" t="s">
        <v>33</v>
      </c>
      <c r="B82" s="98"/>
      <c r="C82" s="99"/>
      <c r="D82" s="100"/>
    </row>
    <row r="83" customFormat="false" ht="170.1" hidden="false" customHeight="true" outlineLevel="0" collapsed="false">
      <c r="A83" s="101"/>
      <c r="B83" s="102"/>
      <c r="C83" s="102"/>
      <c r="D83" s="103"/>
    </row>
    <row r="84" customFormat="false" ht="13.8" hidden="false" customHeight="true" outlineLevel="0" collapsed="false">
      <c r="A84" s="104"/>
      <c r="B84" s="105"/>
      <c r="C84" s="106"/>
      <c r="D84" s="106"/>
    </row>
    <row r="85" customFormat="false" ht="15.85" hidden="false" customHeight="true" outlineLevel="0" collapsed="false">
      <c r="A85" s="86" t="s">
        <v>20</v>
      </c>
      <c r="B85" s="87" t="s">
        <v>21</v>
      </c>
      <c r="C85" s="88" t="s">
        <v>22</v>
      </c>
      <c r="D85" s="88"/>
    </row>
    <row r="86" customFormat="false" ht="15" hidden="false" customHeight="true" outlineLevel="0" collapsed="false">
      <c r="A86" s="89" t="s">
        <v>515</v>
      </c>
      <c r="B86" s="90"/>
      <c r="C86" s="91" t="s">
        <v>24</v>
      </c>
      <c r="D86" s="92" t="n">
        <v>1</v>
      </c>
    </row>
    <row r="87" customFormat="false" ht="25.5" hidden="false" customHeight="true" outlineLevel="0" collapsed="false">
      <c r="A87" s="89"/>
      <c r="B87" s="93" t="s">
        <v>516</v>
      </c>
      <c r="C87" s="94" t="s">
        <v>26</v>
      </c>
      <c r="D87" s="40"/>
    </row>
    <row r="88" customFormat="false" ht="25.5" hidden="false" customHeight="true" outlineLevel="0" collapsed="false">
      <c r="A88" s="89"/>
      <c r="B88" s="95" t="s">
        <v>517</v>
      </c>
      <c r="C88" s="94" t="s">
        <v>28</v>
      </c>
      <c r="D88" s="96" t="n">
        <f aca="false">D86*D87</f>
        <v>0</v>
      </c>
    </row>
    <row r="89" customFormat="false" ht="58.95" hidden="false" customHeight="true" outlineLevel="0" collapsed="false">
      <c r="A89" s="89"/>
      <c r="B89" s="108" t="s">
        <v>518</v>
      </c>
      <c r="C89" s="43" t="s">
        <v>38</v>
      </c>
      <c r="D89" s="43"/>
    </row>
    <row r="90" customFormat="false" ht="13.8" hidden="false" customHeight="true" outlineLevel="0" collapsed="false">
      <c r="A90" s="89"/>
      <c r="B90" s="107" t="s">
        <v>519</v>
      </c>
      <c r="C90" s="43"/>
      <c r="D90" s="43"/>
    </row>
    <row r="91" customFormat="false" ht="13.8" hidden="false" customHeight="true" outlineLevel="0" collapsed="false">
      <c r="A91" s="89"/>
      <c r="B91" s="97" t="s">
        <v>520</v>
      </c>
      <c r="C91" s="43"/>
      <c r="D91" s="43"/>
    </row>
    <row r="92" customFormat="false" ht="13.8" hidden="false" customHeight="true" outlineLevel="0" collapsed="false">
      <c r="A92" s="86" t="s">
        <v>33</v>
      </c>
      <c r="B92" s="98"/>
      <c r="C92" s="99"/>
      <c r="D92" s="100"/>
    </row>
    <row r="93" customFormat="false" ht="170.1" hidden="false" customHeight="true" outlineLevel="0" collapsed="false">
      <c r="A93" s="101"/>
      <c r="B93" s="102"/>
      <c r="C93" s="102"/>
      <c r="D93" s="103"/>
    </row>
    <row r="94" customFormat="false" ht="13.8" hidden="false" customHeight="true" outlineLevel="0" collapsed="false">
      <c r="A94" s="104"/>
      <c r="B94" s="105"/>
      <c r="C94" s="106"/>
      <c r="D94" s="106"/>
    </row>
    <row r="95" customFormat="false" ht="15.85" hidden="false" customHeight="true" outlineLevel="0" collapsed="false">
      <c r="A95" s="86" t="s">
        <v>20</v>
      </c>
      <c r="B95" s="87" t="s">
        <v>21</v>
      </c>
      <c r="C95" s="88" t="s">
        <v>22</v>
      </c>
      <c r="D95" s="88"/>
    </row>
    <row r="96" customFormat="false" ht="15" hidden="false" customHeight="true" outlineLevel="0" collapsed="false">
      <c r="A96" s="89" t="s">
        <v>521</v>
      </c>
      <c r="B96" s="90"/>
      <c r="C96" s="91" t="s">
        <v>24</v>
      </c>
      <c r="D96" s="92" t="n">
        <v>7</v>
      </c>
    </row>
    <row r="97" customFormat="false" ht="25.5" hidden="false" customHeight="true" outlineLevel="0" collapsed="false">
      <c r="A97" s="89"/>
      <c r="B97" s="93" t="s">
        <v>522</v>
      </c>
      <c r="C97" s="94" t="s">
        <v>26</v>
      </c>
      <c r="D97" s="40"/>
    </row>
    <row r="98" customFormat="false" ht="25.5" hidden="false" customHeight="true" outlineLevel="0" collapsed="false">
      <c r="A98" s="89"/>
      <c r="B98" s="95" t="s">
        <v>523</v>
      </c>
      <c r="C98" s="94" t="s">
        <v>28</v>
      </c>
      <c r="D98" s="96" t="n">
        <f aca="false">D96*D97</f>
        <v>0</v>
      </c>
    </row>
    <row r="99" customFormat="false" ht="13.8" hidden="false" customHeight="true" outlineLevel="0" collapsed="false">
      <c r="A99" s="89"/>
      <c r="B99" s="108" t="s">
        <v>524</v>
      </c>
      <c r="C99" s="43" t="s">
        <v>38</v>
      </c>
      <c r="D99" s="43"/>
    </row>
    <row r="100" customFormat="false" ht="13.8" hidden="false" customHeight="true" outlineLevel="0" collapsed="false">
      <c r="A100" s="89"/>
      <c r="B100" s="107" t="s">
        <v>525</v>
      </c>
      <c r="C100" s="43"/>
      <c r="D100" s="43"/>
    </row>
    <row r="101" customFormat="false" ht="25.7" hidden="false" customHeight="true" outlineLevel="0" collapsed="false">
      <c r="A101" s="89"/>
      <c r="B101" s="97" t="s">
        <v>526</v>
      </c>
      <c r="C101" s="43"/>
      <c r="D101" s="43"/>
    </row>
    <row r="102" customFormat="false" ht="13.8" hidden="false" customHeight="true" outlineLevel="0" collapsed="false">
      <c r="A102" s="86" t="s">
        <v>33</v>
      </c>
      <c r="B102" s="98"/>
      <c r="C102" s="99"/>
      <c r="D102" s="100"/>
    </row>
    <row r="103" customFormat="false" ht="170.1" hidden="false" customHeight="true" outlineLevel="0" collapsed="false">
      <c r="A103" s="101"/>
      <c r="B103" s="124"/>
      <c r="C103" s="102"/>
      <c r="D103" s="103"/>
    </row>
    <row r="104" customFormat="false" ht="13.8" hidden="false" customHeight="true" outlineLevel="0" collapsed="false">
      <c r="A104" s="104"/>
      <c r="B104" s="105"/>
      <c r="C104" s="106"/>
      <c r="D104" s="106"/>
    </row>
    <row r="105" customFormat="false" ht="15.85" hidden="false" customHeight="true" outlineLevel="0" collapsed="false">
      <c r="A105" s="86" t="s">
        <v>20</v>
      </c>
      <c r="B105" s="87" t="s">
        <v>21</v>
      </c>
      <c r="C105" s="88" t="s">
        <v>22</v>
      </c>
      <c r="D105" s="88"/>
    </row>
    <row r="106" customFormat="false" ht="15" hidden="false" customHeight="true" outlineLevel="0" collapsed="false">
      <c r="A106" s="89" t="s">
        <v>527</v>
      </c>
      <c r="B106" s="90"/>
      <c r="C106" s="91" t="s">
        <v>24</v>
      </c>
      <c r="D106" s="92" t="n">
        <v>2</v>
      </c>
    </row>
    <row r="107" customFormat="false" ht="25.5" hidden="false" customHeight="true" outlineLevel="0" collapsed="false">
      <c r="A107" s="89"/>
      <c r="B107" s="93" t="s">
        <v>528</v>
      </c>
      <c r="C107" s="94" t="s">
        <v>26</v>
      </c>
      <c r="D107" s="40"/>
    </row>
    <row r="108" customFormat="false" ht="25.5" hidden="false" customHeight="true" outlineLevel="0" collapsed="false">
      <c r="A108" s="89"/>
      <c r="B108" s="95" t="s">
        <v>529</v>
      </c>
      <c r="C108" s="94" t="s">
        <v>28</v>
      </c>
      <c r="D108" s="96" t="n">
        <f aca="false">D106*D107</f>
        <v>0</v>
      </c>
    </row>
    <row r="109" customFormat="false" ht="13.8" hidden="false" customHeight="true" outlineLevel="0" collapsed="false">
      <c r="A109" s="89"/>
      <c r="B109" s="108" t="s">
        <v>530</v>
      </c>
      <c r="C109" s="43" t="s">
        <v>38</v>
      </c>
      <c r="D109" s="43"/>
    </row>
    <row r="110" customFormat="false" ht="13.8" hidden="false" customHeight="true" outlineLevel="0" collapsed="false">
      <c r="A110" s="89"/>
      <c r="B110" s="107" t="s">
        <v>531</v>
      </c>
      <c r="C110" s="43"/>
      <c r="D110" s="43"/>
    </row>
    <row r="111" customFormat="false" ht="25.7" hidden="false" customHeight="true" outlineLevel="0" collapsed="false">
      <c r="A111" s="89"/>
      <c r="B111" s="97" t="s">
        <v>532</v>
      </c>
      <c r="C111" s="43"/>
      <c r="D111" s="43"/>
    </row>
    <row r="112" customFormat="false" ht="13.8" hidden="false" customHeight="true" outlineLevel="0" collapsed="false">
      <c r="A112" s="86" t="s">
        <v>33</v>
      </c>
      <c r="B112" s="98"/>
      <c r="C112" s="99"/>
      <c r="D112" s="100"/>
    </row>
    <row r="113" customFormat="false" ht="170.1" hidden="false" customHeight="true" outlineLevel="0" collapsed="false">
      <c r="A113" s="101"/>
      <c r="B113" s="124"/>
      <c r="C113" s="102"/>
      <c r="D113" s="103"/>
    </row>
    <row r="114" customFormat="false" ht="13.8" hidden="false" customHeight="true" outlineLevel="0" collapsed="false">
      <c r="A114" s="104"/>
      <c r="B114" s="105"/>
      <c r="C114" s="106"/>
      <c r="D114" s="106"/>
    </row>
    <row r="115" customFormat="false" ht="15.85" hidden="false" customHeight="true" outlineLevel="0" collapsed="false">
      <c r="A115" s="86" t="s">
        <v>20</v>
      </c>
      <c r="B115" s="87" t="s">
        <v>21</v>
      </c>
      <c r="C115" s="88" t="s">
        <v>22</v>
      </c>
      <c r="D115" s="88"/>
    </row>
    <row r="116" customFormat="false" ht="15" hidden="false" customHeight="true" outlineLevel="0" collapsed="false">
      <c r="A116" s="89" t="s">
        <v>533</v>
      </c>
      <c r="B116" s="90"/>
      <c r="C116" s="91" t="s">
        <v>24</v>
      </c>
      <c r="D116" s="92" t="n">
        <v>1</v>
      </c>
    </row>
    <row r="117" customFormat="false" ht="25.5" hidden="false" customHeight="true" outlineLevel="0" collapsed="false">
      <c r="A117" s="89"/>
      <c r="B117" s="93" t="s">
        <v>534</v>
      </c>
      <c r="C117" s="94" t="s">
        <v>26</v>
      </c>
      <c r="D117" s="40"/>
    </row>
    <row r="118" customFormat="false" ht="25.5" hidden="false" customHeight="true" outlineLevel="0" collapsed="false">
      <c r="A118" s="89"/>
      <c r="B118" s="95" t="s">
        <v>535</v>
      </c>
      <c r="C118" s="94" t="s">
        <v>28</v>
      </c>
      <c r="D118" s="96" t="n">
        <f aca="false">D116*D117</f>
        <v>0</v>
      </c>
    </row>
    <row r="119" customFormat="false" ht="13.8" hidden="false" customHeight="true" outlineLevel="0" collapsed="false">
      <c r="A119" s="89"/>
      <c r="B119" s="108" t="s">
        <v>530</v>
      </c>
      <c r="C119" s="43" t="s">
        <v>38</v>
      </c>
      <c r="D119" s="43"/>
    </row>
    <row r="120" customFormat="false" ht="13.8" hidden="false" customHeight="false" outlineLevel="0" collapsed="false">
      <c r="A120" s="89"/>
      <c r="B120" s="107" t="s">
        <v>531</v>
      </c>
      <c r="C120" s="43"/>
      <c r="D120" s="43"/>
    </row>
    <row r="121" customFormat="false" ht="23.85" hidden="false" customHeight="false" outlineLevel="0" collapsed="false">
      <c r="A121" s="89"/>
      <c r="B121" s="97" t="s">
        <v>536</v>
      </c>
      <c r="C121" s="43"/>
      <c r="D121" s="43"/>
    </row>
    <row r="122" customFormat="false" ht="13.8" hidden="false" customHeight="true" outlineLevel="0" collapsed="false">
      <c r="A122" s="86" t="s">
        <v>33</v>
      </c>
      <c r="B122" s="98"/>
      <c r="C122" s="99"/>
      <c r="D122" s="100"/>
    </row>
    <row r="123" customFormat="false" ht="170.1" hidden="false" customHeight="true" outlineLevel="0" collapsed="false">
      <c r="A123" s="101"/>
      <c r="B123" s="124"/>
      <c r="C123" s="102"/>
      <c r="D123" s="103"/>
    </row>
    <row r="124" customFormat="false" ht="13.8" hidden="false" customHeight="true" outlineLevel="0" collapsed="false">
      <c r="A124" s="104"/>
      <c r="B124" s="105"/>
      <c r="C124" s="106"/>
      <c r="D124" s="106"/>
    </row>
    <row r="125" customFormat="false" ht="15.85" hidden="false" customHeight="true" outlineLevel="0" collapsed="false">
      <c r="A125" s="86" t="s">
        <v>20</v>
      </c>
      <c r="B125" s="87" t="s">
        <v>21</v>
      </c>
      <c r="C125" s="88" t="s">
        <v>22</v>
      </c>
      <c r="D125" s="88"/>
    </row>
    <row r="126" customFormat="false" ht="15" hidden="false" customHeight="true" outlineLevel="0" collapsed="false">
      <c r="A126" s="89" t="s">
        <v>537</v>
      </c>
      <c r="B126" s="90"/>
      <c r="C126" s="91" t="s">
        <v>24</v>
      </c>
      <c r="D126" s="92" t="n">
        <v>1</v>
      </c>
    </row>
    <row r="127" customFormat="false" ht="25.5" hidden="false" customHeight="true" outlineLevel="0" collapsed="false">
      <c r="A127" s="89"/>
      <c r="B127" s="93" t="s">
        <v>538</v>
      </c>
      <c r="C127" s="94" t="s">
        <v>26</v>
      </c>
      <c r="D127" s="40"/>
    </row>
    <row r="128" customFormat="false" ht="25.5" hidden="false" customHeight="true" outlineLevel="0" collapsed="false">
      <c r="A128" s="89"/>
      <c r="B128" s="95" t="s">
        <v>539</v>
      </c>
      <c r="C128" s="94" t="s">
        <v>28</v>
      </c>
      <c r="D128" s="96" t="n">
        <f aca="false">D126*D127</f>
        <v>0</v>
      </c>
    </row>
    <row r="129" customFormat="false" ht="13.8" hidden="false" customHeight="true" outlineLevel="0" collapsed="false">
      <c r="A129" s="89"/>
      <c r="B129" s="108" t="s">
        <v>540</v>
      </c>
      <c r="C129" s="43" t="s">
        <v>38</v>
      </c>
      <c r="D129" s="43"/>
    </row>
    <row r="130" customFormat="false" ht="13.8" hidden="false" customHeight="false" outlineLevel="0" collapsed="false">
      <c r="A130" s="89"/>
      <c r="B130" s="107" t="s">
        <v>541</v>
      </c>
      <c r="C130" s="43"/>
      <c r="D130" s="43"/>
    </row>
    <row r="131" customFormat="false" ht="13.8" hidden="false" customHeight="false" outlineLevel="0" collapsed="false">
      <c r="A131" s="89"/>
      <c r="B131" s="97" t="s">
        <v>542</v>
      </c>
      <c r="C131" s="43"/>
      <c r="D131" s="43"/>
    </row>
    <row r="132" customFormat="false" ht="13.8" hidden="false" customHeight="true" outlineLevel="0" collapsed="false">
      <c r="A132" s="86" t="s">
        <v>33</v>
      </c>
      <c r="B132" s="98"/>
      <c r="C132" s="99"/>
      <c r="D132" s="100"/>
    </row>
    <row r="133" customFormat="false" ht="170.1" hidden="false" customHeight="true" outlineLevel="0" collapsed="false">
      <c r="A133" s="101"/>
      <c r="B133" s="124"/>
      <c r="C133" s="102"/>
      <c r="D133" s="103"/>
    </row>
    <row r="134" customFormat="false" ht="13.8" hidden="false" customHeight="true" outlineLevel="0" collapsed="false">
      <c r="A134" s="104"/>
      <c r="B134" s="105"/>
      <c r="C134" s="106"/>
      <c r="D134" s="106"/>
    </row>
    <row r="135" customFormat="false" ht="15.85" hidden="false" customHeight="true" outlineLevel="0" collapsed="false">
      <c r="A135" s="86" t="s">
        <v>20</v>
      </c>
      <c r="B135" s="87" t="s">
        <v>21</v>
      </c>
      <c r="C135" s="88" t="s">
        <v>22</v>
      </c>
      <c r="D135" s="88"/>
    </row>
    <row r="136" customFormat="false" ht="15" hidden="false" customHeight="true" outlineLevel="0" collapsed="false">
      <c r="A136" s="89" t="s">
        <v>543</v>
      </c>
      <c r="B136" s="90"/>
      <c r="C136" s="91" t="s">
        <v>24</v>
      </c>
      <c r="D136" s="92" t="n">
        <v>4</v>
      </c>
    </row>
    <row r="137" customFormat="false" ht="25.5" hidden="false" customHeight="true" outlineLevel="0" collapsed="false">
      <c r="A137" s="89"/>
      <c r="B137" s="93" t="s">
        <v>544</v>
      </c>
      <c r="C137" s="94" t="s">
        <v>26</v>
      </c>
      <c r="D137" s="40"/>
    </row>
    <row r="138" customFormat="false" ht="25.5" hidden="false" customHeight="true" outlineLevel="0" collapsed="false">
      <c r="A138" s="89"/>
      <c r="B138" s="95" t="s">
        <v>545</v>
      </c>
      <c r="C138" s="94" t="s">
        <v>28</v>
      </c>
      <c r="D138" s="96" t="n">
        <f aca="false">D136*D137</f>
        <v>0</v>
      </c>
    </row>
    <row r="139" customFormat="false" ht="13.8" hidden="false" customHeight="true" outlineLevel="0" collapsed="false">
      <c r="A139" s="89"/>
      <c r="B139" s="108" t="s">
        <v>546</v>
      </c>
      <c r="C139" s="43" t="s">
        <v>38</v>
      </c>
      <c r="D139" s="43"/>
    </row>
    <row r="140" customFormat="false" ht="13.8" hidden="false" customHeight="true" outlineLevel="0" collapsed="false">
      <c r="A140" s="89"/>
      <c r="B140" s="107" t="s">
        <v>547</v>
      </c>
      <c r="C140" s="43"/>
      <c r="D140" s="43"/>
    </row>
    <row r="141" customFormat="false" ht="13.9" hidden="false" customHeight="true" outlineLevel="0" collapsed="false">
      <c r="A141" s="89"/>
      <c r="B141" s="97" t="s">
        <v>548</v>
      </c>
      <c r="C141" s="43"/>
      <c r="D141" s="43"/>
    </row>
    <row r="142" customFormat="false" ht="13.8" hidden="false" customHeight="true" outlineLevel="0" collapsed="false">
      <c r="A142" s="86" t="s">
        <v>33</v>
      </c>
      <c r="B142" s="98"/>
      <c r="C142" s="99"/>
      <c r="D142" s="100"/>
    </row>
    <row r="143" customFormat="false" ht="170.1" hidden="false" customHeight="true" outlineLevel="0" collapsed="false">
      <c r="A143" s="101"/>
      <c r="B143" s="124"/>
      <c r="C143" s="102"/>
      <c r="D143" s="103"/>
    </row>
    <row r="144" customFormat="false" ht="13.8" hidden="false" customHeight="true" outlineLevel="0" collapsed="false">
      <c r="A144" s="104"/>
      <c r="B144" s="105"/>
      <c r="C144" s="106"/>
      <c r="D144" s="106"/>
    </row>
    <row r="145" customFormat="false" ht="15.85" hidden="false" customHeight="true" outlineLevel="0" collapsed="false">
      <c r="A145" s="86" t="s">
        <v>20</v>
      </c>
      <c r="B145" s="87" t="s">
        <v>21</v>
      </c>
      <c r="C145" s="88" t="s">
        <v>22</v>
      </c>
      <c r="D145" s="88"/>
    </row>
    <row r="146" customFormat="false" ht="15" hidden="false" customHeight="true" outlineLevel="0" collapsed="false">
      <c r="A146" s="89" t="s">
        <v>549</v>
      </c>
      <c r="B146" s="90"/>
      <c r="C146" s="91" t="s">
        <v>24</v>
      </c>
      <c r="D146" s="92" t="n">
        <v>4</v>
      </c>
    </row>
    <row r="147" customFormat="false" ht="25.5" hidden="false" customHeight="true" outlineLevel="0" collapsed="false">
      <c r="A147" s="89"/>
      <c r="B147" s="93" t="s">
        <v>550</v>
      </c>
      <c r="C147" s="94" t="s">
        <v>26</v>
      </c>
      <c r="D147" s="40"/>
    </row>
    <row r="148" customFormat="false" ht="25.5" hidden="false" customHeight="true" outlineLevel="0" collapsed="false">
      <c r="A148" s="89"/>
      <c r="B148" s="95" t="s">
        <v>551</v>
      </c>
      <c r="C148" s="94" t="s">
        <v>28</v>
      </c>
      <c r="D148" s="96" t="n">
        <f aca="false">D146*D147</f>
        <v>0</v>
      </c>
    </row>
    <row r="149" customFormat="false" ht="13.8" hidden="false" customHeight="true" outlineLevel="0" collapsed="false">
      <c r="A149" s="89"/>
      <c r="B149" s="108" t="s">
        <v>552</v>
      </c>
      <c r="C149" s="43" t="s">
        <v>38</v>
      </c>
      <c r="D149" s="43"/>
    </row>
    <row r="150" customFormat="false" ht="13.8" hidden="false" customHeight="true" outlineLevel="0" collapsed="false">
      <c r="A150" s="89"/>
      <c r="B150" s="107" t="s">
        <v>553</v>
      </c>
      <c r="C150" s="43"/>
      <c r="D150" s="43"/>
    </row>
    <row r="151" customFormat="false" ht="13.9" hidden="false" customHeight="true" outlineLevel="0" collapsed="false">
      <c r="A151" s="89"/>
      <c r="B151" s="97" t="s">
        <v>554</v>
      </c>
      <c r="C151" s="43"/>
      <c r="D151" s="43"/>
    </row>
    <row r="152" customFormat="false" ht="13.8" hidden="false" customHeight="true" outlineLevel="0" collapsed="false">
      <c r="A152" s="86" t="s">
        <v>33</v>
      </c>
      <c r="B152" s="98"/>
      <c r="C152" s="99"/>
      <c r="D152" s="100"/>
    </row>
    <row r="153" customFormat="false" ht="170.1" hidden="false" customHeight="true" outlineLevel="0" collapsed="false">
      <c r="A153" s="101"/>
      <c r="B153" s="124"/>
      <c r="C153" s="102"/>
      <c r="D153" s="103"/>
    </row>
    <row r="154" customFormat="false" ht="13.8" hidden="false" customHeight="true" outlineLevel="0" collapsed="false">
      <c r="A154" s="104"/>
      <c r="B154" s="105"/>
      <c r="C154" s="106"/>
      <c r="D154" s="106"/>
    </row>
    <row r="155" customFormat="false" ht="15.85" hidden="false" customHeight="true" outlineLevel="0" collapsed="false">
      <c r="A155" s="86" t="s">
        <v>20</v>
      </c>
      <c r="B155" s="87" t="s">
        <v>21</v>
      </c>
      <c r="C155" s="88" t="s">
        <v>22</v>
      </c>
      <c r="D155" s="88"/>
    </row>
    <row r="156" customFormat="false" ht="15" hidden="false" customHeight="true" outlineLevel="0" collapsed="false">
      <c r="A156" s="89" t="s">
        <v>555</v>
      </c>
      <c r="B156" s="90"/>
      <c r="C156" s="91" t="s">
        <v>24</v>
      </c>
      <c r="D156" s="92" t="n">
        <v>1</v>
      </c>
    </row>
    <row r="157" customFormat="false" ht="25.5" hidden="false" customHeight="true" outlineLevel="0" collapsed="false">
      <c r="A157" s="89"/>
      <c r="B157" s="93" t="s">
        <v>556</v>
      </c>
      <c r="C157" s="94" t="s">
        <v>26</v>
      </c>
      <c r="D157" s="40"/>
    </row>
    <row r="158" customFormat="false" ht="25.5" hidden="false" customHeight="true" outlineLevel="0" collapsed="false">
      <c r="A158" s="89"/>
      <c r="B158" s="95" t="s">
        <v>557</v>
      </c>
      <c r="C158" s="94" t="s">
        <v>28</v>
      </c>
      <c r="D158" s="96" t="n">
        <f aca="false">D156*D157</f>
        <v>0</v>
      </c>
    </row>
    <row r="159" customFormat="false" ht="13.8" hidden="false" customHeight="true" outlineLevel="0" collapsed="false">
      <c r="A159" s="89"/>
      <c r="B159" s="108" t="s">
        <v>558</v>
      </c>
      <c r="C159" s="43" t="s">
        <v>38</v>
      </c>
      <c r="D159" s="43"/>
    </row>
    <row r="160" customFormat="false" ht="13.8" hidden="false" customHeight="true" outlineLevel="0" collapsed="false">
      <c r="A160" s="89"/>
      <c r="B160" s="107" t="s">
        <v>559</v>
      </c>
      <c r="C160" s="43"/>
      <c r="D160" s="43"/>
    </row>
    <row r="161" customFormat="false" ht="13.9" hidden="false" customHeight="true" outlineLevel="0" collapsed="false">
      <c r="A161" s="89"/>
      <c r="B161" s="97" t="s">
        <v>560</v>
      </c>
      <c r="C161" s="43"/>
      <c r="D161" s="43"/>
    </row>
    <row r="162" customFormat="false" ht="13.8" hidden="false" customHeight="true" outlineLevel="0" collapsed="false">
      <c r="A162" s="86" t="s">
        <v>33</v>
      </c>
      <c r="B162" s="98"/>
      <c r="C162" s="99"/>
      <c r="D162" s="100"/>
    </row>
    <row r="163" customFormat="false" ht="170.1" hidden="false" customHeight="true" outlineLevel="0" collapsed="false">
      <c r="A163" s="101"/>
      <c r="B163" s="124"/>
      <c r="C163" s="102"/>
      <c r="D163" s="103"/>
    </row>
    <row r="164" customFormat="false" ht="13.8" hidden="false" customHeight="true" outlineLevel="0" collapsed="false">
      <c r="A164" s="104"/>
      <c r="B164" s="105"/>
      <c r="C164" s="106"/>
      <c r="D164" s="106"/>
    </row>
    <row r="165" customFormat="false" ht="15.85" hidden="false" customHeight="true" outlineLevel="0" collapsed="false">
      <c r="A165" s="86" t="s">
        <v>20</v>
      </c>
      <c r="B165" s="87" t="s">
        <v>21</v>
      </c>
      <c r="C165" s="88" t="s">
        <v>22</v>
      </c>
      <c r="D165" s="88"/>
    </row>
    <row r="166" customFormat="false" ht="15" hidden="false" customHeight="true" outlineLevel="0" collapsed="false">
      <c r="A166" s="89" t="s">
        <v>561</v>
      </c>
      <c r="B166" s="90"/>
      <c r="C166" s="91" t="s">
        <v>24</v>
      </c>
      <c r="D166" s="92" t="n">
        <v>1</v>
      </c>
    </row>
    <row r="167" customFormat="false" ht="25.5" hidden="false" customHeight="true" outlineLevel="0" collapsed="false">
      <c r="A167" s="89"/>
      <c r="B167" s="93" t="s">
        <v>562</v>
      </c>
      <c r="C167" s="94" t="s">
        <v>26</v>
      </c>
      <c r="D167" s="40"/>
    </row>
    <row r="168" customFormat="false" ht="25.5" hidden="false" customHeight="true" outlineLevel="0" collapsed="false">
      <c r="A168" s="89"/>
      <c r="B168" s="95" t="s">
        <v>557</v>
      </c>
      <c r="C168" s="94" t="s">
        <v>28</v>
      </c>
      <c r="D168" s="96" t="n">
        <f aca="false">D166*D167</f>
        <v>0</v>
      </c>
    </row>
    <row r="169" customFormat="false" ht="13.8" hidden="false" customHeight="true" outlineLevel="0" collapsed="false">
      <c r="A169" s="89"/>
      <c r="B169" s="108" t="s">
        <v>558</v>
      </c>
      <c r="C169" s="43" t="s">
        <v>38</v>
      </c>
      <c r="D169" s="43"/>
    </row>
    <row r="170" customFormat="false" ht="13.8" hidden="false" customHeight="true" outlineLevel="0" collapsed="false">
      <c r="A170" s="89"/>
      <c r="B170" s="107" t="s">
        <v>563</v>
      </c>
      <c r="C170" s="43"/>
      <c r="D170" s="43"/>
    </row>
    <row r="171" customFormat="false" ht="13.9" hidden="false" customHeight="true" outlineLevel="0" collapsed="false">
      <c r="A171" s="89"/>
      <c r="B171" s="97" t="s">
        <v>564</v>
      </c>
      <c r="C171" s="43"/>
      <c r="D171" s="43"/>
    </row>
    <row r="172" customFormat="false" ht="13.8" hidden="false" customHeight="true" outlineLevel="0" collapsed="false">
      <c r="A172" s="86" t="s">
        <v>33</v>
      </c>
      <c r="B172" s="98"/>
      <c r="C172" s="99"/>
      <c r="D172" s="100"/>
    </row>
    <row r="173" customFormat="false" ht="170.1" hidden="false" customHeight="true" outlineLevel="0" collapsed="false">
      <c r="A173" s="101"/>
      <c r="B173" s="124"/>
      <c r="C173" s="102"/>
      <c r="D173" s="103"/>
    </row>
    <row r="174" customFormat="false" ht="13.8" hidden="false" customHeight="true" outlineLevel="0" collapsed="false">
      <c r="A174" s="104"/>
      <c r="B174" s="105"/>
      <c r="C174" s="106"/>
      <c r="D174" s="106"/>
    </row>
    <row r="175" customFormat="false" ht="15.85" hidden="false" customHeight="true" outlineLevel="0" collapsed="false">
      <c r="A175" s="86" t="s">
        <v>20</v>
      </c>
      <c r="B175" s="87" t="s">
        <v>21</v>
      </c>
      <c r="C175" s="88" t="s">
        <v>22</v>
      </c>
      <c r="D175" s="88"/>
    </row>
    <row r="176" customFormat="false" ht="15" hidden="false" customHeight="true" outlineLevel="0" collapsed="false">
      <c r="A176" s="89" t="s">
        <v>565</v>
      </c>
      <c r="B176" s="90"/>
      <c r="C176" s="91" t="s">
        <v>24</v>
      </c>
      <c r="D176" s="92" t="n">
        <v>1</v>
      </c>
    </row>
    <row r="177" customFormat="false" ht="25.5" hidden="false" customHeight="true" outlineLevel="0" collapsed="false">
      <c r="A177" s="89"/>
      <c r="B177" s="93" t="s">
        <v>566</v>
      </c>
      <c r="C177" s="94" t="s">
        <v>26</v>
      </c>
      <c r="D177" s="40"/>
    </row>
    <row r="178" customFormat="false" ht="25.5" hidden="false" customHeight="true" outlineLevel="0" collapsed="false">
      <c r="A178" s="89"/>
      <c r="B178" s="95" t="s">
        <v>557</v>
      </c>
      <c r="C178" s="94" t="s">
        <v>28</v>
      </c>
      <c r="D178" s="96" t="n">
        <f aca="false">D176*D177</f>
        <v>0</v>
      </c>
    </row>
    <row r="179" customFormat="false" ht="13.8" hidden="false" customHeight="true" outlineLevel="0" collapsed="false">
      <c r="A179" s="89"/>
      <c r="B179" s="108" t="s">
        <v>558</v>
      </c>
      <c r="C179" s="43" t="s">
        <v>38</v>
      </c>
      <c r="D179" s="43"/>
    </row>
    <row r="180" customFormat="false" ht="13.8" hidden="false" customHeight="true" outlineLevel="0" collapsed="false">
      <c r="A180" s="89"/>
      <c r="B180" s="107" t="s">
        <v>567</v>
      </c>
      <c r="C180" s="43"/>
      <c r="D180" s="43"/>
    </row>
    <row r="181" customFormat="false" ht="13.9" hidden="false" customHeight="true" outlineLevel="0" collapsed="false">
      <c r="A181" s="89"/>
      <c r="B181" s="97" t="s">
        <v>568</v>
      </c>
      <c r="C181" s="43"/>
      <c r="D181" s="43"/>
    </row>
    <row r="182" customFormat="false" ht="13.8" hidden="false" customHeight="true" outlineLevel="0" collapsed="false">
      <c r="A182" s="86" t="s">
        <v>33</v>
      </c>
      <c r="B182" s="98"/>
      <c r="C182" s="99"/>
      <c r="D182" s="100"/>
    </row>
    <row r="183" customFormat="false" ht="170.1" hidden="false" customHeight="true" outlineLevel="0" collapsed="false">
      <c r="A183" s="101"/>
      <c r="B183" s="124"/>
      <c r="C183" s="102"/>
      <c r="D183" s="103"/>
    </row>
    <row r="184" customFormat="false" ht="13.8" hidden="false" customHeight="true" outlineLevel="0" collapsed="false">
      <c r="A184" s="104"/>
      <c r="B184" s="105"/>
      <c r="C184" s="106"/>
      <c r="D184" s="106"/>
    </row>
    <row r="185" customFormat="false" ht="15.85" hidden="false" customHeight="true" outlineLevel="0" collapsed="false">
      <c r="A185" s="86" t="s">
        <v>20</v>
      </c>
      <c r="B185" s="87" t="s">
        <v>21</v>
      </c>
      <c r="C185" s="88" t="s">
        <v>22</v>
      </c>
      <c r="D185" s="88"/>
    </row>
    <row r="186" customFormat="false" ht="15" hidden="false" customHeight="true" outlineLevel="0" collapsed="false">
      <c r="A186" s="89" t="s">
        <v>569</v>
      </c>
      <c r="B186" s="90"/>
      <c r="C186" s="91" t="s">
        <v>24</v>
      </c>
      <c r="D186" s="92" t="n">
        <v>7</v>
      </c>
    </row>
    <row r="187" customFormat="false" ht="25.5" hidden="false" customHeight="true" outlineLevel="0" collapsed="false">
      <c r="A187" s="89"/>
      <c r="B187" s="93" t="s">
        <v>570</v>
      </c>
      <c r="C187" s="94" t="s">
        <v>26</v>
      </c>
      <c r="D187" s="40"/>
    </row>
    <row r="188" customFormat="false" ht="25.5" hidden="false" customHeight="true" outlineLevel="0" collapsed="false">
      <c r="A188" s="89"/>
      <c r="B188" s="95" t="s">
        <v>571</v>
      </c>
      <c r="C188" s="94" t="s">
        <v>28</v>
      </c>
      <c r="D188" s="96" t="n">
        <f aca="false">D186*D187</f>
        <v>0</v>
      </c>
    </row>
    <row r="189" customFormat="false" ht="13.8" hidden="false" customHeight="true" outlineLevel="0" collapsed="false">
      <c r="A189" s="89"/>
      <c r="B189" s="108" t="s">
        <v>572</v>
      </c>
      <c r="C189" s="43" t="s">
        <v>38</v>
      </c>
      <c r="D189" s="43"/>
    </row>
    <row r="190" customFormat="false" ht="13.8" hidden="false" customHeight="true" outlineLevel="0" collapsed="false">
      <c r="A190" s="89"/>
      <c r="B190" s="107" t="s">
        <v>573</v>
      </c>
      <c r="C190" s="43"/>
      <c r="D190" s="43"/>
    </row>
    <row r="191" customFormat="false" ht="13.9" hidden="false" customHeight="true" outlineLevel="0" collapsed="false">
      <c r="A191" s="89"/>
      <c r="B191" s="97" t="s">
        <v>574</v>
      </c>
      <c r="C191" s="43"/>
      <c r="D191" s="43"/>
    </row>
    <row r="192" customFormat="false" ht="13.8" hidden="false" customHeight="true" outlineLevel="0" collapsed="false">
      <c r="A192" s="86" t="s">
        <v>33</v>
      </c>
      <c r="B192" s="98"/>
      <c r="C192" s="99"/>
      <c r="D192" s="100"/>
    </row>
    <row r="193" customFormat="false" ht="170.1" hidden="false" customHeight="true" outlineLevel="0" collapsed="false">
      <c r="A193" s="101"/>
      <c r="B193" s="124"/>
      <c r="C193" s="102"/>
      <c r="D193" s="103"/>
    </row>
    <row r="194" customFormat="false" ht="13.8" hidden="false" customHeight="true" outlineLevel="0" collapsed="false">
      <c r="A194" s="104"/>
      <c r="B194" s="105"/>
      <c r="C194" s="106"/>
      <c r="D194" s="106"/>
    </row>
    <row r="195" customFormat="false" ht="15.85" hidden="false" customHeight="true" outlineLevel="0" collapsed="false">
      <c r="A195" s="86" t="s">
        <v>20</v>
      </c>
      <c r="B195" s="87" t="s">
        <v>21</v>
      </c>
      <c r="C195" s="88" t="s">
        <v>22</v>
      </c>
      <c r="D195" s="88"/>
    </row>
    <row r="196" customFormat="false" ht="15" hidden="false" customHeight="true" outlineLevel="0" collapsed="false">
      <c r="A196" s="89" t="s">
        <v>575</v>
      </c>
      <c r="B196" s="90"/>
      <c r="C196" s="91" t="s">
        <v>24</v>
      </c>
      <c r="D196" s="92" t="n">
        <v>1</v>
      </c>
    </row>
    <row r="197" customFormat="false" ht="25.5" hidden="false" customHeight="true" outlineLevel="0" collapsed="false">
      <c r="A197" s="89"/>
      <c r="B197" s="93" t="s">
        <v>576</v>
      </c>
      <c r="C197" s="94" t="s">
        <v>26</v>
      </c>
      <c r="D197" s="40"/>
    </row>
    <row r="198" customFormat="false" ht="25.5" hidden="false" customHeight="true" outlineLevel="0" collapsed="false">
      <c r="A198" s="89"/>
      <c r="B198" s="95" t="s">
        <v>577</v>
      </c>
      <c r="C198" s="94" t="s">
        <v>28</v>
      </c>
      <c r="D198" s="96" t="n">
        <f aca="false">D196*D197</f>
        <v>0</v>
      </c>
    </row>
    <row r="199" customFormat="false" ht="13.8" hidden="false" customHeight="true" outlineLevel="0" collapsed="false">
      <c r="A199" s="89"/>
      <c r="B199" s="108" t="s">
        <v>578</v>
      </c>
      <c r="C199" s="43" t="s">
        <v>38</v>
      </c>
      <c r="D199" s="43"/>
    </row>
    <row r="200" customFormat="false" ht="13.8" hidden="false" customHeight="true" outlineLevel="0" collapsed="false">
      <c r="A200" s="89"/>
      <c r="B200" s="107" t="s">
        <v>579</v>
      </c>
      <c r="C200" s="43"/>
      <c r="D200" s="43"/>
    </row>
    <row r="201" customFormat="false" ht="13.9" hidden="false" customHeight="true" outlineLevel="0" collapsed="false">
      <c r="A201" s="89"/>
      <c r="B201" s="97" t="s">
        <v>580</v>
      </c>
      <c r="C201" s="43"/>
      <c r="D201" s="43"/>
    </row>
    <row r="202" customFormat="false" ht="13.8" hidden="false" customHeight="true" outlineLevel="0" collapsed="false">
      <c r="A202" s="86" t="s">
        <v>33</v>
      </c>
      <c r="B202" s="98"/>
      <c r="C202" s="99"/>
      <c r="D202" s="100"/>
    </row>
    <row r="203" customFormat="false" ht="180.75" hidden="false" customHeight="true" outlineLevel="0" collapsed="false">
      <c r="A203" s="101"/>
      <c r="B203" s="124"/>
      <c r="C203" s="102"/>
      <c r="D203" s="103"/>
    </row>
    <row r="204" customFormat="false" ht="13.8" hidden="false" customHeight="true" outlineLevel="0" collapsed="false">
      <c r="A204" s="104"/>
      <c r="B204" s="105"/>
      <c r="C204" s="106"/>
      <c r="D204" s="106"/>
    </row>
    <row r="205" customFormat="false" ht="15.85" hidden="false" customHeight="true" outlineLevel="0" collapsed="false">
      <c r="A205" s="86" t="s">
        <v>20</v>
      </c>
      <c r="B205" s="87" t="s">
        <v>21</v>
      </c>
      <c r="C205" s="88" t="s">
        <v>22</v>
      </c>
      <c r="D205" s="88"/>
    </row>
    <row r="206" customFormat="false" ht="15" hidden="false" customHeight="true" outlineLevel="0" collapsed="false">
      <c r="A206" s="89" t="s">
        <v>581</v>
      </c>
      <c r="B206" s="90"/>
      <c r="C206" s="91" t="s">
        <v>24</v>
      </c>
      <c r="D206" s="92" t="n">
        <v>1</v>
      </c>
    </row>
    <row r="207" customFormat="false" ht="25.5" hidden="false" customHeight="true" outlineLevel="0" collapsed="false">
      <c r="A207" s="89"/>
      <c r="B207" s="93" t="s">
        <v>582</v>
      </c>
      <c r="C207" s="94" t="s">
        <v>26</v>
      </c>
      <c r="D207" s="40"/>
    </row>
    <row r="208" customFormat="false" ht="25.5" hidden="false" customHeight="true" outlineLevel="0" collapsed="false">
      <c r="A208" s="89"/>
      <c r="B208" s="95" t="s">
        <v>583</v>
      </c>
      <c r="C208" s="94" t="s">
        <v>28</v>
      </c>
      <c r="D208" s="96" t="n">
        <f aca="false">D206*D207</f>
        <v>0</v>
      </c>
    </row>
    <row r="209" customFormat="false" ht="13.8" hidden="false" customHeight="true" outlineLevel="0" collapsed="false">
      <c r="A209" s="89"/>
      <c r="B209" s="108" t="s">
        <v>572</v>
      </c>
      <c r="C209" s="43" t="s">
        <v>38</v>
      </c>
      <c r="D209" s="43"/>
    </row>
    <row r="210" customFormat="false" ht="13.8" hidden="false" customHeight="true" outlineLevel="0" collapsed="false">
      <c r="A210" s="89"/>
      <c r="B210" s="107" t="s">
        <v>584</v>
      </c>
      <c r="C210" s="43"/>
      <c r="D210" s="43"/>
    </row>
    <row r="211" customFormat="false" ht="13.9" hidden="false" customHeight="true" outlineLevel="0" collapsed="false">
      <c r="A211" s="89"/>
      <c r="B211" s="97" t="s">
        <v>585</v>
      </c>
      <c r="C211" s="43"/>
      <c r="D211" s="43"/>
    </row>
    <row r="212" customFormat="false" ht="13.8" hidden="false" customHeight="true" outlineLevel="0" collapsed="false">
      <c r="A212" s="86" t="s">
        <v>33</v>
      </c>
      <c r="B212" s="98"/>
      <c r="C212" s="99"/>
      <c r="D212" s="100"/>
    </row>
    <row r="213" customFormat="false" ht="180.75" hidden="false" customHeight="true" outlineLevel="0" collapsed="false">
      <c r="A213" s="101"/>
      <c r="B213" s="124"/>
      <c r="C213" s="102"/>
      <c r="D213" s="103"/>
    </row>
    <row r="214" customFormat="false" ht="13.8" hidden="false" customHeight="true" outlineLevel="0" collapsed="false">
      <c r="A214" s="104"/>
      <c r="B214" s="105"/>
      <c r="C214" s="106"/>
      <c r="D214" s="106"/>
    </row>
    <row r="215" customFormat="false" ht="15.85" hidden="false" customHeight="true" outlineLevel="0" collapsed="false">
      <c r="A215" s="86" t="s">
        <v>20</v>
      </c>
      <c r="B215" s="87" t="s">
        <v>21</v>
      </c>
      <c r="C215" s="88" t="s">
        <v>22</v>
      </c>
      <c r="D215" s="88"/>
    </row>
    <row r="216" customFormat="false" ht="15" hidden="false" customHeight="true" outlineLevel="0" collapsed="false">
      <c r="A216" s="89" t="s">
        <v>586</v>
      </c>
      <c r="B216" s="90"/>
      <c r="C216" s="91" t="s">
        <v>24</v>
      </c>
      <c r="D216" s="92" t="n">
        <v>1</v>
      </c>
    </row>
    <row r="217" customFormat="false" ht="25.5" hidden="false" customHeight="true" outlineLevel="0" collapsed="false">
      <c r="A217" s="89"/>
      <c r="B217" s="93" t="s">
        <v>587</v>
      </c>
      <c r="C217" s="94" t="s">
        <v>26</v>
      </c>
      <c r="D217" s="40"/>
    </row>
    <row r="218" customFormat="false" ht="25.5" hidden="false" customHeight="true" outlineLevel="0" collapsed="false">
      <c r="A218" s="89"/>
      <c r="B218" s="95" t="s">
        <v>588</v>
      </c>
      <c r="C218" s="94" t="s">
        <v>28</v>
      </c>
      <c r="D218" s="96" t="n">
        <f aca="false">D216*D217</f>
        <v>0</v>
      </c>
    </row>
    <row r="219" customFormat="false" ht="13.8" hidden="false" customHeight="true" outlineLevel="0" collapsed="false">
      <c r="A219" s="89"/>
      <c r="B219" s="108" t="s">
        <v>589</v>
      </c>
      <c r="C219" s="43" t="s">
        <v>38</v>
      </c>
      <c r="D219" s="43"/>
    </row>
    <row r="220" customFormat="false" ht="13.8" hidden="false" customHeight="true" outlineLevel="0" collapsed="false">
      <c r="A220" s="89"/>
      <c r="B220" s="107" t="s">
        <v>106</v>
      </c>
      <c r="C220" s="43"/>
      <c r="D220" s="43"/>
    </row>
    <row r="221" customFormat="false" ht="13.9" hidden="false" customHeight="true" outlineLevel="0" collapsed="false">
      <c r="A221" s="89"/>
      <c r="B221" s="97" t="s">
        <v>590</v>
      </c>
      <c r="C221" s="43"/>
      <c r="D221" s="43"/>
    </row>
    <row r="222" customFormat="false" ht="13.8" hidden="false" customHeight="true" outlineLevel="0" collapsed="false">
      <c r="A222" s="86" t="s">
        <v>33</v>
      </c>
      <c r="B222" s="98"/>
      <c r="C222" s="99"/>
      <c r="D222" s="100"/>
    </row>
    <row r="223" customFormat="false" ht="180.75" hidden="false" customHeight="true" outlineLevel="0" collapsed="false">
      <c r="A223" s="101"/>
      <c r="B223" s="124"/>
      <c r="C223" s="102"/>
      <c r="D223" s="103"/>
    </row>
    <row r="224" customFormat="false" ht="13.8" hidden="false" customHeight="true" outlineLevel="0" collapsed="false">
      <c r="A224" s="104"/>
      <c r="B224" s="105"/>
      <c r="C224" s="106"/>
      <c r="D224" s="106"/>
    </row>
    <row r="225" customFormat="false" ht="15.85" hidden="false" customHeight="true" outlineLevel="0" collapsed="false">
      <c r="A225" s="86" t="s">
        <v>20</v>
      </c>
      <c r="B225" s="87" t="s">
        <v>21</v>
      </c>
      <c r="C225" s="88" t="s">
        <v>22</v>
      </c>
      <c r="D225" s="88"/>
    </row>
    <row r="226" customFormat="false" ht="15" hidden="false" customHeight="true" outlineLevel="0" collapsed="false">
      <c r="A226" s="89" t="s">
        <v>591</v>
      </c>
      <c r="B226" s="90"/>
      <c r="C226" s="91" t="s">
        <v>24</v>
      </c>
      <c r="D226" s="92" t="n">
        <v>1</v>
      </c>
    </row>
    <row r="227" customFormat="false" ht="25.5" hidden="false" customHeight="true" outlineLevel="0" collapsed="false">
      <c r="A227" s="89"/>
      <c r="B227" s="93" t="s">
        <v>592</v>
      </c>
      <c r="C227" s="94" t="s">
        <v>26</v>
      </c>
      <c r="D227" s="40"/>
    </row>
    <row r="228" customFormat="false" ht="25.5" hidden="false" customHeight="true" outlineLevel="0" collapsed="false">
      <c r="A228" s="89"/>
      <c r="B228" s="95" t="s">
        <v>593</v>
      </c>
      <c r="C228" s="94" t="s">
        <v>28</v>
      </c>
      <c r="D228" s="96" t="n">
        <f aca="false">D226*D227</f>
        <v>0</v>
      </c>
    </row>
    <row r="229" customFormat="false" ht="13.8" hidden="false" customHeight="true" outlineLevel="0" collapsed="false">
      <c r="A229" s="89"/>
      <c r="B229" s="108" t="s">
        <v>594</v>
      </c>
      <c r="C229" s="43" t="s">
        <v>38</v>
      </c>
      <c r="D229" s="43"/>
    </row>
    <row r="230" customFormat="false" ht="13.8" hidden="false" customHeight="true" outlineLevel="0" collapsed="false">
      <c r="A230" s="89"/>
      <c r="B230" s="107" t="s">
        <v>595</v>
      </c>
      <c r="C230" s="43"/>
      <c r="D230" s="43"/>
    </row>
    <row r="231" customFormat="false" ht="13.9" hidden="false" customHeight="true" outlineLevel="0" collapsed="false">
      <c r="A231" s="89"/>
      <c r="B231" s="97" t="s">
        <v>596</v>
      </c>
      <c r="C231" s="43"/>
      <c r="D231" s="43"/>
    </row>
    <row r="232" customFormat="false" ht="13.8" hidden="false" customHeight="true" outlineLevel="0" collapsed="false">
      <c r="A232" s="86" t="s">
        <v>33</v>
      </c>
      <c r="B232" s="98"/>
      <c r="C232" s="99"/>
      <c r="D232" s="100"/>
    </row>
    <row r="233" customFormat="false" ht="180.75" hidden="false" customHeight="true" outlineLevel="0" collapsed="false">
      <c r="A233" s="101"/>
      <c r="B233" s="124"/>
      <c r="C233" s="102"/>
      <c r="D233" s="103"/>
    </row>
    <row r="234" customFormat="false" ht="13.8" hidden="false" customHeight="true" outlineLevel="0" collapsed="false">
      <c r="A234" s="104"/>
      <c r="B234" s="105"/>
      <c r="C234" s="106"/>
      <c r="D234" s="106"/>
    </row>
    <row r="235" customFormat="false" ht="15.85" hidden="false" customHeight="true" outlineLevel="0" collapsed="false">
      <c r="A235" s="86" t="s">
        <v>20</v>
      </c>
      <c r="B235" s="87" t="s">
        <v>21</v>
      </c>
      <c r="C235" s="88" t="s">
        <v>22</v>
      </c>
      <c r="D235" s="88"/>
    </row>
    <row r="236" customFormat="false" ht="15" hidden="false" customHeight="true" outlineLevel="0" collapsed="false">
      <c r="A236" s="89" t="s">
        <v>597</v>
      </c>
      <c r="B236" s="90"/>
      <c r="C236" s="91" t="s">
        <v>24</v>
      </c>
      <c r="D236" s="92" t="n">
        <v>1</v>
      </c>
    </row>
    <row r="237" customFormat="false" ht="25.5" hidden="false" customHeight="true" outlineLevel="0" collapsed="false">
      <c r="A237" s="89"/>
      <c r="B237" s="93" t="s">
        <v>598</v>
      </c>
      <c r="C237" s="94" t="s">
        <v>26</v>
      </c>
      <c r="D237" s="40"/>
    </row>
    <row r="238" customFormat="false" ht="25.5" hidden="false" customHeight="true" outlineLevel="0" collapsed="false">
      <c r="A238" s="89"/>
      <c r="B238" s="95" t="s">
        <v>599</v>
      </c>
      <c r="C238" s="94" t="s">
        <v>28</v>
      </c>
      <c r="D238" s="96" t="n">
        <f aca="false">D236*D237</f>
        <v>0</v>
      </c>
    </row>
    <row r="239" customFormat="false" ht="13.8" hidden="false" customHeight="true" outlineLevel="0" collapsed="false">
      <c r="A239" s="89"/>
      <c r="B239" s="108" t="s">
        <v>594</v>
      </c>
      <c r="C239" s="43" t="s">
        <v>38</v>
      </c>
      <c r="D239" s="43"/>
    </row>
    <row r="240" customFormat="false" ht="13.8" hidden="false" customHeight="true" outlineLevel="0" collapsed="false">
      <c r="A240" s="89"/>
      <c r="B240" s="107" t="s">
        <v>595</v>
      </c>
      <c r="C240" s="43"/>
      <c r="D240" s="43"/>
    </row>
    <row r="241" customFormat="false" ht="13.9" hidden="false" customHeight="true" outlineLevel="0" collapsed="false">
      <c r="A241" s="89"/>
      <c r="B241" s="97" t="s">
        <v>596</v>
      </c>
      <c r="C241" s="43"/>
      <c r="D241" s="43"/>
    </row>
    <row r="242" customFormat="false" ht="13.8" hidden="false" customHeight="true" outlineLevel="0" collapsed="false">
      <c r="A242" s="86" t="s">
        <v>33</v>
      </c>
      <c r="B242" s="98"/>
      <c r="C242" s="99"/>
      <c r="D242" s="100"/>
    </row>
    <row r="243" customFormat="false" ht="170.1" hidden="false" customHeight="true" outlineLevel="0" collapsed="false">
      <c r="A243" s="101"/>
      <c r="B243" s="124"/>
      <c r="C243" s="102"/>
      <c r="D243" s="103"/>
    </row>
    <row r="244" customFormat="false" ht="13.8" hidden="false" customHeight="true" outlineLevel="0" collapsed="false">
      <c r="A244" s="104"/>
      <c r="B244" s="105"/>
      <c r="C244" s="106"/>
      <c r="D244" s="106"/>
    </row>
    <row r="245" customFormat="false" ht="13.8" hidden="false" customHeight="true" outlineLevel="0" collapsed="false">
      <c r="A245" s="86" t="s">
        <v>20</v>
      </c>
      <c r="B245" s="87" t="s">
        <v>21</v>
      </c>
      <c r="C245" s="88" t="s">
        <v>22</v>
      </c>
      <c r="D245" s="88"/>
    </row>
    <row r="246" customFormat="false" ht="13.8" hidden="false" customHeight="true" outlineLevel="0" collapsed="false">
      <c r="A246" s="89" t="s">
        <v>600</v>
      </c>
      <c r="B246" s="90"/>
      <c r="C246" s="91" t="s">
        <v>24</v>
      </c>
      <c r="D246" s="92" t="n">
        <v>1</v>
      </c>
    </row>
    <row r="247" customFormat="false" ht="13.8" hidden="false" customHeight="true" outlineLevel="0" collapsed="false">
      <c r="A247" s="89"/>
      <c r="B247" s="93" t="s">
        <v>601</v>
      </c>
      <c r="C247" s="94" t="s">
        <v>26</v>
      </c>
      <c r="D247" s="40"/>
    </row>
    <row r="248" customFormat="false" ht="23.85" hidden="false" customHeight="false" outlineLevel="0" collapsed="false">
      <c r="A248" s="89"/>
      <c r="B248" s="95" t="s">
        <v>602</v>
      </c>
      <c r="C248" s="94" t="s">
        <v>28</v>
      </c>
      <c r="D248" s="96" t="n">
        <f aca="false">D246*D247</f>
        <v>0</v>
      </c>
    </row>
    <row r="249" customFormat="false" ht="13.8" hidden="false" customHeight="true" outlineLevel="0" collapsed="false">
      <c r="A249" s="89"/>
      <c r="B249" s="108" t="s">
        <v>603</v>
      </c>
      <c r="C249" s="43" t="s">
        <v>38</v>
      </c>
      <c r="D249" s="43"/>
    </row>
    <row r="250" customFormat="false" ht="13.8" hidden="false" customHeight="true" outlineLevel="0" collapsed="false">
      <c r="A250" s="89"/>
      <c r="B250" s="107" t="s">
        <v>604</v>
      </c>
      <c r="C250" s="43"/>
      <c r="D250" s="43"/>
    </row>
    <row r="251" customFormat="false" ht="13.8" hidden="false" customHeight="true" outlineLevel="0" collapsed="false">
      <c r="A251" s="89"/>
      <c r="B251" s="97" t="s">
        <v>605</v>
      </c>
      <c r="C251" s="43"/>
      <c r="D251" s="43"/>
    </row>
    <row r="252" customFormat="false" ht="13.8" hidden="false" customHeight="true" outlineLevel="0" collapsed="false">
      <c r="A252" s="86" t="s">
        <v>33</v>
      </c>
      <c r="B252" s="98"/>
      <c r="C252" s="99"/>
      <c r="D252" s="100"/>
    </row>
    <row r="253" customFormat="false" ht="170.1" hidden="false" customHeight="true" outlineLevel="0" collapsed="false">
      <c r="A253" s="101"/>
      <c r="B253" s="124"/>
      <c r="C253" s="102"/>
      <c r="D253" s="103"/>
    </row>
    <row r="254" customFormat="false" ht="13.8" hidden="false" customHeight="false" outlineLevel="0" collapsed="false">
      <c r="A254" s="104"/>
      <c r="B254" s="105"/>
      <c r="C254" s="106"/>
      <c r="D254" s="106"/>
    </row>
    <row r="256" customFormat="false" ht="13.8" hidden="false" customHeight="false" outlineLevel="0" collapsed="false">
      <c r="A256" s="109" t="s">
        <v>279</v>
      </c>
      <c r="B256" s="110" t="s">
        <v>280</v>
      </c>
      <c r="C256" s="111" t="s">
        <v>281</v>
      </c>
      <c r="D256" s="40"/>
    </row>
    <row r="257" customFormat="false" ht="13.8" hidden="false" customHeight="false" outlineLevel="0" collapsed="false">
      <c r="A257" s="109" t="s">
        <v>282</v>
      </c>
      <c r="B257" s="110" t="s">
        <v>283</v>
      </c>
      <c r="C257" s="111" t="s">
        <v>281</v>
      </c>
      <c r="D257" s="40"/>
    </row>
    <row r="260" customFormat="false" ht="13.8" hidden="false" customHeight="false" outlineLevel="0" collapsed="false">
      <c r="A260" s="112" t="s">
        <v>15</v>
      </c>
      <c r="B260" s="113"/>
      <c r="C260" s="114"/>
      <c r="D260" s="115" t="n">
        <f aca="false">SUM(D256,D257,D248,D238,D228,D218,D208,D198,D188,D178,D168,D158,D148,D138,D128,D118,D108,D98,D88,D78,D68,D58,D48,D38,D28,D18,D8)</f>
        <v>0</v>
      </c>
    </row>
    <row r="261" customFormat="false" ht="13.8" hidden="false" customHeight="false" outlineLevel="0" collapsed="false">
      <c r="A261" s="116" t="s">
        <v>16</v>
      </c>
      <c r="B261" s="117"/>
      <c r="C261" s="118"/>
      <c r="D261" s="119" t="n">
        <f aca="false">D260*0.21</f>
        <v>0</v>
      </c>
    </row>
    <row r="262" customFormat="false" ht="13.8" hidden="false" customHeight="false" outlineLevel="0" collapsed="false">
      <c r="A262" s="120" t="s">
        <v>17</v>
      </c>
      <c r="B262" s="121"/>
      <c r="C262" s="122"/>
      <c r="D262" s="123" t="n">
        <f aca="false">SUM(D260:D261)</f>
        <v>0</v>
      </c>
    </row>
    <row r="1048560" customFormat="false" ht="12.8" hidden="false" customHeight="true" outlineLevel="0" collapsed="false"/>
    <row r="1048561" customFormat="false" ht="12.8" hidden="false" customHeight="true" outlineLevel="0" collapsed="false"/>
    <row r="1048562" customFormat="false" ht="12.8" hidden="false" customHeight="true" outlineLevel="0" collapsed="false"/>
    <row r="1048563" customFormat="false" ht="12.8" hidden="false" customHeight="true" outlineLevel="0" collapsed="false"/>
    <row r="1048564" customFormat="false" ht="12.8" hidden="false" customHeight="true" outlineLevel="0" collapsed="false"/>
    <row r="1048565" customFormat="false" ht="12.8" hidden="false" customHeight="true" outlineLevel="0" collapsed="false"/>
    <row r="1048566" customFormat="false" ht="12.8" hidden="false" customHeight="true" outlineLevel="0" collapsed="false"/>
    <row r="1048567" customFormat="false" ht="12.8" hidden="false" customHeight="true" outlineLevel="0" collapsed="false"/>
    <row r="1048568" customFormat="false" ht="12.8" hidden="false" customHeight="true" outlineLevel="0" collapsed="false"/>
    <row r="1048569" customFormat="false" ht="12.8"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sheetProtection sheet="true" password="dbfd" objects="true" scenarios="true"/>
  <mergeCells count="77">
    <mergeCell ref="A2:D2"/>
    <mergeCell ref="A3:D3"/>
    <mergeCell ref="C5:D5"/>
    <mergeCell ref="A6:A11"/>
    <mergeCell ref="C9:D11"/>
    <mergeCell ref="C15:D15"/>
    <mergeCell ref="A16:A21"/>
    <mergeCell ref="C19:D21"/>
    <mergeCell ref="C25:D25"/>
    <mergeCell ref="A26:A31"/>
    <mergeCell ref="C29:D31"/>
    <mergeCell ref="C35:D35"/>
    <mergeCell ref="A36:A41"/>
    <mergeCell ref="C39:D41"/>
    <mergeCell ref="C45:D45"/>
    <mergeCell ref="A46:A51"/>
    <mergeCell ref="C49:D51"/>
    <mergeCell ref="C55:D55"/>
    <mergeCell ref="A56:A61"/>
    <mergeCell ref="C59:D61"/>
    <mergeCell ref="C65:D65"/>
    <mergeCell ref="A66:A71"/>
    <mergeCell ref="C69:D71"/>
    <mergeCell ref="C75:D75"/>
    <mergeCell ref="A76:A81"/>
    <mergeCell ref="C79:D81"/>
    <mergeCell ref="C85:D85"/>
    <mergeCell ref="A86:A91"/>
    <mergeCell ref="C89:D91"/>
    <mergeCell ref="C95:D95"/>
    <mergeCell ref="A96:A101"/>
    <mergeCell ref="C99:D101"/>
    <mergeCell ref="C105:D105"/>
    <mergeCell ref="A106:A111"/>
    <mergeCell ref="C109:D111"/>
    <mergeCell ref="C115:D115"/>
    <mergeCell ref="A116:A121"/>
    <mergeCell ref="C119:D121"/>
    <mergeCell ref="C125:D125"/>
    <mergeCell ref="A126:A131"/>
    <mergeCell ref="C129:D131"/>
    <mergeCell ref="C135:D135"/>
    <mergeCell ref="A136:A141"/>
    <mergeCell ref="C139:D141"/>
    <mergeCell ref="C145:D145"/>
    <mergeCell ref="A146:A151"/>
    <mergeCell ref="C149:D151"/>
    <mergeCell ref="C155:D155"/>
    <mergeCell ref="A156:A161"/>
    <mergeCell ref="C159:D161"/>
    <mergeCell ref="C165:D165"/>
    <mergeCell ref="A166:A171"/>
    <mergeCell ref="C169:D171"/>
    <mergeCell ref="C175:D175"/>
    <mergeCell ref="A176:A181"/>
    <mergeCell ref="C179:D181"/>
    <mergeCell ref="C185:D185"/>
    <mergeCell ref="A186:A191"/>
    <mergeCell ref="C189:D191"/>
    <mergeCell ref="C195:D195"/>
    <mergeCell ref="A196:A201"/>
    <mergeCell ref="C199:D201"/>
    <mergeCell ref="C205:D205"/>
    <mergeCell ref="A206:A211"/>
    <mergeCell ref="C209:D211"/>
    <mergeCell ref="C215:D215"/>
    <mergeCell ref="A216:A221"/>
    <mergeCell ref="C219:D221"/>
    <mergeCell ref="C225:D225"/>
    <mergeCell ref="A226:A231"/>
    <mergeCell ref="C229:D231"/>
    <mergeCell ref="C235:D235"/>
    <mergeCell ref="A236:A241"/>
    <mergeCell ref="C239:D241"/>
    <mergeCell ref="C245:D245"/>
    <mergeCell ref="A246:A251"/>
    <mergeCell ref="C249:D251"/>
  </mergeCells>
  <hyperlinks>
    <hyperlink ref="B251" r:id="rId1" display="Schéma je ilustrativní - nadřazen popis, referenční výrobek : https://www.dumlatek.cz/produkt/organza-uni-zlata-20/"/>
  </hyperlinks>
  <printOptions headings="false" gridLines="false" gridLinesSet="true" horizontalCentered="false" verticalCentered="false"/>
  <pageMargins left="0.7" right="0.7" top="0.7875" bottom="0.78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8" manualBreakCount="8">
    <brk id="24" man="true" max="16383" min="0"/>
    <brk id="54" man="true" max="16383" min="0"/>
    <brk id="83" man="true" max="16383" min="0"/>
    <brk id="114" man="true" max="16383" min="0"/>
    <brk id="144" man="true" max="16383" min="0"/>
    <brk id="174" man="true" max="16383" min="0"/>
    <brk id="204" man="true" max="16383" min="0"/>
    <brk id="234" man="true" max="16383" min="0"/>
  </rowBreaks>
  <drawing r:id="rId2"/>
</worksheet>
</file>

<file path=docProps/app.xml><?xml version="1.0" encoding="utf-8"?>
<Properties xmlns="http://schemas.openxmlformats.org/officeDocument/2006/extended-properties" xmlns:vt="http://schemas.openxmlformats.org/officeDocument/2006/docPropsVTypes">
  <Template/>
  <TotalTime>2534</TotalTime>
  <Application>LibreOffice/7.2.2.2$Windows_X86_64 LibreOffice_project/02b2acce88a210515b4a5bb2e46cbfb63fe97d56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2016-07-07T12:58:12Z</dcterms:created>
  <dc:creator/>
  <dc:description/>
  <dc:language>cs-CZ</dc:language>
  <cp:lastModifiedBy/>
  <cp:lastPrinted>2022-02-04T15:36:56Z</cp:lastPrinted>
  <dcterms:modified xsi:type="dcterms:W3CDTF">2022-02-04T15:40:24Z</dcterms:modified>
  <cp:revision>166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