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cik\Desktop\Stavby\ÚV O.N. Ves - FVE\1_návrh\Soutěž\"/>
    </mc:Choice>
  </mc:AlternateContent>
  <bookViews>
    <workbookView xWindow="0" yWindow="0" windowWidth="28800" windowHeight="10680"/>
  </bookViews>
  <sheets>
    <sheet name="Příloha č.8" sheetId="2" r:id="rId1"/>
  </sheets>
  <definedNames>
    <definedName name="THIS">!A1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2" l="1"/>
  <c r="F35" i="2"/>
  <c r="F34" i="2"/>
  <c r="F33" i="2"/>
  <c r="F32" i="2"/>
  <c r="F31" i="2"/>
  <c r="F30" i="2"/>
  <c r="F29" i="2"/>
  <c r="F28" i="2"/>
  <c r="F27" i="2"/>
  <c r="F26" i="2"/>
  <c r="H23" i="2"/>
  <c r="F9" i="2"/>
  <c r="F10" i="2"/>
  <c r="F13" i="2"/>
  <c r="F11" i="2"/>
  <c r="H34" i="2"/>
  <c r="H33" i="2"/>
  <c r="H36" i="2"/>
  <c r="F36" i="2"/>
  <c r="H31" i="2" l="1"/>
  <c r="H27" i="2"/>
  <c r="F20" i="2"/>
  <c r="H17" i="2"/>
  <c r="F17" i="2"/>
  <c r="H13" i="2"/>
  <c r="F23" i="2"/>
  <c r="H26" i="2"/>
  <c r="H11" i="2"/>
  <c r="H29" i="2"/>
  <c r="H10" i="2"/>
  <c r="H9" i="2"/>
  <c r="H35" i="2"/>
  <c r="H30" i="2"/>
  <c r="H28" i="2"/>
  <c r="H37" i="2" l="1"/>
  <c r="F37" i="2" l="1"/>
  <c r="G38" i="2"/>
  <c r="G39" i="2" s="1"/>
  <c r="G40" i="2" s="1"/>
</calcChain>
</file>

<file path=xl/sharedStrings.xml><?xml version="1.0" encoding="utf-8"?>
<sst xmlns="http://schemas.openxmlformats.org/spreadsheetml/2006/main" count="82" uniqueCount="64">
  <si>
    <t>Záruka:</t>
  </si>
  <si>
    <t>ks</t>
  </si>
  <si>
    <t>ROZPOČTOVÉ NÁKLADY</t>
  </si>
  <si>
    <t>Zpracovatel návrhu:</t>
  </si>
  <si>
    <t>MJ</t>
  </si>
  <si>
    <t>pol.</t>
  </si>
  <si>
    <t>počet</t>
  </si>
  <si>
    <t>cena / MJ</t>
  </si>
  <si>
    <t>materiál celkem</t>
  </si>
  <si>
    <t>montáž</t>
  </si>
  <si>
    <t>montáž celkem</t>
  </si>
  <si>
    <t>Komponenty a příslušenství FVE</t>
  </si>
  <si>
    <t>kpl</t>
  </si>
  <si>
    <t>Cena celkem bez DPH</t>
  </si>
  <si>
    <t>Projekční práce</t>
  </si>
  <si>
    <t>Zpracování projektové dokumentace de SoD</t>
  </si>
  <si>
    <t xml:space="preserve">Zpracování dokumentace skutečného stavu </t>
  </si>
  <si>
    <t>Průvodně technická dokumentace, místní provozní předpis</t>
  </si>
  <si>
    <t>Fotovoltaický panel</t>
  </si>
  <si>
    <t>1.</t>
  </si>
  <si>
    <t>2.</t>
  </si>
  <si>
    <t>3.</t>
  </si>
  <si>
    <t>4.</t>
  </si>
  <si>
    <t>Výrobce / výkon:</t>
  </si>
  <si>
    <t>5.</t>
  </si>
  <si>
    <t>Výrobce / typ:</t>
  </si>
  <si>
    <t>Rozměry / hmotnost:</t>
  </si>
  <si>
    <t>Účinnost / záruka:</t>
  </si>
  <si>
    <t>10.</t>
  </si>
  <si>
    <t>6.</t>
  </si>
  <si>
    <t>Třifázový fotovoltaický měnič</t>
  </si>
  <si>
    <t>Optimizér</t>
  </si>
  <si>
    <t>7.</t>
  </si>
  <si>
    <t>Nosná konstrukce východ / západ:</t>
  </si>
  <si>
    <t>Výrobce / materiál:</t>
  </si>
  <si>
    <t>Výrobce / typ / výkon:</t>
  </si>
  <si>
    <t>8.</t>
  </si>
  <si>
    <t>Balastní zátěž pro nosnou konstrukci:</t>
  </si>
  <si>
    <t>Rozvaděč RDC</t>
  </si>
  <si>
    <t>9.</t>
  </si>
  <si>
    <t>Rozvaděč RFVE (AC)</t>
  </si>
  <si>
    <t>11.</t>
  </si>
  <si>
    <t>12.</t>
  </si>
  <si>
    <t>13.</t>
  </si>
  <si>
    <t>Kabeláž DC (solární kabel, konektory, uložení v ocelových plných žlabech, ÚV stabilní chráničky, uzemnění, …)</t>
  </si>
  <si>
    <t>Splnění požadavků PBŘ (kabeláže, bezpečnostní vypínače, prostupy požárními úseky, ….)</t>
  </si>
  <si>
    <t>14.</t>
  </si>
  <si>
    <t>15.</t>
  </si>
  <si>
    <t>Doplnění a úprava stávající LPS soustavy dle ČSN EN 62305</t>
  </si>
  <si>
    <t>Kabeláž AC vč. napojení a případných úprav OM (kabeláž pro vyvedení výkonu FVE, přenos signálu a komunikace, uložení, drobný elektromontážní materiál, pospojování a uzemnění, ...)</t>
  </si>
  <si>
    <t>16.</t>
  </si>
  <si>
    <t>Vyřízení, povolení a žádosti na distributora, podklady nutné pro připojení výrobny UTP na DS</t>
  </si>
  <si>
    <t>Doprava osob a materiálu, přesun hmot, zařízení staveniště</t>
  </si>
  <si>
    <t>17.</t>
  </si>
  <si>
    <t>18.</t>
  </si>
  <si>
    <t xml:space="preserve">Zakázka: ÚV O. N. Ves - budova flokulace a ozonizace - FVE </t>
  </si>
  <si>
    <t>Objednatel: Slovácké vodárny a kanalizace, a.s. Uherské Hradiště</t>
  </si>
  <si>
    <t>popis</t>
  </si>
  <si>
    <t>DPH 21%</t>
  </si>
  <si>
    <t>Cena celkem s DPH</t>
  </si>
  <si>
    <t>Poznámka k vyplnění:</t>
  </si>
  <si>
    <t>Takto zvýrazněné pole vyplní zpracovatel dle nabízených komponent</t>
  </si>
  <si>
    <t>Zprovoznění systému, konfigurace - monitoring, zaškolení obsluhy, výchozí revizní zprávy, zkoušky nutné k prokázání kvality a funkčnosti díla</t>
  </si>
  <si>
    <t>Ostatní náklady (BOZP, třídění a likvidace odpadu, drobný materiál, stavební úpravy a zapravení, neuvedené položky nutné k realizaci díla)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</si>
</sst>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9"/>
      <color rgb="FF3C424F"/>
      <name val="Calibri"/>
      <family val="2"/>
      <charset val="238"/>
    </font>
    <font>
      <b/>
      <sz val="10"/>
      <color rgb="FF3C424F"/>
      <name val="Calibri"/>
      <family val="2"/>
      <charset val="238"/>
    </font>
    <font>
      <sz val="10"/>
      <color rgb="FF3C424F"/>
      <name val="Calibri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8"/>
      <color rgb="FFFF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3C424F"/>
      <name val="Calibri"/>
      <family val="2"/>
      <charset val="238"/>
    </font>
    <font>
      <sz val="8"/>
      <color rgb="FF3C424F"/>
      <name val="Calibri"/>
      <family val="2"/>
      <charset val="238"/>
    </font>
    <font>
      <b/>
      <sz val="9"/>
      <name val="Calibri"/>
      <family val="2"/>
      <charset val="238"/>
    </font>
    <font>
      <b/>
      <sz val="12"/>
      <color rgb="FF3C424F"/>
      <name val="Calibri"/>
      <family val="2"/>
      <charset val="238"/>
    </font>
    <font>
      <b/>
      <sz val="11"/>
      <name val="Calibri"/>
      <family val="2"/>
      <charset val="238"/>
    </font>
    <font>
      <b/>
      <u/>
      <sz val="10"/>
      <color rgb="FF3C424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CF7D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</borders>
  <cellStyleXfs count="2">
    <xf numFmtId="0" fontId="0" fillId="0" borderId="0"/>
    <xf numFmtId="0" fontId="4" fillId="2" borderId="13">
      <alignment vertical="center"/>
    </xf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0" borderId="18" xfId="0" applyNumberFormat="1" applyFont="1" applyBorder="1" applyAlignment="1" applyProtection="1">
      <alignment horizontal="center" vertical="center"/>
      <protection locked="0"/>
    </xf>
    <xf numFmtId="164" fontId="7" fillId="0" borderId="19" xfId="0" applyNumberFormat="1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vertical="center"/>
      <protection locked="0"/>
    </xf>
    <xf numFmtId="0" fontId="11" fillId="0" borderId="20" xfId="0" applyFont="1" applyBorder="1" applyAlignment="1" applyProtection="1">
      <alignment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164" fontId="1" fillId="0" borderId="11" xfId="0" applyNumberFormat="1" applyFont="1" applyBorder="1" applyAlignment="1" applyProtection="1">
      <alignment vertical="center"/>
      <protection locked="0"/>
    </xf>
    <xf numFmtId="164" fontId="1" fillId="0" borderId="12" xfId="0" applyNumberFormat="1" applyFont="1" applyBorder="1" applyAlignment="1" applyProtection="1">
      <alignment vertical="center"/>
      <protection locked="0"/>
    </xf>
    <xf numFmtId="0" fontId="8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horizontal="right" vertical="center"/>
    </xf>
    <xf numFmtId="0" fontId="9" fillId="0" borderId="24" xfId="0" applyFont="1" applyBorder="1" applyAlignment="1">
      <alignment horizontal="left" vertical="center"/>
    </xf>
    <xf numFmtId="164" fontId="1" fillId="0" borderId="24" xfId="0" applyNumberFormat="1" applyFont="1" applyBorder="1" applyAlignment="1">
      <alignment vertical="center"/>
    </xf>
    <xf numFmtId="164" fontId="10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1" fillId="3" borderId="23" xfId="0" applyFont="1" applyFill="1" applyBorder="1" applyAlignment="1" applyProtection="1">
      <alignment vertical="center"/>
      <protection locked="0"/>
    </xf>
    <xf numFmtId="0" fontId="7" fillId="3" borderId="18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4" fillId="0" borderId="26" xfId="1" applyFill="1" applyBorder="1" applyProtection="1">
      <alignment vertical="center"/>
      <protection locked="0"/>
    </xf>
    <xf numFmtId="0" fontId="4" fillId="0" borderId="27" xfId="1" applyFill="1" applyBorder="1" applyProtection="1">
      <alignment vertical="center"/>
      <protection locked="0"/>
    </xf>
    <xf numFmtId="0" fontId="5" fillId="0" borderId="27" xfId="1" applyFont="1" applyFill="1" applyBorder="1" applyProtection="1">
      <alignment vertical="center"/>
      <protection locked="0"/>
    </xf>
    <xf numFmtId="0" fontId="4" fillId="0" borderId="28" xfId="1" applyFill="1" applyBorder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4" fillId="0" borderId="20" xfId="1" applyFill="1" applyBorder="1" applyProtection="1">
      <alignment vertical="center"/>
      <protection locked="0"/>
    </xf>
    <xf numFmtId="0" fontId="4" fillId="0" borderId="21" xfId="1" applyFill="1" applyBorder="1" applyProtection="1">
      <alignment vertical="center"/>
      <protection locked="0"/>
    </xf>
    <xf numFmtId="0" fontId="4" fillId="0" borderId="21" xfId="1" applyFill="1" applyBorder="1" applyAlignment="1" applyProtection="1">
      <alignment horizontal="center" vertical="center"/>
      <protection locked="0"/>
    </xf>
    <xf numFmtId="0" fontId="5" fillId="0" borderId="21" xfId="1" applyFont="1" applyFill="1" applyBorder="1" applyAlignment="1" applyProtection="1">
      <alignment horizontal="center" vertical="center"/>
      <protection locked="0"/>
    </xf>
    <xf numFmtId="0" fontId="4" fillId="0" borderId="22" xfId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164" fontId="7" fillId="0" borderId="18" xfId="0" applyNumberFormat="1" applyFont="1" applyBorder="1" applyAlignment="1" applyProtection="1">
      <alignment horizontal="center" vertical="center"/>
      <protection locked="0"/>
    </xf>
    <xf numFmtId="164" fontId="7" fillId="0" borderId="19" xfId="0" applyNumberFormat="1" applyFont="1" applyBorder="1" applyAlignment="1" applyProtection="1">
      <alignment horizontal="center" vertical="center"/>
      <protection locked="0"/>
    </xf>
    <xf numFmtId="164" fontId="14" fillId="0" borderId="5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164" fontId="14" fillId="0" borderId="6" xfId="0" applyNumberFormat="1" applyFont="1" applyFill="1" applyBorder="1" applyAlignment="1">
      <alignment horizontal="right" vertical="center"/>
    </xf>
    <xf numFmtId="164" fontId="14" fillId="0" borderId="7" xfId="0" applyNumberFormat="1" applyFont="1" applyFill="1" applyBorder="1" applyAlignment="1">
      <alignment horizontal="right" vertical="center"/>
    </xf>
    <xf numFmtId="164" fontId="14" fillId="0" borderId="8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14" fillId="0" borderId="2" xfId="0" applyNumberFormat="1" applyFont="1" applyFill="1" applyBorder="1" applyAlignment="1">
      <alignment horizontal="right" vertical="center"/>
    </xf>
    <xf numFmtId="164" fontId="14" fillId="0" borderId="3" xfId="0" applyNumberFormat="1" applyFont="1" applyFill="1" applyBorder="1" applyAlignment="1">
      <alignment horizontal="right" vertical="center"/>
    </xf>
    <xf numFmtId="164" fontId="14" fillId="0" borderId="4" xfId="0" applyNumberFormat="1" applyFont="1" applyFill="1" applyBorder="1" applyAlignment="1">
      <alignment horizontal="right" vertical="center"/>
    </xf>
    <xf numFmtId="164" fontId="7" fillId="0" borderId="18" xfId="0" applyNumberFormat="1" applyFont="1" applyBorder="1" applyAlignment="1" applyProtection="1">
      <alignment horizontal="center" vertical="center" wrapText="1"/>
      <protection locked="0"/>
    </xf>
  </cellXfs>
  <cellStyles count="2">
    <cellStyle name="Nadpis Kategorie" xfId="1"/>
    <cellStyle name="Normální" xfId="0" builtinId="0"/>
  </cellStyles>
  <dxfs count="2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zoomScaleNormal="100" workbookViewId="0">
      <selection activeCell="M31" sqref="M31"/>
    </sheetView>
  </sheetViews>
  <sheetFormatPr defaultColWidth="8" defaultRowHeight="13.5" customHeight="1" x14ac:dyDescent="0.25"/>
  <cols>
    <col min="1" max="1" width="3.7109375" style="4" customWidth="1"/>
    <col min="2" max="2" width="69.5703125" style="2" customWidth="1"/>
    <col min="3" max="3" width="10.7109375" style="5" customWidth="1"/>
    <col min="4" max="4" width="5.7109375" style="6" customWidth="1"/>
    <col min="5" max="8" width="15.7109375" style="3" customWidth="1"/>
    <col min="9" max="16384" width="8" style="2"/>
  </cols>
  <sheetData>
    <row r="1" spans="1:8" ht="13.5" customHeight="1" thickBot="1" x14ac:dyDescent="0.3"/>
    <row r="2" spans="1:8" ht="21.95" customHeight="1" x14ac:dyDescent="0.25">
      <c r="A2" s="47" t="s">
        <v>2</v>
      </c>
      <c r="B2" s="48"/>
      <c r="C2" s="48"/>
      <c r="D2" s="48"/>
      <c r="E2" s="48"/>
      <c r="F2" s="48"/>
      <c r="G2" s="48"/>
      <c r="H2" s="49"/>
    </row>
    <row r="3" spans="1:8" ht="18" customHeight="1" x14ac:dyDescent="0.25">
      <c r="A3" s="13"/>
      <c r="B3" s="50" t="s">
        <v>55</v>
      </c>
      <c r="C3" s="50"/>
      <c r="D3" s="50"/>
      <c r="E3" s="50"/>
      <c r="F3" s="50"/>
      <c r="G3" s="50"/>
      <c r="H3" s="51"/>
    </row>
    <row r="4" spans="1:8" ht="18" customHeight="1" x14ac:dyDescent="0.25">
      <c r="A4" s="13"/>
      <c r="B4" s="50" t="s">
        <v>56</v>
      </c>
      <c r="C4" s="50"/>
      <c r="D4" s="50"/>
      <c r="E4" s="50"/>
      <c r="F4" s="50"/>
      <c r="G4" s="50"/>
      <c r="H4" s="51"/>
    </row>
    <row r="5" spans="1:8" ht="18" customHeight="1" thickBot="1" x14ac:dyDescent="0.3">
      <c r="A5" s="33"/>
      <c r="B5" s="52" t="s">
        <v>3</v>
      </c>
      <c r="C5" s="52"/>
      <c r="D5" s="52"/>
      <c r="E5" s="52"/>
      <c r="F5" s="52"/>
      <c r="G5" s="52"/>
      <c r="H5" s="53"/>
    </row>
    <row r="6" spans="1:8" ht="18" customHeight="1" thickBot="1" x14ac:dyDescent="0.3">
      <c r="A6" s="14"/>
      <c r="B6" s="15"/>
      <c r="C6" s="16"/>
      <c r="D6" s="17"/>
      <c r="E6" s="18"/>
      <c r="F6" s="18"/>
      <c r="G6" s="18"/>
      <c r="H6" s="19"/>
    </row>
    <row r="7" spans="1:8" s="32" customFormat="1" ht="21" customHeight="1" thickBot="1" x14ac:dyDescent="0.3">
      <c r="A7" s="28" t="s">
        <v>5</v>
      </c>
      <c r="B7" s="29" t="s">
        <v>57</v>
      </c>
      <c r="C7" s="29" t="s">
        <v>6</v>
      </c>
      <c r="D7" s="29" t="s">
        <v>4</v>
      </c>
      <c r="E7" s="30" t="s">
        <v>7</v>
      </c>
      <c r="F7" s="30" t="s">
        <v>8</v>
      </c>
      <c r="G7" s="30" t="s">
        <v>9</v>
      </c>
      <c r="H7" s="31" t="s">
        <v>10</v>
      </c>
    </row>
    <row r="8" spans="1:8" s="41" customFormat="1" ht="16.5" customHeight="1" x14ac:dyDescent="0.25">
      <c r="A8" s="37"/>
      <c r="B8" s="38" t="s">
        <v>14</v>
      </c>
      <c r="C8" s="38"/>
      <c r="D8" s="38"/>
      <c r="E8" s="39"/>
      <c r="F8" s="39"/>
      <c r="G8" s="39"/>
      <c r="H8" s="40"/>
    </row>
    <row r="9" spans="1:8" ht="19.5" customHeight="1" x14ac:dyDescent="0.25">
      <c r="A9" s="7" t="s">
        <v>19</v>
      </c>
      <c r="B9" s="8" t="s">
        <v>15</v>
      </c>
      <c r="C9" s="9">
        <v>1</v>
      </c>
      <c r="D9" s="9" t="s">
        <v>12</v>
      </c>
      <c r="E9" s="10"/>
      <c r="F9" s="10">
        <f t="shared" ref="F9:F10" si="0">C9*E9</f>
        <v>0</v>
      </c>
      <c r="G9" s="10"/>
      <c r="H9" s="11">
        <f t="shared" ref="H9" si="1">C9*G9</f>
        <v>0</v>
      </c>
    </row>
    <row r="10" spans="1:8" ht="19.5" customHeight="1" x14ac:dyDescent="0.25">
      <c r="A10" s="7" t="s">
        <v>20</v>
      </c>
      <c r="B10" s="8" t="s">
        <v>16</v>
      </c>
      <c r="C10" s="9">
        <v>1</v>
      </c>
      <c r="D10" s="9" t="s">
        <v>12</v>
      </c>
      <c r="E10" s="10"/>
      <c r="F10" s="10">
        <f t="shared" si="0"/>
        <v>0</v>
      </c>
      <c r="G10" s="10"/>
      <c r="H10" s="11">
        <f t="shared" ref="H10" si="2">C10*G10</f>
        <v>0</v>
      </c>
    </row>
    <row r="11" spans="1:8" ht="19.5" customHeight="1" x14ac:dyDescent="0.25">
      <c r="A11" s="7" t="s">
        <v>21</v>
      </c>
      <c r="B11" s="8" t="s">
        <v>17</v>
      </c>
      <c r="C11" s="9">
        <v>1</v>
      </c>
      <c r="D11" s="9" t="s">
        <v>12</v>
      </c>
      <c r="E11" s="10"/>
      <c r="F11" s="10">
        <f>C11*E11</f>
        <v>0</v>
      </c>
      <c r="G11" s="10"/>
      <c r="H11" s="11">
        <f>C11*G11</f>
        <v>0</v>
      </c>
    </row>
    <row r="12" spans="1:8" s="41" customFormat="1" ht="16.5" customHeight="1" x14ac:dyDescent="0.25">
      <c r="A12" s="42"/>
      <c r="B12" s="43" t="s">
        <v>11</v>
      </c>
      <c r="C12" s="44"/>
      <c r="D12" s="44"/>
      <c r="E12" s="45"/>
      <c r="F12" s="45"/>
      <c r="G12" s="45"/>
      <c r="H12" s="46"/>
    </row>
    <row r="13" spans="1:8" ht="19.5" customHeight="1" x14ac:dyDescent="0.25">
      <c r="A13" s="62" t="s">
        <v>22</v>
      </c>
      <c r="B13" s="8" t="s">
        <v>18</v>
      </c>
      <c r="C13" s="63"/>
      <c r="D13" s="63" t="s">
        <v>1</v>
      </c>
      <c r="E13" s="54"/>
      <c r="F13" s="67">
        <f>C13*E13</f>
        <v>0</v>
      </c>
      <c r="G13" s="54"/>
      <c r="H13" s="55">
        <f t="shared" ref="H13" si="3">C13*G13</f>
        <v>0</v>
      </c>
    </row>
    <row r="14" spans="1:8" ht="19.5" customHeight="1" x14ac:dyDescent="0.25">
      <c r="A14" s="62"/>
      <c r="B14" s="34" t="s">
        <v>35</v>
      </c>
      <c r="C14" s="63"/>
      <c r="D14" s="63"/>
      <c r="E14" s="54"/>
      <c r="F14" s="67"/>
      <c r="G14" s="54"/>
      <c r="H14" s="55"/>
    </row>
    <row r="15" spans="1:8" ht="19.5" customHeight="1" x14ac:dyDescent="0.25">
      <c r="A15" s="62"/>
      <c r="B15" s="34" t="s">
        <v>26</v>
      </c>
      <c r="C15" s="63"/>
      <c r="D15" s="63"/>
      <c r="E15" s="54"/>
      <c r="F15" s="67"/>
      <c r="G15" s="54"/>
      <c r="H15" s="55"/>
    </row>
    <row r="16" spans="1:8" ht="19.5" customHeight="1" x14ac:dyDescent="0.25">
      <c r="A16" s="62"/>
      <c r="B16" s="34" t="s">
        <v>27</v>
      </c>
      <c r="C16" s="63"/>
      <c r="D16" s="63"/>
      <c r="E16" s="54"/>
      <c r="F16" s="67"/>
      <c r="G16" s="54"/>
      <c r="H16" s="55"/>
    </row>
    <row r="17" spans="1:8" ht="19.5" customHeight="1" x14ac:dyDescent="0.25">
      <c r="A17" s="62" t="s">
        <v>24</v>
      </c>
      <c r="B17" s="8" t="s">
        <v>30</v>
      </c>
      <c r="C17" s="63"/>
      <c r="D17" s="63" t="s">
        <v>1</v>
      </c>
      <c r="E17" s="54"/>
      <c r="F17" s="54">
        <f t="shared" ref="F17" si="4">C17*E17</f>
        <v>0</v>
      </c>
      <c r="G17" s="54"/>
      <c r="H17" s="55">
        <f t="shared" ref="H17" si="5">C17*G17</f>
        <v>0</v>
      </c>
    </row>
    <row r="18" spans="1:8" ht="19.5" customHeight="1" x14ac:dyDescent="0.25">
      <c r="A18" s="62"/>
      <c r="B18" s="34" t="s">
        <v>23</v>
      </c>
      <c r="C18" s="63"/>
      <c r="D18" s="63"/>
      <c r="E18" s="54"/>
      <c r="F18" s="54"/>
      <c r="G18" s="54"/>
      <c r="H18" s="55"/>
    </row>
    <row r="19" spans="1:8" ht="19.5" customHeight="1" x14ac:dyDescent="0.25">
      <c r="A19" s="62"/>
      <c r="B19" s="34" t="s">
        <v>27</v>
      </c>
      <c r="C19" s="63"/>
      <c r="D19" s="63"/>
      <c r="E19" s="54"/>
      <c r="F19" s="54"/>
      <c r="G19" s="54"/>
      <c r="H19" s="55"/>
    </row>
    <row r="20" spans="1:8" ht="19.5" customHeight="1" x14ac:dyDescent="0.25">
      <c r="A20" s="62" t="s">
        <v>29</v>
      </c>
      <c r="B20" s="8" t="s">
        <v>31</v>
      </c>
      <c r="C20" s="63"/>
      <c r="D20" s="63" t="s">
        <v>1</v>
      </c>
      <c r="E20" s="54"/>
      <c r="F20" s="54">
        <f t="shared" ref="F20" si="6">C20*E20</f>
        <v>0</v>
      </c>
      <c r="G20" s="54"/>
      <c r="H20" s="55">
        <f>C20*G20</f>
        <v>0</v>
      </c>
    </row>
    <row r="21" spans="1:8" ht="19.5" customHeight="1" x14ac:dyDescent="0.25">
      <c r="A21" s="62"/>
      <c r="B21" s="34" t="s">
        <v>25</v>
      </c>
      <c r="C21" s="63"/>
      <c r="D21" s="63"/>
      <c r="E21" s="54"/>
      <c r="F21" s="54"/>
      <c r="G21" s="54"/>
      <c r="H21" s="55"/>
    </row>
    <row r="22" spans="1:8" ht="19.5" customHeight="1" x14ac:dyDescent="0.25">
      <c r="A22" s="62"/>
      <c r="B22" s="34" t="s">
        <v>0</v>
      </c>
      <c r="C22" s="63"/>
      <c r="D22" s="63"/>
      <c r="E22" s="54"/>
      <c r="F22" s="54"/>
      <c r="G22" s="54"/>
      <c r="H22" s="55"/>
    </row>
    <row r="23" spans="1:8" ht="19.5" customHeight="1" x14ac:dyDescent="0.25">
      <c r="A23" s="62" t="s">
        <v>32</v>
      </c>
      <c r="B23" s="8" t="s">
        <v>33</v>
      </c>
      <c r="C23" s="63">
        <v>1</v>
      </c>
      <c r="D23" s="63" t="s">
        <v>12</v>
      </c>
      <c r="E23" s="54"/>
      <c r="F23" s="54">
        <f t="shared" ref="F23" si="7">C23*E23</f>
        <v>0</v>
      </c>
      <c r="G23" s="54"/>
      <c r="H23" s="55">
        <f>C23*G23</f>
        <v>0</v>
      </c>
    </row>
    <row r="24" spans="1:8" ht="19.5" customHeight="1" x14ac:dyDescent="0.25">
      <c r="A24" s="62"/>
      <c r="B24" s="34" t="s">
        <v>34</v>
      </c>
      <c r="C24" s="63"/>
      <c r="D24" s="63"/>
      <c r="E24" s="54"/>
      <c r="F24" s="54"/>
      <c r="G24" s="54"/>
      <c r="H24" s="55"/>
    </row>
    <row r="25" spans="1:8" ht="19.5" customHeight="1" x14ac:dyDescent="0.25">
      <c r="A25" s="62"/>
      <c r="B25" s="34" t="s">
        <v>0</v>
      </c>
      <c r="C25" s="63"/>
      <c r="D25" s="63"/>
      <c r="E25" s="54"/>
      <c r="F25" s="54"/>
      <c r="G25" s="54"/>
      <c r="H25" s="55"/>
    </row>
    <row r="26" spans="1:8" ht="19.5" customHeight="1" x14ac:dyDescent="0.25">
      <c r="A26" s="7" t="s">
        <v>36</v>
      </c>
      <c r="B26" s="8" t="s">
        <v>37</v>
      </c>
      <c r="C26" s="9">
        <v>1</v>
      </c>
      <c r="D26" s="9" t="s">
        <v>12</v>
      </c>
      <c r="E26" s="10"/>
      <c r="F26" s="10">
        <f t="shared" ref="F26:F35" si="8">C26*E26</f>
        <v>0</v>
      </c>
      <c r="G26" s="10"/>
      <c r="H26" s="11">
        <f t="shared" ref="H26:H35" si="9">C26*G26</f>
        <v>0</v>
      </c>
    </row>
    <row r="27" spans="1:8" ht="19.5" customHeight="1" x14ac:dyDescent="0.25">
      <c r="A27" s="7" t="s">
        <v>39</v>
      </c>
      <c r="B27" s="12" t="s">
        <v>38</v>
      </c>
      <c r="C27" s="9"/>
      <c r="D27" s="9" t="s">
        <v>1</v>
      </c>
      <c r="E27" s="10"/>
      <c r="F27" s="10">
        <f t="shared" si="8"/>
        <v>0</v>
      </c>
      <c r="G27" s="10"/>
      <c r="H27" s="11">
        <f t="shared" ref="H27" si="10">C27*G27</f>
        <v>0</v>
      </c>
    </row>
    <row r="28" spans="1:8" ht="19.5" customHeight="1" x14ac:dyDescent="0.25">
      <c r="A28" s="7" t="s">
        <v>28</v>
      </c>
      <c r="B28" s="8" t="s">
        <v>40</v>
      </c>
      <c r="C28" s="9">
        <v>1</v>
      </c>
      <c r="D28" s="9" t="s">
        <v>1</v>
      </c>
      <c r="E28" s="10"/>
      <c r="F28" s="10">
        <f t="shared" si="8"/>
        <v>0</v>
      </c>
      <c r="G28" s="10"/>
      <c r="H28" s="11">
        <f t="shared" si="9"/>
        <v>0</v>
      </c>
    </row>
    <row r="29" spans="1:8" ht="30" customHeight="1" x14ac:dyDescent="0.25">
      <c r="A29" s="7" t="s">
        <v>41</v>
      </c>
      <c r="B29" s="8" t="s">
        <v>44</v>
      </c>
      <c r="C29" s="9">
        <v>1</v>
      </c>
      <c r="D29" s="9" t="s">
        <v>12</v>
      </c>
      <c r="E29" s="10"/>
      <c r="F29" s="10">
        <f t="shared" si="8"/>
        <v>0</v>
      </c>
      <c r="G29" s="10"/>
      <c r="H29" s="11">
        <f>C29*G29</f>
        <v>0</v>
      </c>
    </row>
    <row r="30" spans="1:8" ht="30" customHeight="1" x14ac:dyDescent="0.25">
      <c r="A30" s="7" t="s">
        <v>42</v>
      </c>
      <c r="B30" s="8" t="s">
        <v>49</v>
      </c>
      <c r="C30" s="9">
        <v>1</v>
      </c>
      <c r="D30" s="9" t="s">
        <v>12</v>
      </c>
      <c r="E30" s="10"/>
      <c r="F30" s="10">
        <f t="shared" si="8"/>
        <v>0</v>
      </c>
      <c r="G30" s="10"/>
      <c r="H30" s="11">
        <f t="shared" si="9"/>
        <v>0</v>
      </c>
    </row>
    <row r="31" spans="1:8" ht="19.5" customHeight="1" x14ac:dyDescent="0.25">
      <c r="A31" s="7" t="s">
        <v>43</v>
      </c>
      <c r="B31" s="8" t="s">
        <v>45</v>
      </c>
      <c r="C31" s="9">
        <v>1</v>
      </c>
      <c r="D31" s="9" t="s">
        <v>12</v>
      </c>
      <c r="E31" s="10"/>
      <c r="F31" s="10">
        <f t="shared" si="8"/>
        <v>0</v>
      </c>
      <c r="G31" s="10"/>
      <c r="H31" s="11">
        <f t="shared" ref="H31" si="11">C31*G31</f>
        <v>0</v>
      </c>
    </row>
    <row r="32" spans="1:8" ht="19.5" customHeight="1" x14ac:dyDescent="0.25">
      <c r="A32" s="7" t="s">
        <v>46</v>
      </c>
      <c r="B32" s="12" t="s">
        <v>48</v>
      </c>
      <c r="C32" s="9">
        <v>1</v>
      </c>
      <c r="D32" s="9" t="s">
        <v>12</v>
      </c>
      <c r="E32" s="10"/>
      <c r="F32" s="10">
        <f t="shared" si="8"/>
        <v>0</v>
      </c>
      <c r="G32" s="10"/>
      <c r="H32" s="11">
        <v>0</v>
      </c>
    </row>
    <row r="33" spans="1:8" ht="30" customHeight="1" x14ac:dyDescent="0.25">
      <c r="A33" s="7" t="s">
        <v>47</v>
      </c>
      <c r="B33" s="8" t="s">
        <v>62</v>
      </c>
      <c r="C33" s="9">
        <v>1</v>
      </c>
      <c r="D33" s="9" t="s">
        <v>12</v>
      </c>
      <c r="E33" s="10"/>
      <c r="F33" s="10">
        <f t="shared" si="8"/>
        <v>0</v>
      </c>
      <c r="G33" s="10"/>
      <c r="H33" s="11">
        <f t="shared" si="9"/>
        <v>0</v>
      </c>
    </row>
    <row r="34" spans="1:8" ht="19.5" customHeight="1" x14ac:dyDescent="0.25">
      <c r="A34" s="7" t="s">
        <v>50</v>
      </c>
      <c r="B34" s="8" t="s">
        <v>51</v>
      </c>
      <c r="C34" s="9">
        <v>1</v>
      </c>
      <c r="D34" s="9" t="s">
        <v>12</v>
      </c>
      <c r="E34" s="10"/>
      <c r="F34" s="10">
        <f t="shared" si="8"/>
        <v>0</v>
      </c>
      <c r="G34" s="10"/>
      <c r="H34" s="11">
        <f t="shared" ref="H34" si="12">C34*G34</f>
        <v>0</v>
      </c>
    </row>
    <row r="35" spans="1:8" ht="19.5" customHeight="1" x14ac:dyDescent="0.25">
      <c r="A35" s="7" t="s">
        <v>53</v>
      </c>
      <c r="B35" s="12" t="s">
        <v>52</v>
      </c>
      <c r="C35" s="9">
        <v>1</v>
      </c>
      <c r="D35" s="9" t="s">
        <v>12</v>
      </c>
      <c r="E35" s="10"/>
      <c r="F35" s="10">
        <f t="shared" si="8"/>
        <v>0</v>
      </c>
      <c r="G35" s="10"/>
      <c r="H35" s="11">
        <f t="shared" si="9"/>
        <v>0</v>
      </c>
    </row>
    <row r="36" spans="1:8" ht="30" customHeight="1" x14ac:dyDescent="0.25">
      <c r="A36" s="7" t="s">
        <v>54</v>
      </c>
      <c r="B36" s="8" t="s">
        <v>63</v>
      </c>
      <c r="C36" s="9">
        <v>1</v>
      </c>
      <c r="D36" s="9" t="s">
        <v>12</v>
      </c>
      <c r="E36" s="10"/>
      <c r="F36" s="10">
        <f t="shared" ref="F36" si="13">C36*E36</f>
        <v>0</v>
      </c>
      <c r="G36" s="10"/>
      <c r="H36" s="11">
        <f t="shared" ref="H36" si="14">C36*G36</f>
        <v>0</v>
      </c>
    </row>
    <row r="37" spans="1:8" s="1" customFormat="1" ht="24.75" customHeight="1" thickBot="1" x14ac:dyDescent="0.3">
      <c r="A37" s="20"/>
      <c r="B37" s="21"/>
      <c r="C37" s="22"/>
      <c r="D37" s="23"/>
      <c r="E37" s="24"/>
      <c r="F37" s="25">
        <f>SUM(F9:F36)</f>
        <v>0</v>
      </c>
      <c r="G37" s="26"/>
      <c r="H37" s="27">
        <f>SUM(H9:H36)</f>
        <v>0</v>
      </c>
    </row>
    <row r="38" spans="1:8" s="1" customFormat="1" ht="21.95" customHeight="1" x14ac:dyDescent="0.25">
      <c r="A38" s="64" t="s">
        <v>13</v>
      </c>
      <c r="B38" s="65"/>
      <c r="C38" s="65"/>
      <c r="D38" s="65"/>
      <c r="E38" s="65"/>
      <c r="F38" s="65"/>
      <c r="G38" s="65">
        <f>H37+F37</f>
        <v>0</v>
      </c>
      <c r="H38" s="66"/>
    </row>
    <row r="39" spans="1:8" s="1" customFormat="1" ht="21.95" customHeight="1" x14ac:dyDescent="0.25">
      <c r="A39" s="56" t="s">
        <v>58</v>
      </c>
      <c r="B39" s="57"/>
      <c r="C39" s="57"/>
      <c r="D39" s="57"/>
      <c r="E39" s="57"/>
      <c r="F39" s="57"/>
      <c r="G39" s="57">
        <f>G38*1.21</f>
        <v>0</v>
      </c>
      <c r="H39" s="58"/>
    </row>
    <row r="40" spans="1:8" s="1" customFormat="1" ht="21.95" customHeight="1" thickBot="1" x14ac:dyDescent="0.3">
      <c r="A40" s="59" t="s">
        <v>59</v>
      </c>
      <c r="B40" s="60"/>
      <c r="C40" s="60"/>
      <c r="D40" s="60"/>
      <c r="E40" s="60"/>
      <c r="F40" s="60"/>
      <c r="G40" s="60">
        <f>G38+G39</f>
        <v>0</v>
      </c>
      <c r="H40" s="61"/>
    </row>
    <row r="42" spans="1:8" ht="13.5" customHeight="1" x14ac:dyDescent="0.25">
      <c r="B42" s="36" t="s">
        <v>60</v>
      </c>
    </row>
    <row r="43" spans="1:8" ht="13.5" customHeight="1" x14ac:dyDescent="0.25">
      <c r="B43" s="35" t="s">
        <v>61</v>
      </c>
    </row>
  </sheetData>
  <mergeCells count="38">
    <mergeCell ref="E20:E22"/>
    <mergeCell ref="A17:A19"/>
    <mergeCell ref="A13:A16"/>
    <mergeCell ref="A20:A22"/>
    <mergeCell ref="C20:C22"/>
    <mergeCell ref="D20:D22"/>
    <mergeCell ref="F13:F16"/>
    <mergeCell ref="G13:G16"/>
    <mergeCell ref="H13:H16"/>
    <mergeCell ref="G23:G25"/>
    <mergeCell ref="H23:H25"/>
    <mergeCell ref="A39:F39"/>
    <mergeCell ref="G39:H39"/>
    <mergeCell ref="A40:F40"/>
    <mergeCell ref="G40:H40"/>
    <mergeCell ref="A23:A25"/>
    <mergeCell ref="C23:C25"/>
    <mergeCell ref="D23:D25"/>
    <mergeCell ref="E23:E25"/>
    <mergeCell ref="F23:F25"/>
    <mergeCell ref="A38:F38"/>
    <mergeCell ref="G38:H38"/>
    <mergeCell ref="A2:H2"/>
    <mergeCell ref="B3:H3"/>
    <mergeCell ref="B4:H4"/>
    <mergeCell ref="B5:H5"/>
    <mergeCell ref="F20:F22"/>
    <mergeCell ref="G20:G22"/>
    <mergeCell ref="H20:H22"/>
    <mergeCell ref="H17:H19"/>
    <mergeCell ref="C17:C19"/>
    <mergeCell ref="D17:D19"/>
    <mergeCell ref="E17:E19"/>
    <mergeCell ref="F17:F19"/>
    <mergeCell ref="G17:G19"/>
    <mergeCell ref="D13:D16"/>
    <mergeCell ref="C13:C16"/>
    <mergeCell ref="E13:E16"/>
  </mergeCells>
  <conditionalFormatting sqref="A12:H12 A23:H23 A26 F26:H26 A27:H28 A29:C31 E29:H30 A32:H32 A33 A35:H35 A34:B34 A36:B36 A37:H38 A7:H8 A41:H16004">
    <cfRule type="expression" dxfId="22" priority="26">
      <formula>AND(ISEVEN($A7),ISNUMBER($A7))</formula>
    </cfRule>
  </conditionalFormatting>
  <conditionalFormatting sqref="B26:E26">
    <cfRule type="expression" dxfId="21" priority="24">
      <formula>AND(ISEVEN($A26),ISNUMBER($A26))</formula>
    </cfRule>
  </conditionalFormatting>
  <conditionalFormatting sqref="A9:H11">
    <cfRule type="expression" dxfId="20" priority="23">
      <formula>AND(ISEVEN($A9),ISNUMBER($A9))</formula>
    </cfRule>
  </conditionalFormatting>
  <conditionalFormatting sqref="A13:H13 B14:B16">
    <cfRule type="expression" dxfId="19" priority="22">
      <formula>AND(ISEVEN($A13),ISNUMBER($A13))</formula>
    </cfRule>
  </conditionalFormatting>
  <conditionalFormatting sqref="A17 F17:H17">
    <cfRule type="expression" dxfId="18" priority="21">
      <formula>AND(ISEVEN($A17),ISNUMBER($A17))</formula>
    </cfRule>
  </conditionalFormatting>
  <conditionalFormatting sqref="B17:E17">
    <cfRule type="expression" dxfId="17" priority="20">
      <formula>AND(ISEVEN($A17),ISNUMBER($A17))</formula>
    </cfRule>
  </conditionalFormatting>
  <conditionalFormatting sqref="B18">
    <cfRule type="expression" dxfId="16" priority="19">
      <formula>AND(ISEVEN($A18),ISNUMBER($A18))</formula>
    </cfRule>
  </conditionalFormatting>
  <conditionalFormatting sqref="B19">
    <cfRule type="expression" dxfId="15" priority="18">
      <formula>AND(ISEVEN($A19),ISNUMBER($A19))</formula>
    </cfRule>
  </conditionalFormatting>
  <conditionalFormatting sqref="B20">
    <cfRule type="expression" dxfId="14" priority="17">
      <formula>AND(ISEVEN($A20),ISNUMBER($A20))</formula>
    </cfRule>
  </conditionalFormatting>
  <conditionalFormatting sqref="B21:B22">
    <cfRule type="expression" dxfId="13" priority="16">
      <formula>AND(ISEVEN($A21),ISNUMBER($A21))</formula>
    </cfRule>
  </conditionalFormatting>
  <conditionalFormatting sqref="C20:H20">
    <cfRule type="expression" dxfId="12" priority="15">
      <formula>AND(ISEVEN($A20),ISNUMBER($A20))</formula>
    </cfRule>
  </conditionalFormatting>
  <conditionalFormatting sqref="D30">
    <cfRule type="expression" dxfId="11" priority="11">
      <formula>AND(ISEVEN($A30),ISNUMBER($A30))</formula>
    </cfRule>
  </conditionalFormatting>
  <conditionalFormatting sqref="B24">
    <cfRule type="expression" dxfId="10" priority="14">
      <formula>AND(ISEVEN($A24),ISNUMBER($A24))</formula>
    </cfRule>
  </conditionalFormatting>
  <conditionalFormatting sqref="B25">
    <cfRule type="expression" dxfId="9" priority="13">
      <formula>AND(ISEVEN($A25),ISNUMBER($A25))</formula>
    </cfRule>
  </conditionalFormatting>
  <conditionalFormatting sqref="D29">
    <cfRule type="expression" dxfId="8" priority="12">
      <formula>AND(ISEVEN($A29),ISNUMBER($A29))</formula>
    </cfRule>
  </conditionalFormatting>
  <conditionalFormatting sqref="D31">
    <cfRule type="expression" dxfId="7" priority="9">
      <formula>AND(ISEVEN($A31),ISNUMBER($A31))</formula>
    </cfRule>
  </conditionalFormatting>
  <conditionalFormatting sqref="E31:H31">
    <cfRule type="expression" dxfId="6" priority="10">
      <formula>AND(ISEVEN($A31),ISNUMBER($A31))</formula>
    </cfRule>
  </conditionalFormatting>
  <conditionalFormatting sqref="C36:H36">
    <cfRule type="expression" dxfId="5" priority="8">
      <formula>AND(ISEVEN($A36),ISNUMBER($A36))</formula>
    </cfRule>
  </conditionalFormatting>
  <conditionalFormatting sqref="C33:H33">
    <cfRule type="expression" dxfId="4" priority="5">
      <formula>AND(ISEVEN($A33),ISNUMBER($A33))</formula>
    </cfRule>
  </conditionalFormatting>
  <conditionalFormatting sqref="B33">
    <cfRule type="expression" dxfId="3" priority="6">
      <formula>AND(ISEVEN($A33),ISNUMBER($A33))</formula>
    </cfRule>
  </conditionalFormatting>
  <conditionalFormatting sqref="C34:H34">
    <cfRule type="expression" dxfId="2" priority="4">
      <formula>AND(ISEVEN($A34),ISNUMBER($A34))</formula>
    </cfRule>
  </conditionalFormatting>
  <conditionalFormatting sqref="A39:H39">
    <cfRule type="expression" dxfId="1" priority="2">
      <formula>AND(ISEVEN($A39),ISNUMBER($A39))</formula>
    </cfRule>
  </conditionalFormatting>
  <conditionalFormatting sqref="A40:H40">
    <cfRule type="expression" dxfId="0" priority="1">
      <formula>AND(ISEVEN($A40),ISNUMBER($A40))</formula>
    </cfRule>
  </conditionalFormatting>
  <pageMargins left="0.7" right="0.7" top="0.78740157499999996" bottom="0.78740157499999996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Hančík Pavel</dc:creator>
  <cp:lastModifiedBy>Hančík Pavel</cp:lastModifiedBy>
  <cp:lastPrinted>2026-08-17T07:11:08Z</cp:lastPrinted>
  <dcterms:created xsi:type="dcterms:W3CDTF">2026-08-17T05:11:06Z</dcterms:created>
  <dcterms:modified xsi:type="dcterms:W3CDTF">2026-08-17T08:24:29Z</dcterms:modified>
</cp:coreProperties>
</file>