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ondrejpalas/Documents/00_podnikatelska_akademie/fabok/01_aplikace/06_vr/01_vr_1/01_k_vyhlaseni/"/>
    </mc:Choice>
  </mc:AlternateContent>
  <xr:revisionPtr revIDLastSave="0" documentId="13_ncr:1_{C1BC0F2E-B09A-EF47-AF0E-43AA19DB8C16}" xr6:coauthVersionLast="47" xr6:coauthVersionMax="47" xr10:uidLastSave="{00000000-0000-0000-0000-000000000000}"/>
  <bookViews>
    <workbookView xWindow="0" yWindow="500" windowWidth="33600" windowHeight="19480" activeTab="2" xr2:uid="{00000000-000D-0000-FFFF-FFFF00000000}"/>
  </bookViews>
  <sheets>
    <sheet name="Hodnoceni" sheetId="1" r:id="rId1"/>
    <sheet name="Cena" sheetId="2" r:id="rId2"/>
    <sheet name="Záruční podmínky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4" l="1"/>
  <c r="F12" i="4"/>
  <c r="C12" i="1" s="1"/>
  <c r="F5" i="4"/>
  <c r="F11" i="4" s="1"/>
  <c r="C11" i="1" s="1"/>
  <c r="F4" i="4"/>
  <c r="F10" i="4" s="1"/>
  <c r="C10" i="1" s="1"/>
  <c r="D4" i="2"/>
  <c r="B9" i="2" s="1"/>
  <c r="C5" i="1" s="1"/>
  <c r="D6" i="2"/>
  <c r="B11" i="2" s="1"/>
  <c r="C7" i="1" s="1"/>
  <c r="D5" i="2"/>
  <c r="B10" i="2" s="1"/>
  <c r="C6" i="1" s="1"/>
  <c r="C17" i="1" l="1"/>
  <c r="C16" i="1"/>
  <c r="C15" i="1"/>
</calcChain>
</file>

<file path=xl/sharedStrings.xml><?xml version="1.0" encoding="utf-8"?>
<sst xmlns="http://schemas.openxmlformats.org/spreadsheetml/2006/main" count="63" uniqueCount="33">
  <si>
    <t>Hodnotící kritéria</t>
  </si>
  <si>
    <t>Váha</t>
  </si>
  <si>
    <t>Body</t>
  </si>
  <si>
    <t>Firma A</t>
  </si>
  <si>
    <t>Firma B</t>
  </si>
  <si>
    <t>Firma C</t>
  </si>
  <si>
    <t>Celkový počet bodů</t>
  </si>
  <si>
    <t>Max. 100</t>
  </si>
  <si>
    <r>
      <t>Nejvíce bodů získala nabídka</t>
    </r>
    <r>
      <rPr>
        <b/>
        <sz val="11"/>
        <color indexed="8"/>
        <rFont val="Times New Roman"/>
        <family val="1"/>
        <charset val="238"/>
      </rPr>
      <t xml:space="preserve"> Firmy X</t>
    </r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</si>
  <si>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</si>
  <si>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</si>
  <si>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</si>
  <si>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</si>
  <si>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</si>
  <si>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</si>
  <si>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</si>
  <si>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</si>
  <si>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Vzorec pro výpočet bodového hodnocení je uveden v Zadávací dokumentaci:</t>
  </si>
  <si>
    <t>MINIMALIZAČNÍ KRITÉRIUM:</t>
  </si>
  <si>
    <t>1/</t>
  </si>
  <si>
    <t xml:space="preserve">Hodnota </t>
  </si>
  <si>
    <t xml:space="preserve">Jednotka </t>
  </si>
  <si>
    <t>Váha kritéria</t>
  </si>
  <si>
    <t>hod</t>
  </si>
  <si>
    <t>VÝBĚROVÉ ŘÍZENÍ NA DODÁVKU NÁKLADNÍHO AUTOMOBILU S PODVOZKOVOU PLATFORMOU 6X4 PRO SPOLEČNOST FABOK SPOL. S R.O.</t>
  </si>
  <si>
    <t>Celková cena za pořízení nákladního automobilu (v požadovaném počtu kusů, bez DPH)</t>
  </si>
  <si>
    <t>Záruční podmínky</t>
  </si>
  <si>
    <t xml:space="preserve">Maximální počet bodů byl dle Zadávací dokumentace stanoven na 80 z 100 </t>
  </si>
  <si>
    <t>Hodnota kritéria = (nejnižší cena/cena hodnoceného účastníka)*80</t>
  </si>
  <si>
    <t>Délka záruky na hnací řetězec (motor, převodovka a nápravy) v měsících</t>
  </si>
  <si>
    <t>Nejvyšší hodnota</t>
  </si>
  <si>
    <t>Maximální počet bodů za záruční podmínky byl dle Zadávací dokumentace stanoven na  20 ze 100.</t>
  </si>
  <si>
    <t xml:space="preserve">Maximální počet bodů získala nabídka s nejlepšími parametry.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</si>
</sst>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Verdana"/>
      <family val="2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1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9" tint="0.79998168889431442"/>
        <bgColor indexed="27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0" fontId="1" fillId="0" borderId="0"/>
    <xf numFmtId="0" fontId="1" fillId="2" borderId="0"/>
  </cellStyleXfs>
  <cellXfs count="68">
    <xf numFmtId="0" fontId="0" fillId="0" borderId="0" xfId="0"/>
    <xf numFmtId="0" fontId="1" fillId="0" borderId="0" xfId="2"/>
    <xf numFmtId="0" fontId="1" fillId="0" borderId="0" xfId="2" applyAlignment="1">
      <alignment wrapText="1"/>
    </xf>
    <xf numFmtId="0" fontId="2" fillId="3" borderId="1" xfId="2" applyFont="1" applyFill="1" applyBorder="1"/>
    <xf numFmtId="0" fontId="2" fillId="3" borderId="1" xfId="2" applyFont="1" applyFill="1" applyBorder="1" applyAlignment="1">
      <alignment horizontal="center"/>
    </xf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2" fillId="4" borderId="1" xfId="2" applyFont="1" applyFill="1" applyBorder="1"/>
    <xf numFmtId="0" fontId="1" fillId="4" borderId="1" xfId="2" applyFill="1" applyBorder="1" applyAlignment="1">
      <alignment horizontal="center"/>
    </xf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164" fontId="1" fillId="4" borderId="1" xfId="2" applyNumberFormat="1" applyFill="1" applyBorder="1" applyAlignment="1">
      <alignment horizontal="center"/>
    </xf>
    <xf numFmtId="0" fontId="7" fillId="0" borderId="0" xfId="2" applyFont="1"/>
    <xf numFmtId="2" fontId="5" fillId="0" borderId="0" xfId="2" applyNumberFormat="1" applyFont="1" applyAlignment="1">
      <alignment horizontal="center"/>
    </xf>
    <xf numFmtId="0" fontId="2" fillId="4" borderId="0" xfId="2" applyFont="1" applyFill="1"/>
    <xf numFmtId="0" fontId="2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2" fillId="3" borderId="1" xfId="2" applyFont="1" applyFill="1" applyBorder="1" applyAlignment="1"/>
    <xf numFmtId="0" fontId="2" fillId="0" borderId="0" xfId="2" applyFont="1"/>
    <xf numFmtId="0" fontId="2" fillId="0" borderId="0" xfId="2" applyFont="1" applyAlignment="1">
      <alignment horizontal="center"/>
    </xf>
    <xf numFmtId="0" fontId="3" fillId="5" borderId="2" xfId="2" applyFont="1" applyFill="1" applyBorder="1" applyAlignment="1">
      <alignment horizontal="right"/>
    </xf>
    <xf numFmtId="0" fontId="3" fillId="0" borderId="2" xfId="2" applyFont="1" applyBorder="1"/>
    <xf numFmtId="3" fontId="3" fillId="0" borderId="2" xfId="2" applyNumberFormat="1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164" fontId="2" fillId="0" borderId="2" xfId="2" applyNumberFormat="1" applyFont="1" applyBorder="1" applyAlignment="1">
      <alignment horizontal="center"/>
    </xf>
    <xf numFmtId="0" fontId="6" fillId="0" borderId="0" xfId="2" applyFont="1"/>
    <xf numFmtId="0" fontId="4" fillId="0" borderId="3" xfId="2" applyFont="1" applyFill="1" applyBorder="1"/>
    <xf numFmtId="0" fontId="4" fillId="0" borderId="4" xfId="2" applyFont="1" applyBorder="1"/>
    <xf numFmtId="0" fontId="4" fillId="0" borderId="5" xfId="2" applyFont="1" applyBorder="1"/>
    <xf numFmtId="0" fontId="2" fillId="0" borderId="6" xfId="2" applyFont="1" applyFill="1" applyBorder="1" applyAlignment="1">
      <alignment horizontal="center"/>
    </xf>
    <xf numFmtId="0" fontId="2" fillId="0" borderId="6" xfId="2" applyFont="1" applyBorder="1"/>
    <xf numFmtId="0" fontId="5" fillId="0" borderId="0" xfId="1" applyFont="1" applyFill="1" applyBorder="1"/>
    <xf numFmtId="0" fontId="5" fillId="0" borderId="0" xfId="1" applyFont="1" applyAlignment="1">
      <alignment vertical="center"/>
    </xf>
    <xf numFmtId="0" fontId="5" fillId="0" borderId="0" xfId="1" applyFont="1"/>
    <xf numFmtId="0" fontId="12" fillId="0" borderId="0" xfId="1"/>
    <xf numFmtId="0" fontId="8" fillId="3" borderId="1" xfId="2" applyFont="1" applyFill="1" applyBorder="1" applyAlignment="1"/>
    <xf numFmtId="0" fontId="9" fillId="0" borderId="0" xfId="1" applyFont="1" applyAlignment="1">
      <alignment horizontal="right"/>
    </xf>
    <xf numFmtId="0" fontId="10" fillId="0" borderId="6" xfId="1" applyFont="1" applyBorder="1" applyAlignment="1">
      <alignment horizontal="center"/>
    </xf>
    <xf numFmtId="0" fontId="3" fillId="0" borderId="0" xfId="2" applyFont="1" applyFill="1" applyBorder="1"/>
    <xf numFmtId="3" fontId="3" fillId="0" borderId="0" xfId="2" applyNumberFormat="1" applyFont="1" applyFill="1" applyBorder="1" applyAlignment="1">
      <alignment horizontal="center"/>
    </xf>
    <xf numFmtId="0" fontId="3" fillId="0" borderId="0" xfId="2" applyFont="1" applyFill="1" applyBorder="1" applyAlignment="1">
      <alignment horizontal="right"/>
    </xf>
    <xf numFmtId="0" fontId="3" fillId="0" borderId="0" xfId="2" applyFont="1" applyBorder="1" applyAlignment="1">
      <alignment horizontal="left"/>
    </xf>
    <xf numFmtId="0" fontId="3" fillId="0" borderId="0" xfId="2" applyFont="1" applyBorder="1" applyAlignment="1">
      <alignment horizontal="center"/>
    </xf>
    <xf numFmtId="3" fontId="3" fillId="0" borderId="0" xfId="2" applyNumberFormat="1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0" fontId="3" fillId="0" borderId="0" xfId="2" applyFont="1" applyBorder="1"/>
    <xf numFmtId="0" fontId="3" fillId="0" borderId="0" xfId="2" applyFont="1" applyBorder="1" applyAlignment="1">
      <alignment horizontal="right"/>
    </xf>
    <xf numFmtId="0" fontId="11" fillId="0" borderId="0" xfId="1" applyFont="1" applyAlignment="1">
      <alignment horizontal="right"/>
    </xf>
    <xf numFmtId="164" fontId="2" fillId="0" borderId="3" xfId="2" applyNumberFormat="1" applyFont="1" applyBorder="1" applyAlignment="1">
      <alignment horizontal="center"/>
    </xf>
    <xf numFmtId="0" fontId="1" fillId="0" borderId="2" xfId="2" applyBorder="1"/>
    <xf numFmtId="164" fontId="2" fillId="0" borderId="2" xfId="2" applyNumberFormat="1" applyFont="1" applyBorder="1"/>
    <xf numFmtId="0" fontId="3" fillId="5" borderId="5" xfId="2" applyFont="1" applyFill="1" applyBorder="1"/>
    <xf numFmtId="0" fontId="3" fillId="0" borderId="7" xfId="2" applyFont="1" applyBorder="1"/>
    <xf numFmtId="3" fontId="3" fillId="0" borderId="7" xfId="2" applyNumberFormat="1" applyFont="1" applyBorder="1" applyAlignment="1">
      <alignment horizontal="center"/>
    </xf>
    <xf numFmtId="3" fontId="3" fillId="6" borderId="8" xfId="2" applyNumberFormat="1" applyFont="1" applyFill="1" applyBorder="1" applyAlignment="1">
      <alignment horizontal="center"/>
    </xf>
    <xf numFmtId="0" fontId="3" fillId="5" borderId="9" xfId="2" applyFont="1" applyFill="1" applyBorder="1" applyAlignment="1">
      <alignment horizontal="right"/>
    </xf>
    <xf numFmtId="3" fontId="2" fillId="0" borderId="0" xfId="2" applyNumberFormat="1" applyFont="1" applyFill="1" applyBorder="1" applyAlignment="1">
      <alignment horizontal="center"/>
    </xf>
    <xf numFmtId="0" fontId="3" fillId="0" borderId="10" xfId="2" applyFont="1" applyFill="1" applyBorder="1"/>
    <xf numFmtId="0" fontId="3" fillId="6" borderId="11" xfId="2" applyFont="1" applyFill="1" applyBorder="1" applyAlignment="1">
      <alignment horizontal="right"/>
    </xf>
    <xf numFmtId="0" fontId="2" fillId="0" borderId="0" xfId="2" applyFont="1" applyBorder="1" applyAlignment="1">
      <alignment wrapText="1"/>
    </xf>
    <xf numFmtId="0" fontId="13" fillId="0" borderId="0" xfId="2" applyFont="1" applyFill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115" zoomScaleNormal="115" workbookViewId="0">
      <selection activeCell="B26" sqref="B26"/>
    </sheetView>
  </sheetViews>
  <sheetFormatPr baseColWidth="10" defaultColWidth="8.5" defaultRowHeight="15" x14ac:dyDescent="0.2"/>
  <cols>
    <col min="1" max="1" width="68.5" style="1" bestFit="1" customWidth="1"/>
    <col min="2" max="2" width="13.6640625" style="1" customWidth="1"/>
    <col min="3" max="3" width="11.1640625" style="1" customWidth="1"/>
    <col min="4" max="16384" width="8.5" style="1"/>
  </cols>
  <sheetData>
    <row r="1" spans="1:4" ht="71" customHeight="1" x14ac:dyDescent="0.2">
      <c r="A1" s="67" t="s">
        <v>24</v>
      </c>
      <c r="B1" s="67"/>
      <c r="C1" s="67"/>
    </row>
    <row r="2" spans="1:4" s="5" customFormat="1" ht="14.5" customHeight="1" thickBot="1" x14ac:dyDescent="0.2">
      <c r="A2" s="3" t="s">
        <v>0</v>
      </c>
      <c r="B2" s="4" t="s">
        <v>1</v>
      </c>
      <c r="C2" s="4" t="s">
        <v>2</v>
      </c>
    </row>
    <row r="3" spans="1:4" ht="16" thickTop="1" x14ac:dyDescent="0.2">
      <c r="A3" s="6"/>
      <c r="B3" s="7"/>
      <c r="C3" s="7"/>
    </row>
    <row r="4" spans="1:4" x14ac:dyDescent="0.2">
      <c r="A4" s="8" t="s">
        <v>25</v>
      </c>
      <c r="B4" s="9"/>
      <c r="C4" s="9"/>
    </row>
    <row r="5" spans="1:4" x14ac:dyDescent="0.2">
      <c r="A5" s="10" t="s">
        <v>3</v>
      </c>
      <c r="B5" s="11">
        <v>80</v>
      </c>
      <c r="C5" s="12" t="e">
        <f>Cena!B9</f>
        <v>#DIV/0!</v>
      </c>
    </row>
    <row r="6" spans="1:4" x14ac:dyDescent="0.2">
      <c r="A6" s="10" t="s">
        <v>4</v>
      </c>
      <c r="B6" s="11">
        <v>80</v>
      </c>
      <c r="C6" s="12" t="e">
        <f>Cena!B10</f>
        <v>#DIV/0!</v>
      </c>
    </row>
    <row r="7" spans="1:4" x14ac:dyDescent="0.2">
      <c r="A7" s="10" t="s">
        <v>5</v>
      </c>
      <c r="B7" s="11">
        <v>80</v>
      </c>
      <c r="C7" s="12" t="e">
        <f>Cena!B11</f>
        <v>#DIV/0!</v>
      </c>
    </row>
    <row r="8" spans="1:4" x14ac:dyDescent="0.2">
      <c r="B8" s="13"/>
      <c r="C8" s="14"/>
    </row>
    <row r="9" spans="1:4" ht="16" thickBot="1" x14ac:dyDescent="0.25">
      <c r="A9" s="8" t="s">
        <v>26</v>
      </c>
      <c r="B9" s="9"/>
      <c r="C9" s="15"/>
    </row>
    <row r="10" spans="1:4" x14ac:dyDescent="0.2">
      <c r="A10" s="10" t="s">
        <v>3</v>
      </c>
      <c r="B10" s="11">
        <v>20</v>
      </c>
      <c r="C10" s="12" t="e">
        <f>'Záruční podmínky'!F10</f>
        <v>#DIV/0!</v>
      </c>
    </row>
    <row r="11" spans="1:4" x14ac:dyDescent="0.2">
      <c r="A11" s="10" t="s">
        <v>4</v>
      </c>
      <c r="B11" s="11">
        <v>20</v>
      </c>
      <c r="C11" s="12" t="e">
        <f>'Záruční podmínky'!F11</f>
        <v>#DIV/0!</v>
      </c>
    </row>
    <row r="12" spans="1:4" x14ac:dyDescent="0.2">
      <c r="A12" s="10" t="s">
        <v>5</v>
      </c>
      <c r="B12" s="11">
        <v>20</v>
      </c>
      <c r="C12" s="12" t="e">
        <f>'Záruční podmínky'!F12</f>
        <v>#DIV/0!</v>
      </c>
    </row>
    <row r="13" spans="1:4" x14ac:dyDescent="0.2">
      <c r="A13" s="16"/>
      <c r="B13" s="13"/>
      <c r="C13" s="17"/>
    </row>
    <row r="14" spans="1:4" x14ac:dyDescent="0.2">
      <c r="A14" s="18" t="s">
        <v>6</v>
      </c>
      <c r="B14" s="18"/>
      <c r="C14" s="19" t="s">
        <v>2</v>
      </c>
      <c r="D14" s="13"/>
    </row>
    <row r="15" spans="1:4" x14ac:dyDescent="0.2">
      <c r="A15" s="20" t="s">
        <v>3</v>
      </c>
      <c r="B15" s="21" t="s">
        <v>7</v>
      </c>
      <c r="C15" s="22" t="e">
        <f>C5+C10</f>
        <v>#DIV/0!</v>
      </c>
    </row>
    <row r="16" spans="1:4" x14ac:dyDescent="0.2">
      <c r="A16" s="20" t="s">
        <v>4</v>
      </c>
      <c r="B16" s="21" t="s">
        <v>7</v>
      </c>
      <c r="C16" s="22" t="e">
        <f t="shared" ref="C16:C17" si="0">C6+C11</f>
        <v>#DIV/0!</v>
      </c>
    </row>
    <row r="17" spans="1:3" x14ac:dyDescent="0.2">
      <c r="A17" s="20" t="s">
        <v>5</v>
      </c>
      <c r="B17" s="21" t="s">
        <v>7</v>
      </c>
      <c r="C17" s="22" t="e">
        <f t="shared" si="0"/>
        <v>#DIV/0!</v>
      </c>
    </row>
    <row r="18" spans="1:3" x14ac:dyDescent="0.2">
      <c r="B18" s="13"/>
      <c r="C18" s="13"/>
    </row>
    <row r="19" spans="1:3" x14ac:dyDescent="0.2">
      <c r="A19" s="5" t="s">
        <v>8</v>
      </c>
      <c r="B19" s="10"/>
      <c r="C19" s="10"/>
    </row>
    <row r="20" spans="1:3" x14ac:dyDescent="0.2">
      <c r="A20" s="10" t="s">
        <v>9</v>
      </c>
    </row>
    <row r="21" spans="1:3" x14ac:dyDescent="0.2">
      <c r="A21" s="10" t="s">
        <v>10</v>
      </c>
    </row>
    <row r="25" spans="1:3" x14ac:dyDescent="0.2">
      <c r="A25" s="2"/>
    </row>
  </sheetData>
  <sheetProtection selectLockedCells="1" selectUnlockedCells="1"/>
  <mergeCells count="1">
    <mergeCell ref="A1:C1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workbookViewId="0">
      <selection activeCell="J38" sqref="J38"/>
    </sheetView>
  </sheetViews>
  <sheetFormatPr baseColWidth="10" defaultColWidth="8.5" defaultRowHeight="15" x14ac:dyDescent="0.2"/>
  <cols>
    <col min="1" max="1" width="35.6640625" style="1" customWidth="1"/>
    <col min="2" max="2" width="19.5" style="1" customWidth="1"/>
    <col min="3" max="3" width="6.83203125" style="1" customWidth="1"/>
    <col min="4" max="4" width="27.5" style="1" customWidth="1"/>
    <col min="5" max="5" width="8.5" style="1"/>
    <col min="6" max="6" width="11.5" style="1" customWidth="1"/>
    <col min="7" max="7" width="16.1640625" style="1" customWidth="1"/>
    <col min="8" max="16384" width="8.5" style="1"/>
  </cols>
  <sheetData>
    <row r="1" spans="1:4" ht="16" thickBot="1" x14ac:dyDescent="0.25">
      <c r="A1" s="23" t="s">
        <v>25</v>
      </c>
      <c r="B1" s="23"/>
      <c r="C1" s="23"/>
      <c r="D1" s="23"/>
    </row>
    <row r="2" spans="1:4" ht="17" thickTop="1" thickBot="1" x14ac:dyDescent="0.25">
      <c r="A2" s="24" t="s">
        <v>11</v>
      </c>
      <c r="B2" s="25" t="s">
        <v>12</v>
      </c>
      <c r="C2" s="6"/>
      <c r="D2" s="6"/>
    </row>
    <row r="3" spans="1:4" ht="16" thickBot="1" x14ac:dyDescent="0.25">
      <c r="A3" s="62" t="s">
        <v>13</v>
      </c>
      <c r="B3" s="61"/>
      <c r="C3" s="58"/>
      <c r="D3" s="26"/>
    </row>
    <row r="4" spans="1:4" x14ac:dyDescent="0.2">
      <c r="A4" s="59" t="s">
        <v>3</v>
      </c>
      <c r="B4" s="60"/>
      <c r="C4" s="29">
        <v>80</v>
      </c>
      <c r="D4" s="30" t="e">
        <f>(B3/B4)*C4</f>
        <v>#DIV/0!</v>
      </c>
    </row>
    <row r="5" spans="1:4" x14ac:dyDescent="0.2">
      <c r="A5" s="27" t="s">
        <v>4</v>
      </c>
      <c r="B5" s="28"/>
      <c r="C5" s="29">
        <v>80</v>
      </c>
      <c r="D5" s="30" t="e">
        <f>(B3/B5)*C5</f>
        <v>#DIV/0!</v>
      </c>
    </row>
    <row r="6" spans="1:4" x14ac:dyDescent="0.2">
      <c r="A6" s="27" t="s">
        <v>5</v>
      </c>
      <c r="B6" s="28"/>
      <c r="C6" s="29">
        <v>80</v>
      </c>
      <c r="D6" s="30" t="e">
        <f>(B3/B6)*C6</f>
        <v>#DIV/0!</v>
      </c>
    </row>
    <row r="7" spans="1:4" x14ac:dyDescent="0.2">
      <c r="A7" s="16"/>
      <c r="B7" s="13"/>
    </row>
    <row r="8" spans="1:4" x14ac:dyDescent="0.2">
      <c r="A8" s="24" t="s">
        <v>14</v>
      </c>
      <c r="B8" s="13"/>
    </row>
    <row r="9" spans="1:4" x14ac:dyDescent="0.2">
      <c r="A9" s="27" t="s">
        <v>3</v>
      </c>
      <c r="B9" s="31" t="e">
        <f>D4</f>
        <v>#DIV/0!</v>
      </c>
      <c r="D9" s="6"/>
    </row>
    <row r="10" spans="1:4" x14ac:dyDescent="0.2">
      <c r="A10" s="27" t="s">
        <v>4</v>
      </c>
      <c r="B10" s="31" t="e">
        <f>D5</f>
        <v>#DIV/0!</v>
      </c>
      <c r="D10" s="6"/>
    </row>
    <row r="11" spans="1:4" x14ac:dyDescent="0.2">
      <c r="A11" s="27" t="s">
        <v>5</v>
      </c>
      <c r="B11" s="31" t="e">
        <f>D6</f>
        <v>#DIV/0!</v>
      </c>
      <c r="D11" s="6"/>
    </row>
    <row r="12" spans="1:4" x14ac:dyDescent="0.2">
      <c r="A12" s="5"/>
      <c r="B12" s="24"/>
      <c r="D12" s="6"/>
    </row>
    <row r="13" spans="1:4" x14ac:dyDescent="0.2">
      <c r="A13" s="27" t="s">
        <v>10</v>
      </c>
    </row>
    <row r="15" spans="1:4" x14ac:dyDescent="0.2">
      <c r="A15" s="32" t="s">
        <v>15</v>
      </c>
      <c r="B15" s="32"/>
      <c r="C15" s="32"/>
    </row>
    <row r="16" spans="1:4" x14ac:dyDescent="0.2">
      <c r="A16" s="32" t="s">
        <v>27</v>
      </c>
      <c r="B16" s="32"/>
      <c r="C16" s="32"/>
    </row>
    <row r="17" spans="1:3" x14ac:dyDescent="0.2">
      <c r="A17" s="32" t="s">
        <v>16</v>
      </c>
      <c r="B17" s="32"/>
      <c r="C17" s="32"/>
    </row>
    <row r="18" spans="1:3" x14ac:dyDescent="0.2">
      <c r="A18" s="32" t="s">
        <v>17</v>
      </c>
      <c r="B18" s="32"/>
      <c r="C18" s="32"/>
    </row>
    <row r="19" spans="1:3" x14ac:dyDescent="0.2">
      <c r="A19" s="10" t="s">
        <v>18</v>
      </c>
    </row>
    <row r="20" spans="1:3" x14ac:dyDescent="0.2">
      <c r="A20" s="33" t="s">
        <v>28</v>
      </c>
      <c r="B20" s="34"/>
      <c r="C20" s="35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"/>
  <sheetViews>
    <sheetView tabSelected="1" workbookViewId="0">
      <selection activeCell="J24" sqref="J24"/>
    </sheetView>
  </sheetViews>
  <sheetFormatPr baseColWidth="10" defaultColWidth="8.5" defaultRowHeight="13" x14ac:dyDescent="0.15"/>
  <cols>
    <col min="1" max="1" width="4.33203125" style="41" customWidth="1"/>
    <col min="2" max="2" width="94.33203125" style="41" bestFit="1" customWidth="1"/>
    <col min="3" max="3" width="16" style="41" customWidth="1"/>
    <col min="4" max="4" width="12.5" style="41" customWidth="1"/>
    <col min="5" max="5" width="12.6640625" style="41" customWidth="1"/>
    <col min="6" max="6" width="14.33203125" style="41" customWidth="1"/>
    <col min="7" max="16384" width="8.5" style="41"/>
  </cols>
  <sheetData>
    <row r="1" spans="1:7" ht="17" thickBot="1" x14ac:dyDescent="0.25">
      <c r="B1" s="42" t="s">
        <v>26</v>
      </c>
      <c r="C1" s="42"/>
      <c r="D1" s="23"/>
      <c r="E1" s="23"/>
      <c r="F1" s="23"/>
    </row>
    <row r="2" spans="1:7" ht="18" thickTop="1" thickBot="1" x14ac:dyDescent="0.25">
      <c r="A2" s="43" t="s">
        <v>19</v>
      </c>
      <c r="B2" s="66" t="s">
        <v>29</v>
      </c>
      <c r="C2" s="63" t="s">
        <v>20</v>
      </c>
      <c r="D2" s="44" t="s">
        <v>21</v>
      </c>
      <c r="E2" s="36" t="s">
        <v>22</v>
      </c>
      <c r="F2" s="36" t="s">
        <v>2</v>
      </c>
    </row>
    <row r="3" spans="1:7" ht="15" thickBot="1" x14ac:dyDescent="0.2">
      <c r="B3" s="64" t="s">
        <v>30</v>
      </c>
      <c r="C3" s="65"/>
      <c r="D3" s="46"/>
      <c r="E3" s="45"/>
      <c r="F3" s="47"/>
    </row>
    <row r="4" spans="1:7" ht="14" x14ac:dyDescent="0.15">
      <c r="B4" s="48" t="s">
        <v>3</v>
      </c>
      <c r="C4" s="49"/>
      <c r="D4" s="50" t="s">
        <v>23</v>
      </c>
      <c r="E4" s="49">
        <v>20</v>
      </c>
      <c r="F4" s="51" t="e">
        <f>(C4/C3)*E4</f>
        <v>#DIV/0!</v>
      </c>
    </row>
    <row r="5" spans="1:7" ht="14" x14ac:dyDescent="0.15">
      <c r="B5" s="48" t="s">
        <v>4</v>
      </c>
      <c r="C5" s="49"/>
      <c r="D5" s="50" t="s">
        <v>23</v>
      </c>
      <c r="E5" s="49">
        <v>20</v>
      </c>
      <c r="F5" s="51" t="e">
        <f>(C5/C3)*E5</f>
        <v>#DIV/0!</v>
      </c>
    </row>
    <row r="6" spans="1:7" ht="14" x14ac:dyDescent="0.15">
      <c r="B6" s="48" t="s">
        <v>5</v>
      </c>
      <c r="C6" s="49"/>
      <c r="D6" s="50" t="s">
        <v>23</v>
      </c>
      <c r="E6" s="49">
        <v>20</v>
      </c>
      <c r="F6" s="51" t="e">
        <f>(C6/C3)*E6</f>
        <v>#DIV/0!</v>
      </c>
    </row>
    <row r="7" spans="1:7" ht="14" x14ac:dyDescent="0.15">
      <c r="B7" s="52"/>
      <c r="C7" s="53"/>
      <c r="D7" s="50"/>
      <c r="E7" s="49"/>
      <c r="F7" s="51"/>
    </row>
    <row r="8" spans="1:7" ht="15" x14ac:dyDescent="0.2">
      <c r="A8" s="54"/>
      <c r="B8" s="16"/>
      <c r="C8" s="16"/>
      <c r="D8" s="13"/>
      <c r="E8" s="1"/>
      <c r="F8" s="1"/>
    </row>
    <row r="9" spans="1:7" ht="15" x14ac:dyDescent="0.2">
      <c r="B9" s="37" t="s">
        <v>14</v>
      </c>
      <c r="C9" s="6"/>
      <c r="D9" s="14"/>
      <c r="E9" s="1"/>
      <c r="F9" s="1"/>
    </row>
    <row r="10" spans="1:7" ht="15" x14ac:dyDescent="0.2">
      <c r="B10" s="27" t="s">
        <v>3</v>
      </c>
      <c r="C10" s="27"/>
      <c r="D10" s="55"/>
      <c r="E10" s="56"/>
      <c r="F10" s="57" t="e">
        <f>F4</f>
        <v>#DIV/0!</v>
      </c>
    </row>
    <row r="11" spans="1:7" ht="15" x14ac:dyDescent="0.2">
      <c r="B11" s="27" t="s">
        <v>4</v>
      </c>
      <c r="C11" s="27"/>
      <c r="D11" s="55"/>
      <c r="E11" s="56"/>
      <c r="F11" s="57" t="e">
        <f>F5</f>
        <v>#DIV/0!</v>
      </c>
    </row>
    <row r="12" spans="1:7" ht="15" x14ac:dyDescent="0.2">
      <c r="B12" s="27" t="s">
        <v>5</v>
      </c>
      <c r="C12" s="27"/>
      <c r="D12" s="55"/>
      <c r="E12" s="56"/>
      <c r="F12" s="57" t="e">
        <f>F6</f>
        <v>#DIV/0!</v>
      </c>
    </row>
    <row r="13" spans="1:7" ht="15" x14ac:dyDescent="0.2">
      <c r="B13" s="5"/>
      <c r="C13" s="5"/>
      <c r="D13" s="24"/>
      <c r="E13" s="1"/>
      <c r="F13" s="6"/>
    </row>
    <row r="14" spans="1:7" ht="15" x14ac:dyDescent="0.2">
      <c r="A14" s="54"/>
      <c r="B14" s="27" t="s">
        <v>10</v>
      </c>
      <c r="C14" s="27"/>
      <c r="D14" s="1"/>
      <c r="E14" s="1"/>
      <c r="F14" s="1"/>
    </row>
    <row r="16" spans="1:7" x14ac:dyDescent="0.15">
      <c r="B16" s="38" t="s">
        <v>15</v>
      </c>
      <c r="C16" s="38"/>
      <c r="D16" s="38"/>
      <c r="E16" s="38"/>
      <c r="F16" s="38"/>
      <c r="G16" s="38"/>
    </row>
    <row r="17" spans="2:7" x14ac:dyDescent="0.15">
      <c r="B17" s="39" t="s">
        <v>31</v>
      </c>
      <c r="C17" s="38"/>
      <c r="D17" s="38"/>
      <c r="E17" s="38"/>
      <c r="F17" s="38"/>
      <c r="G17" s="38"/>
    </row>
    <row r="18" spans="2:7" x14ac:dyDescent="0.15">
      <c r="B18" s="39" t="s">
        <v>32</v>
      </c>
      <c r="C18" s="38"/>
      <c r="D18" s="38"/>
      <c r="E18" s="38"/>
      <c r="F18" s="38"/>
      <c r="G18" s="38"/>
    </row>
    <row r="19" spans="2:7" x14ac:dyDescent="0.15">
      <c r="B19" s="40"/>
      <c r="C19" s="38"/>
      <c r="D19" s="38"/>
      <c r="E19" s="38"/>
      <c r="F19" s="38"/>
      <c r="G19" s="38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Hodnoceni</vt:lpstr>
      <vt:lpstr>Cena</vt:lpstr>
      <vt:lpstr>Záruční podmínky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Microsoft Office User</cp:lastModifiedBy>
  <cp:lastPrinted>2018-09-17T16:48:36Z</cp:lastPrinted>
  <dcterms:created xsi:type="dcterms:W3CDTF">2018-06-21T21:35:24Z</dcterms:created>
  <dcterms:modified xsi:type="dcterms:W3CDTF">2021-11-14T19:31:13Z</dcterms:modified>
</cp:coreProperties>
</file>