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1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11751\Desktop\VZ_KANCELÁŘSKÉ POTĚBY_2021_2022\"/>
    </mc:Choice>
  </mc:AlternateContent>
  <bookViews>
    <workbookView xWindow="0" yWindow="0" windowWidth="28800" windowHeight="12300"/>
  </bookViews>
  <sheets>
    <sheet name="Cenová specifikace" sheetId="1" r:id="rId1"/>
  </sheets>
  <definedNames>
    <definedName name="_xlnm._FilterDatabase" localSheetId="0" hidden="1">'Cenová specifikace'!$A$6:$I$244</definedName>
    <definedName name="Z_3BC9DB44_401F_42D6_9F6B_5EA0DF5D9F9D_.wvu.FilterData" localSheetId="0" hidden="1">'Cenová specifikace'!$A$6:$I$244</definedName>
    <definedName name="Z_BBFFAB5F_ED1B_4335_BC08_1AE6F9028535_.wvu.FilterData" localSheetId="0" hidden="1">'Cenová specifikace'!$A$6:$I$244</definedName>
    <definedName name="Z_BDFE3820_1DB4_4A47_89D5_38DA28F31C50_.wvu.FilterData" localSheetId="0" hidden="1">'Cenová specifikace'!$A$6:$I$244</definedName>
  </definedNames>
  <calcPr calcId="162913"/>
  <customWorkbookViews>
    <customWorkbookView name="Brůnová Jaroslava – osobní zobrazení" guid="{BDFE3820-1DB4-4A47-89D5-38DA28F31C50}" mergeInterval="0" personalView="1" maximized="1" xWindow="1912" yWindow="-8" windowWidth="1936" windowHeight="1096" activeSheetId="1"/>
    <customWorkbookView name="Šírová Alena – osobní zobrazení" guid="{3BC9DB44-401F-42D6-9F6B-5EA0DF5D9F9D}" mergeInterval="0" personalView="1" maximized="1" xWindow="-8" yWindow="-8" windowWidth="1936" windowHeight="1056" activeSheetId="1"/>
    <customWorkbookView name="Duhanová Lenka – osobní zobrazení" guid="{BBFFAB5F-ED1B-4335-BC08-1AE6F9028535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3" i="1" l="1"/>
  <c r="H73" i="1" s="1"/>
  <c r="G72" i="1"/>
  <c r="H72" i="1" s="1"/>
  <c r="G71" i="1"/>
  <c r="H71" i="1" s="1"/>
  <c r="G69" i="1"/>
  <c r="I69" i="1" s="1"/>
  <c r="H69" i="1"/>
  <c r="G231" i="1"/>
  <c r="H231" i="1" s="1"/>
  <c r="G230" i="1"/>
  <c r="H230" i="1" s="1"/>
  <c r="G229" i="1"/>
  <c r="H229" i="1" s="1"/>
  <c r="G228" i="1"/>
  <c r="H228" i="1" s="1"/>
  <c r="I71" i="1" l="1"/>
  <c r="I231" i="1"/>
  <c r="I73" i="1"/>
  <c r="I72" i="1"/>
  <c r="I230" i="1"/>
  <c r="I229" i="1"/>
  <c r="I228" i="1"/>
  <c r="G242" i="1"/>
  <c r="H242" i="1" s="1"/>
  <c r="G243" i="1"/>
  <c r="H243" i="1" s="1"/>
  <c r="I243" i="1" s="1"/>
  <c r="I242" i="1" l="1"/>
  <c r="G31" i="1"/>
  <c r="H31" i="1" s="1"/>
  <c r="I31" i="1" s="1"/>
  <c r="G241" i="1" l="1"/>
  <c r="G240" i="1"/>
  <c r="G239" i="1"/>
  <c r="G238" i="1"/>
  <c r="G237" i="1"/>
  <c r="G236" i="1"/>
  <c r="G235" i="1"/>
  <c r="G234" i="1"/>
  <c r="G233" i="1"/>
  <c r="G232" i="1"/>
  <c r="G227" i="1"/>
  <c r="G226" i="1"/>
  <c r="G225" i="1"/>
  <c r="G224" i="1"/>
  <c r="G223" i="1"/>
  <c r="H227" i="1" l="1"/>
  <c r="I227" i="1" s="1"/>
  <c r="H224" i="1"/>
  <c r="I224" i="1" s="1"/>
  <c r="H226" i="1"/>
  <c r="I226" i="1" s="1"/>
  <c r="H235" i="1"/>
  <c r="I235" i="1" s="1"/>
  <c r="H239" i="1"/>
  <c r="I239" i="1" s="1"/>
  <c r="H241" i="1"/>
  <c r="I241" i="1" s="1"/>
  <c r="H232" i="1"/>
  <c r="I232" i="1" s="1"/>
  <c r="H234" i="1"/>
  <c r="I234" i="1" s="1"/>
  <c r="H236" i="1"/>
  <c r="I236" i="1" s="1"/>
  <c r="H238" i="1"/>
  <c r="I238" i="1" s="1"/>
  <c r="H240" i="1"/>
  <c r="I240" i="1" s="1"/>
  <c r="H223" i="1"/>
  <c r="I223" i="1" s="1"/>
  <c r="H225" i="1"/>
  <c r="I225" i="1" s="1"/>
  <c r="H233" i="1"/>
  <c r="I233" i="1" s="1"/>
  <c r="H237" i="1"/>
  <c r="I237" i="1" s="1"/>
  <c r="G221" i="1" l="1"/>
  <c r="H221" i="1" l="1"/>
  <c r="I221" i="1" s="1"/>
  <c r="G7" i="1" l="1"/>
  <c r="G8" i="1"/>
  <c r="H8" i="1" s="1"/>
  <c r="I8" i="1" s="1"/>
  <c r="G9" i="1"/>
  <c r="H9" i="1" s="1"/>
  <c r="I9" i="1" s="1"/>
  <c r="G10" i="1"/>
  <c r="H10" i="1" s="1"/>
  <c r="I10" i="1" s="1"/>
  <c r="G11" i="1"/>
  <c r="H11" i="1" s="1"/>
  <c r="I11" i="1" s="1"/>
  <c r="G12" i="1"/>
  <c r="H12" i="1" s="1"/>
  <c r="I12" i="1" s="1"/>
  <c r="G13" i="1"/>
  <c r="G14" i="1"/>
  <c r="H14" i="1" s="1"/>
  <c r="G15" i="1"/>
  <c r="G16" i="1"/>
  <c r="H16" i="1" s="1"/>
  <c r="I16" i="1" s="1"/>
  <c r="G17" i="1"/>
  <c r="H17" i="1" s="1"/>
  <c r="I17" i="1" s="1"/>
  <c r="G18" i="1"/>
  <c r="H18" i="1" s="1"/>
  <c r="I18" i="1" s="1"/>
  <c r="G19" i="1"/>
  <c r="H19" i="1" s="1"/>
  <c r="I19" i="1" s="1"/>
  <c r="G20" i="1"/>
  <c r="H20" i="1" s="1"/>
  <c r="I20" i="1" s="1"/>
  <c r="G21" i="1"/>
  <c r="H21" i="1" s="1"/>
  <c r="I21" i="1" s="1"/>
  <c r="G22" i="1"/>
  <c r="H22" i="1" s="1"/>
  <c r="I22" i="1" s="1"/>
  <c r="G23" i="1"/>
  <c r="H23" i="1" s="1"/>
  <c r="I23" i="1" s="1"/>
  <c r="G24" i="1"/>
  <c r="H24" i="1" s="1"/>
  <c r="I24" i="1" s="1"/>
  <c r="G25" i="1"/>
  <c r="H25" i="1" s="1"/>
  <c r="I25" i="1" s="1"/>
  <c r="G26" i="1"/>
  <c r="H26" i="1" s="1"/>
  <c r="I26" i="1" s="1"/>
  <c r="G27" i="1"/>
  <c r="H27" i="1" s="1"/>
  <c r="I27" i="1" s="1"/>
  <c r="G28" i="1"/>
  <c r="H28" i="1" s="1"/>
  <c r="I28" i="1" s="1"/>
  <c r="G29" i="1"/>
  <c r="H29" i="1" s="1"/>
  <c r="I29" i="1" s="1"/>
  <c r="G30" i="1"/>
  <c r="H30" i="1" s="1"/>
  <c r="I30" i="1" s="1"/>
  <c r="G32" i="1"/>
  <c r="H32" i="1" s="1"/>
  <c r="G33" i="1"/>
  <c r="H33" i="1" s="1"/>
  <c r="I33" i="1" s="1"/>
  <c r="G34" i="1"/>
  <c r="H34" i="1" s="1"/>
  <c r="I34" i="1" s="1"/>
  <c r="G35" i="1"/>
  <c r="H35" i="1" s="1"/>
  <c r="I35" i="1" s="1"/>
  <c r="G36" i="1"/>
  <c r="G37" i="1"/>
  <c r="H37" i="1" s="1"/>
  <c r="G38" i="1"/>
  <c r="H38" i="1" s="1"/>
  <c r="I38" i="1" s="1"/>
  <c r="G39" i="1"/>
  <c r="H39" i="1" s="1"/>
  <c r="I39" i="1" s="1"/>
  <c r="G40" i="1"/>
  <c r="H40" i="1" s="1"/>
  <c r="I40" i="1" s="1"/>
  <c r="G41" i="1"/>
  <c r="H41" i="1" s="1"/>
  <c r="I41" i="1" s="1"/>
  <c r="G42" i="1"/>
  <c r="H42" i="1" s="1"/>
  <c r="I42" i="1" s="1"/>
  <c r="G43" i="1"/>
  <c r="G44" i="1"/>
  <c r="G45" i="1"/>
  <c r="G46" i="1"/>
  <c r="G47" i="1"/>
  <c r="G48" i="1"/>
  <c r="G49" i="1"/>
  <c r="G50" i="1"/>
  <c r="G51" i="1"/>
  <c r="H51" i="1" s="1"/>
  <c r="G52" i="1"/>
  <c r="H52" i="1" s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70" i="1"/>
  <c r="G74" i="1"/>
  <c r="H74" i="1" s="1"/>
  <c r="I74" i="1" s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H172" i="1" s="1"/>
  <c r="G173" i="1"/>
  <c r="H173" i="1" s="1"/>
  <c r="G174" i="1"/>
  <c r="G175" i="1"/>
  <c r="G176" i="1"/>
  <c r="G177" i="1"/>
  <c r="H177" i="1" s="1"/>
  <c r="I177" i="1" s="1"/>
  <c r="G178" i="1"/>
  <c r="G179" i="1"/>
  <c r="G180" i="1"/>
  <c r="G181" i="1"/>
  <c r="H181" i="1" s="1"/>
  <c r="I181" i="1" s="1"/>
  <c r="G182" i="1"/>
  <c r="G183" i="1"/>
  <c r="G184" i="1"/>
  <c r="H184" i="1" s="1"/>
  <c r="I184" i="1" s="1"/>
  <c r="G185" i="1"/>
  <c r="G186" i="1"/>
  <c r="G187" i="1"/>
  <c r="H187" i="1" s="1"/>
  <c r="G188" i="1"/>
  <c r="H188" i="1" s="1"/>
  <c r="G189" i="1"/>
  <c r="G190" i="1"/>
  <c r="G191" i="1"/>
  <c r="G192" i="1"/>
  <c r="H192" i="1" s="1"/>
  <c r="I192" i="1" s="1"/>
  <c r="G194" i="1"/>
  <c r="G195" i="1"/>
  <c r="G196" i="1"/>
  <c r="G197" i="1"/>
  <c r="G198" i="1"/>
  <c r="G199" i="1"/>
  <c r="G200" i="1"/>
  <c r="G201" i="1"/>
  <c r="H201" i="1" s="1"/>
  <c r="I201" i="1" s="1"/>
  <c r="G202" i="1"/>
  <c r="G203" i="1"/>
  <c r="G204" i="1"/>
  <c r="G205" i="1"/>
  <c r="H205" i="1" s="1"/>
  <c r="I205" i="1" s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2" i="1"/>
  <c r="H222" i="1" s="1"/>
  <c r="H212" i="1" l="1"/>
  <c r="I212" i="1" s="1"/>
  <c r="H196" i="1"/>
  <c r="I196" i="1" s="1"/>
  <c r="H169" i="1"/>
  <c r="I169" i="1" s="1"/>
  <c r="H165" i="1"/>
  <c r="I165" i="1" s="1"/>
  <c r="H159" i="1"/>
  <c r="I159" i="1" s="1"/>
  <c r="H155" i="1"/>
  <c r="I155" i="1" s="1"/>
  <c r="H151" i="1"/>
  <c r="I151" i="1" s="1"/>
  <c r="H147" i="1"/>
  <c r="I147" i="1" s="1"/>
  <c r="H143" i="1"/>
  <c r="I143" i="1" s="1"/>
  <c r="H139" i="1"/>
  <c r="I139" i="1" s="1"/>
  <c r="H137" i="1"/>
  <c r="I137" i="1" s="1"/>
  <c r="H135" i="1"/>
  <c r="I135" i="1" s="1"/>
  <c r="H131" i="1"/>
  <c r="I131" i="1" s="1"/>
  <c r="H127" i="1"/>
  <c r="I127" i="1" s="1"/>
  <c r="H123" i="1"/>
  <c r="I123" i="1" s="1"/>
  <c r="H119" i="1"/>
  <c r="I119" i="1" s="1"/>
  <c r="H115" i="1"/>
  <c r="I115" i="1" s="1"/>
  <c r="H111" i="1"/>
  <c r="I111" i="1" s="1"/>
  <c r="H107" i="1"/>
  <c r="I107" i="1" s="1"/>
  <c r="H105" i="1"/>
  <c r="I105" i="1" s="1"/>
  <c r="H103" i="1"/>
  <c r="I103" i="1" s="1"/>
  <c r="H95" i="1"/>
  <c r="I95" i="1" s="1"/>
  <c r="H92" i="1"/>
  <c r="I92" i="1" s="1"/>
  <c r="H90" i="1"/>
  <c r="I90" i="1" s="1"/>
  <c r="H88" i="1"/>
  <c r="I88" i="1" s="1"/>
  <c r="H84" i="1"/>
  <c r="I84" i="1" s="1"/>
  <c r="H80" i="1"/>
  <c r="I80" i="1" s="1"/>
  <c r="H78" i="1"/>
  <c r="I78" i="1" s="1"/>
  <c r="H76" i="1"/>
  <c r="I76" i="1" s="1"/>
  <c r="H67" i="1"/>
  <c r="I67" i="1" s="1"/>
  <c r="H63" i="1"/>
  <c r="I63" i="1" s="1"/>
  <c r="H59" i="1"/>
  <c r="I59" i="1" s="1"/>
  <c r="H55" i="1"/>
  <c r="I55" i="1" s="1"/>
  <c r="H45" i="1"/>
  <c r="I45" i="1" s="1"/>
  <c r="H43" i="1"/>
  <c r="I43" i="1" s="1"/>
  <c r="H219" i="1"/>
  <c r="I219" i="1" s="1"/>
  <c r="H213" i="1"/>
  <c r="I213" i="1" s="1"/>
  <c r="H209" i="1"/>
  <c r="I209" i="1" s="1"/>
  <c r="H197" i="1"/>
  <c r="I197" i="1" s="1"/>
  <c r="H158" i="1"/>
  <c r="I158" i="1" s="1"/>
  <c r="H142" i="1"/>
  <c r="I142" i="1" s="1"/>
  <c r="H132" i="1"/>
  <c r="I132" i="1" s="1"/>
  <c r="H126" i="1"/>
  <c r="I126" i="1" s="1"/>
  <c r="H116" i="1"/>
  <c r="I116" i="1" s="1"/>
  <c r="H110" i="1"/>
  <c r="I110" i="1" s="1"/>
  <c r="H100" i="1"/>
  <c r="I100" i="1" s="1"/>
  <c r="H94" i="1"/>
  <c r="I94" i="1" s="1"/>
  <c r="H85" i="1"/>
  <c r="I85" i="1" s="1"/>
  <c r="H79" i="1"/>
  <c r="I79" i="1" s="1"/>
  <c r="H68" i="1"/>
  <c r="I68" i="1" s="1"/>
  <c r="H62" i="1"/>
  <c r="I62" i="1" s="1"/>
  <c r="G244" i="1"/>
  <c r="H215" i="1"/>
  <c r="I215" i="1" s="1"/>
  <c r="H211" i="1"/>
  <c r="I211" i="1" s="1"/>
  <c r="H207" i="1"/>
  <c r="I207" i="1" s="1"/>
  <c r="H203" i="1"/>
  <c r="I203" i="1" s="1"/>
  <c r="H199" i="1"/>
  <c r="I199" i="1" s="1"/>
  <c r="H195" i="1"/>
  <c r="I195" i="1" s="1"/>
  <c r="H194" i="1"/>
  <c r="I194" i="1" s="1"/>
  <c r="H190" i="1"/>
  <c r="I190" i="1" s="1"/>
  <c r="H186" i="1"/>
  <c r="I186" i="1" s="1"/>
  <c r="H183" i="1"/>
  <c r="I183" i="1" s="1"/>
  <c r="H179" i="1"/>
  <c r="I179" i="1" s="1"/>
  <c r="H175" i="1"/>
  <c r="I175" i="1" s="1"/>
  <c r="H171" i="1"/>
  <c r="I171" i="1" s="1"/>
  <c r="H167" i="1"/>
  <c r="I167" i="1" s="1"/>
  <c r="H161" i="1"/>
  <c r="I161" i="1" s="1"/>
  <c r="H157" i="1"/>
  <c r="I157" i="1" s="1"/>
  <c r="H153" i="1"/>
  <c r="I153" i="1" s="1"/>
  <c r="H149" i="1"/>
  <c r="I149" i="1" s="1"/>
  <c r="H145" i="1"/>
  <c r="I145" i="1" s="1"/>
  <c r="H129" i="1"/>
  <c r="I129" i="1" s="1"/>
  <c r="H121" i="1"/>
  <c r="I121" i="1" s="1"/>
  <c r="H113" i="1"/>
  <c r="I113" i="1" s="1"/>
  <c r="H97" i="1"/>
  <c r="I97" i="1" s="1"/>
  <c r="H82" i="1"/>
  <c r="I82" i="1" s="1"/>
  <c r="H65" i="1"/>
  <c r="I65" i="1" s="1"/>
  <c r="H57" i="1"/>
  <c r="I57" i="1" s="1"/>
  <c r="H49" i="1"/>
  <c r="I49" i="1" s="1"/>
  <c r="I51" i="1"/>
  <c r="H217" i="1"/>
  <c r="I217" i="1" s="1"/>
  <c r="H163" i="1"/>
  <c r="I163" i="1" s="1"/>
  <c r="H99" i="1"/>
  <c r="I99" i="1" s="1"/>
  <c r="H7" i="1"/>
  <c r="I7" i="1" s="1"/>
  <c r="H218" i="1"/>
  <c r="I218" i="1" s="1"/>
  <c r="H214" i="1"/>
  <c r="I214" i="1" s="1"/>
  <c r="H210" i="1"/>
  <c r="I210" i="1" s="1"/>
  <c r="H206" i="1"/>
  <c r="I206" i="1" s="1"/>
  <c r="H202" i="1"/>
  <c r="I202" i="1" s="1"/>
  <c r="H198" i="1"/>
  <c r="I198" i="1" s="1"/>
  <c r="H189" i="1"/>
  <c r="I189" i="1" s="1"/>
  <c r="I222" i="1"/>
  <c r="I188" i="1"/>
  <c r="I173" i="1"/>
  <c r="I172" i="1"/>
  <c r="H220" i="1"/>
  <c r="I220" i="1" s="1"/>
  <c r="H216" i="1"/>
  <c r="I216" i="1" s="1"/>
  <c r="H208" i="1"/>
  <c r="I208" i="1" s="1"/>
  <c r="H204" i="1"/>
  <c r="I204" i="1" s="1"/>
  <c r="H200" i="1"/>
  <c r="I200" i="1" s="1"/>
  <c r="H191" i="1"/>
  <c r="I191" i="1" s="1"/>
  <c r="H180" i="1"/>
  <c r="I180" i="1" s="1"/>
  <c r="H176" i="1"/>
  <c r="I176" i="1" s="1"/>
  <c r="H168" i="1"/>
  <c r="I168" i="1" s="1"/>
  <c r="H162" i="1"/>
  <c r="I162" i="1" s="1"/>
  <c r="H154" i="1"/>
  <c r="I154" i="1" s="1"/>
  <c r="H150" i="1"/>
  <c r="I150" i="1" s="1"/>
  <c r="H146" i="1"/>
  <c r="I146" i="1" s="1"/>
  <c r="H138" i="1"/>
  <c r="I138" i="1" s="1"/>
  <c r="H134" i="1"/>
  <c r="I134" i="1" s="1"/>
  <c r="H130" i="1"/>
  <c r="I130" i="1" s="1"/>
  <c r="H122" i="1"/>
  <c r="I122" i="1" s="1"/>
  <c r="H118" i="1"/>
  <c r="I118" i="1" s="1"/>
  <c r="H114" i="1"/>
  <c r="I114" i="1" s="1"/>
  <c r="H106" i="1"/>
  <c r="I106" i="1" s="1"/>
  <c r="H102" i="1"/>
  <c r="I102" i="1" s="1"/>
  <c r="H98" i="1"/>
  <c r="I98" i="1" s="1"/>
  <c r="H91" i="1"/>
  <c r="I91" i="1" s="1"/>
  <c r="H87" i="1"/>
  <c r="I87" i="1" s="1"/>
  <c r="H83" i="1"/>
  <c r="I83" i="1" s="1"/>
  <c r="H77" i="1"/>
  <c r="I77" i="1" s="1"/>
  <c r="H66" i="1"/>
  <c r="I66" i="1" s="1"/>
  <c r="H58" i="1"/>
  <c r="I58" i="1" s="1"/>
  <c r="H54" i="1"/>
  <c r="I54" i="1" s="1"/>
  <c r="H50" i="1"/>
  <c r="I50" i="1" s="1"/>
  <c r="H44" i="1"/>
  <c r="I44" i="1" s="1"/>
  <c r="I187" i="1"/>
  <c r="I52" i="1"/>
  <c r="H140" i="1"/>
  <c r="I140" i="1" s="1"/>
  <c r="H124" i="1"/>
  <c r="I124" i="1" s="1"/>
  <c r="H108" i="1"/>
  <c r="I108" i="1" s="1"/>
  <c r="H60" i="1"/>
  <c r="I60" i="1" s="1"/>
  <c r="H46" i="1"/>
  <c r="I46" i="1" s="1"/>
  <c r="H15" i="1"/>
  <c r="I15" i="1" s="1"/>
  <c r="H185" i="1"/>
  <c r="I185" i="1" s="1"/>
  <c r="H182" i="1"/>
  <c r="I182" i="1" s="1"/>
  <c r="H178" i="1"/>
  <c r="I178" i="1" s="1"/>
  <c r="H174" i="1"/>
  <c r="I174" i="1" s="1"/>
  <c r="H170" i="1"/>
  <c r="I170" i="1" s="1"/>
  <c r="H166" i="1"/>
  <c r="I166" i="1" s="1"/>
  <c r="H164" i="1"/>
  <c r="I164" i="1" s="1"/>
  <c r="H160" i="1"/>
  <c r="I160" i="1" s="1"/>
  <c r="H156" i="1"/>
  <c r="I156" i="1" s="1"/>
  <c r="H152" i="1"/>
  <c r="I152" i="1" s="1"/>
  <c r="H148" i="1"/>
  <c r="I148" i="1" s="1"/>
  <c r="H144" i="1"/>
  <c r="I144" i="1" s="1"/>
  <c r="H133" i="1"/>
  <c r="I133" i="1" s="1"/>
  <c r="H128" i="1"/>
  <c r="I128" i="1" s="1"/>
  <c r="H117" i="1"/>
  <c r="I117" i="1" s="1"/>
  <c r="H112" i="1"/>
  <c r="I112" i="1" s="1"/>
  <c r="H101" i="1"/>
  <c r="I101" i="1" s="1"/>
  <c r="H96" i="1"/>
  <c r="I96" i="1" s="1"/>
  <c r="H86" i="1"/>
  <c r="I86" i="1" s="1"/>
  <c r="H81" i="1"/>
  <c r="I81" i="1" s="1"/>
  <c r="H70" i="1"/>
  <c r="I70" i="1" s="1"/>
  <c r="H64" i="1"/>
  <c r="I64" i="1" s="1"/>
  <c r="H53" i="1"/>
  <c r="I53" i="1" s="1"/>
  <c r="H48" i="1"/>
  <c r="I48" i="1" s="1"/>
  <c r="H141" i="1"/>
  <c r="I141" i="1" s="1"/>
  <c r="H136" i="1"/>
  <c r="I136" i="1" s="1"/>
  <c r="H125" i="1"/>
  <c r="I125" i="1" s="1"/>
  <c r="H120" i="1"/>
  <c r="I120" i="1" s="1"/>
  <c r="H109" i="1"/>
  <c r="I109" i="1" s="1"/>
  <c r="H104" i="1"/>
  <c r="I104" i="1" s="1"/>
  <c r="H93" i="1"/>
  <c r="I93" i="1" s="1"/>
  <c r="H89" i="1"/>
  <c r="I89" i="1" s="1"/>
  <c r="H75" i="1"/>
  <c r="I75" i="1" s="1"/>
  <c r="H61" i="1"/>
  <c r="I61" i="1" s="1"/>
  <c r="H56" i="1"/>
  <c r="I56" i="1" s="1"/>
  <c r="H47" i="1"/>
  <c r="I47" i="1" s="1"/>
  <c r="I37" i="1"/>
  <c r="H36" i="1"/>
  <c r="I36" i="1" s="1"/>
  <c r="I32" i="1"/>
  <c r="I14" i="1"/>
  <c r="H13" i="1"/>
  <c r="I13" i="1" s="1"/>
  <c r="I244" i="1" l="1"/>
</calcChain>
</file>

<file path=xl/sharedStrings.xml><?xml version="1.0" encoding="utf-8"?>
<sst xmlns="http://schemas.openxmlformats.org/spreadsheetml/2006/main" count="717" uniqueCount="436">
  <si>
    <t>Název zboží</t>
  </si>
  <si>
    <t>Popis zboží</t>
  </si>
  <si>
    <t>MJ</t>
  </si>
  <si>
    <t>cena/MJ   bez DPH</t>
  </si>
  <si>
    <t xml:space="preserve">Xerografický  papír A4, 80g, bělost 161+/-2 </t>
  </si>
  <si>
    <t>bal.</t>
  </si>
  <si>
    <t>Xerografický  papír A3, 80g, bělost 161+/-2</t>
  </si>
  <si>
    <t>Barevný papír A4, 80g</t>
  </si>
  <si>
    <t>ks</t>
  </si>
  <si>
    <t>Termo kotouček do vyvolávacího zařízení - K.05</t>
  </si>
  <si>
    <t>termocitlivý papír 60/243/12 THERMO-VNĚJŠÍ, bez slepeného návinu, 30 ks v balení</t>
  </si>
  <si>
    <t>Kotoučky do platebních terminálů ICT 220</t>
  </si>
  <si>
    <t>Příjmový pokladní doklad A6</t>
  </si>
  <si>
    <t>3x25 listů, samopropisovací</t>
  </si>
  <si>
    <t>Podpisová kniha A4</t>
  </si>
  <si>
    <t>tvrdé desky</t>
  </si>
  <si>
    <t xml:space="preserve">Sešit linkovaný A4                                      </t>
  </si>
  <si>
    <t xml:space="preserve">A4, linkovaný   počet listů 60     </t>
  </si>
  <si>
    <t xml:space="preserve">Sešit linkovaný A5                                      </t>
  </si>
  <si>
    <t xml:space="preserve">A5, linkovaný  počet listů 60 </t>
  </si>
  <si>
    <t>Kroužkový blok  A4</t>
  </si>
  <si>
    <t>s boční spirálou, 80 listů , linkovaný</t>
  </si>
  <si>
    <t>s boční spirálou, 80 listů , čistý</t>
  </si>
  <si>
    <t>Kroužkový blok  A5</t>
  </si>
  <si>
    <t>s boční spirálou, 80listů,  linkovaný</t>
  </si>
  <si>
    <t>s boční spirálou, 80 listů,  čistý</t>
  </si>
  <si>
    <t>Záznamní kniha A4 - sešit linkovaný, pevné desky</t>
  </si>
  <si>
    <t>A4, tvrdé desky ,linkovaný, počet bílých listů 100</t>
  </si>
  <si>
    <t>Záznamní kniha A5 - sešit linkovaný, pevné desky</t>
  </si>
  <si>
    <t>A5, tvrdé desky ,linkovaný, počet bílých listů 100</t>
  </si>
  <si>
    <t xml:space="preserve">Diář                    </t>
  </si>
  <si>
    <t>tzv. plánovací týdenní, pevné desky</t>
  </si>
  <si>
    <t>pracovní, týdenní, sloupcový, určený pro vpisování poznámek</t>
  </si>
  <si>
    <t xml:space="preserve">Náhradní listy  do Karis  záznamníku A5 </t>
  </si>
  <si>
    <t>linkované, 100 listů v balení</t>
  </si>
  <si>
    <t xml:space="preserve">tvrdé desky, 100 listů </t>
  </si>
  <si>
    <t>Skladová karta malá</t>
  </si>
  <si>
    <t>rozměr 10x21 cm, 100 ks/balení</t>
  </si>
  <si>
    <t>100 listů v bločku</t>
  </si>
  <si>
    <t>Propustka  A7</t>
  </si>
  <si>
    <t>Kniha docházky A4</t>
  </si>
  <si>
    <t>kniha příchodů a odchodů</t>
  </si>
  <si>
    <t xml:space="preserve">Záznamní kostky </t>
  </si>
  <si>
    <t xml:space="preserve">bílý papír, lepená vazba, rozměr 9x9x5 cm  </t>
  </si>
  <si>
    <t xml:space="preserve">Samolepící bločky žluté  </t>
  </si>
  <si>
    <t>papírové, lepící 76x76 mm,  100 listů v bločku</t>
  </si>
  <si>
    <t>Samolepící záložky papírové, neonové barvy 50x12mm</t>
  </si>
  <si>
    <t>Snímatelná  záložka   4x100 ks/bal.</t>
  </si>
  <si>
    <t>Samolepící záložky plastové, neonové barvy 12x45mm, 5x25 listů</t>
  </si>
  <si>
    <t xml:space="preserve">Snímatelná  záložka </t>
  </si>
  <si>
    <t>Samolepící etikety 192x61 mm</t>
  </si>
  <si>
    <t>4 etikety na archu A4, barva bílá, 100 ks/balení</t>
  </si>
  <si>
    <t>Samolepící etikety 105x74 mm</t>
  </si>
  <si>
    <t>8 etiket na archu A4, barva bílá, 100 ks/balení</t>
  </si>
  <si>
    <t>Samolepící etikety 105x37 mm</t>
  </si>
  <si>
    <t>16 etiket na archu A4, barva bílá, 100 ks/balení</t>
  </si>
  <si>
    <t>Samolepící etikety 70x42,3 mm</t>
  </si>
  <si>
    <t>21 etiket na archu A4, barva bílá, 100 ks/balení</t>
  </si>
  <si>
    <t xml:space="preserve">Samolepící etikety 38x21,2 mm </t>
  </si>
  <si>
    <t>65 etiket na archu A4, barva bílá, 100 ks/balení</t>
  </si>
  <si>
    <t>Kalkulačka s tiskem</t>
  </si>
  <si>
    <t>12 místný displej, 17x25 cm</t>
  </si>
  <si>
    <t xml:space="preserve">Kalkulačka </t>
  </si>
  <si>
    <t>12 místný displej, 18x15 cm</t>
  </si>
  <si>
    <t>Pořadač pákový 75 mm , kartonový, mramorový se štítkem</t>
  </si>
  <si>
    <t>A4 s mechanikou,</t>
  </si>
  <si>
    <t>Pořadač pákový 50 mm, kartonový, mramorový se štítkem</t>
  </si>
  <si>
    <t>Pořadač pákový 75 mm, kartonový, mramorový, barevné hřbety se štítkem</t>
  </si>
  <si>
    <t>A4 s mechanikou, různé barvy</t>
  </si>
  <si>
    <t>Pořadač pákový A5 na výšku, kartonový, mramorový se štítkem</t>
  </si>
  <si>
    <t>Pořadač pákový A5 na šířku, kartonový, mramorový se štítkem</t>
  </si>
  <si>
    <t>Štítek samolepící, linkovaný na pákový pořadač 75 mm</t>
  </si>
  <si>
    <t>Štítek samolepící, linkovaný na pákový pořadač 50 mm</t>
  </si>
  <si>
    <t>Kartonový skládací stojan A4</t>
  </si>
  <si>
    <t>otevřený, archivační, na katalogy, časopisy, různé barvy</t>
  </si>
  <si>
    <t xml:space="preserve">Archivační uzavíratelný box A4     </t>
  </si>
  <si>
    <t>330x260x110 mm</t>
  </si>
  <si>
    <t xml:space="preserve">Rozlišovač papírový  A4  12 listů                     </t>
  </si>
  <si>
    <t>intenzivní barvy, s výkroji,</t>
  </si>
  <si>
    <t xml:space="preserve">Rozlišovač papírový 105 x 240 mm              </t>
  </si>
  <si>
    <t>mix barev, balení 100 kusů</t>
  </si>
  <si>
    <t>Transparentní obal U, závěsný,  A4</t>
  </si>
  <si>
    <t>bal</t>
  </si>
  <si>
    <t>80 mikr. matný, 50 ks/balení</t>
  </si>
  <si>
    <t>150 mikr. 25/balení</t>
  </si>
  <si>
    <t>Transparentní obal U/L, závěsný,  A4</t>
  </si>
  <si>
    <t xml:space="preserve">120/150 mikr.otevírání shora i z 1/2 delší pravé strany </t>
  </si>
  <si>
    <t xml:space="preserve">Transparentní barevný obal U, závěsný,  A4 </t>
  </si>
  <si>
    <t>60 mik. různé barvy, 25 ks/balení</t>
  </si>
  <si>
    <t xml:space="preserve">Transparentní obal U s boční chlopní, závěsný,  A4 </t>
  </si>
  <si>
    <t>120 mikr.matný, 10ks/balení</t>
  </si>
  <si>
    <t>150 mikr. matný, 10 ks/balení</t>
  </si>
  <si>
    <t>Zakládací barevný obal,  „L“, A4</t>
  </si>
  <si>
    <t xml:space="preserve"> různé barvy, matný, 100ks/balení</t>
  </si>
  <si>
    <t>Spisové desky A4 s gumou plastové, různé barvy</t>
  </si>
  <si>
    <t>tři klopy, po straně doplněné gumičkou, transparentní</t>
  </si>
  <si>
    <t xml:space="preserve">Odkládací mapa bez klop  A4, </t>
  </si>
  <si>
    <t>desky papírové, barva žlutá</t>
  </si>
  <si>
    <t xml:space="preserve">Odkládací mapa se třemi klopami A4, </t>
  </si>
  <si>
    <t>desky  papírové, různé barvy</t>
  </si>
  <si>
    <t>Rychlovazač  A4</t>
  </si>
  <si>
    <t>desky papírové, bez závěsu, různé barvy</t>
  </si>
  <si>
    <t>Rychlovazač závěsný A4</t>
  </si>
  <si>
    <t>papírový, závěsný, různé barvy</t>
  </si>
  <si>
    <t xml:space="preserve">Rychlovazač  PVC nezávěsný A4 </t>
  </si>
  <si>
    <t>PVC, přední strana průhledná, zadní barevná, různé barvy, 10 ks/balení</t>
  </si>
  <si>
    <t>náplň do kuličkového pera</t>
  </si>
  <si>
    <t>náhradní náplň, šíře stopy 0,5 mm, modrá barva, náplň kompatibilní s nabízeným kuličkovým perem včetně psacích vlastností</t>
  </si>
  <si>
    <t xml:space="preserve">Kuličkové pero jednorázové                          </t>
  </si>
  <si>
    <t>modrá náplň</t>
  </si>
  <si>
    <t>Náplň modrá  4442</t>
  </si>
  <si>
    <t>Náplň do pera pro stojánek Jumbo  4410</t>
  </si>
  <si>
    <t>modrá náplň, šíře stopy 0.5 mm,    (viz přiložený vzor)</t>
  </si>
  <si>
    <t>Náplň do kuličkového pera pro kovový stojánek TS-18</t>
  </si>
  <si>
    <t>modrá náplň,  (viz přiložený vzor)</t>
  </si>
  <si>
    <t xml:space="preserve">Kuličkové pero gelové, vyměnitelná náplň, </t>
  </si>
  <si>
    <t>Náplň modrá gelová</t>
  </si>
  <si>
    <t>náhradní náplň, šíře stopy 0,5 mm, modrá barva, náplň kompatibilní s nabízeným kuličkovým perem včetně psacích vlastností, šíře stopy 0,5 mm</t>
  </si>
  <si>
    <t>Kuličkové pero gelové, vyměnitelná náplň, červené tělo</t>
  </si>
  <si>
    <t>stiskací mechanismus, šíře stopy 0,5 mm, červená náplň</t>
  </si>
  <si>
    <t xml:space="preserve">Kuličkové pero G-2, modré tělo            </t>
  </si>
  <si>
    <t>modrá náplň, stiskací mechanismus, 12ks/balení</t>
  </si>
  <si>
    <t xml:space="preserve"> 12ks/balení, náhradní náplň, šíře stopy 0,5 mm, modrá barva, náplň kompatibilní s nabízeným kuličkovým perem včetně psacích vlastností, šíře stopy 0,5 mm</t>
  </si>
  <si>
    <t>Popisovač  4611</t>
  </si>
  <si>
    <t>mikrofix, šíře stopy 0,3mm, různé barvy, 10ks/balení</t>
  </si>
  <si>
    <t>Popisovač  7550</t>
  </si>
  <si>
    <t>Popisovač  8576</t>
  </si>
  <si>
    <t>klínový hrot,šíře stopy 1-4,6mm, různé barvy, 10ks/balení</t>
  </si>
  <si>
    <t>Zvýrazňovač 8722</t>
  </si>
  <si>
    <t>klínový hrot, šíře stopy 1-4 mm, různé barvy, 10ks/balení</t>
  </si>
  <si>
    <r>
      <t xml:space="preserve">Lihový popisovač - černá náplň  S       </t>
    </r>
    <r>
      <rPr>
        <b/>
        <sz val="12"/>
        <color rgb="FFFF0000"/>
        <rFont val="Calibri"/>
        <family val="2"/>
        <charset val="238"/>
        <scheme val="minor"/>
      </rPr>
      <t/>
    </r>
  </si>
  <si>
    <t xml:space="preserve">šíře stopy 0,4 mm, popis folií, CD,plastů   </t>
  </si>
  <si>
    <t xml:space="preserve">šíře stopy 0,7 mm, popis folií, CD,plastů   </t>
  </si>
  <si>
    <t>Tužka  s gumou</t>
  </si>
  <si>
    <t>č.2,HB, obyčejná tužka, 12ks/balení</t>
  </si>
  <si>
    <t>Tuhy do versatilek 0,5 mm,  HB</t>
  </si>
  <si>
    <t>6 ks v krabičce</t>
  </si>
  <si>
    <t>Mikrotužka</t>
  </si>
  <si>
    <t>tuha  0,5 / 0,7 mm,  do 20,00 Kč</t>
  </si>
  <si>
    <t>Náplň do mikrotužky 12 tuh v krabičce</t>
  </si>
  <si>
    <t xml:space="preserve">0,5 HB, </t>
  </si>
  <si>
    <t>Gumovací pryž</t>
  </si>
  <si>
    <t>stírací pryž , vhodná na tuhu a pastelky na všech podkladech</t>
  </si>
  <si>
    <t>jednoduché plastové ořezávátko se zavíracím krytem proti prášení, mix barev</t>
  </si>
  <si>
    <t>Korekční lak  20 ml</t>
  </si>
  <si>
    <t>Korekční strojek 4,2mmx14m</t>
  </si>
  <si>
    <t>vyměnitelná náplň</t>
  </si>
  <si>
    <t>Náhradní náplň do korekčního strojku</t>
  </si>
  <si>
    <t>4,2mmx14m</t>
  </si>
  <si>
    <t>Děrovačka 20/25 listů</t>
  </si>
  <si>
    <t xml:space="preserve">kovová děrovačka pro každodenní použití, posuvný příložník, </t>
  </si>
  <si>
    <t xml:space="preserve">Sešívačka celokovová  30 listů </t>
  </si>
  <si>
    <t>drátky 24/6, 24/6, 24/8, hloubkové vkládání 65 mm</t>
  </si>
  <si>
    <t xml:space="preserve">Sešívačka  20 - 130 listů, hloubka vkládání  70 mm </t>
  </si>
  <si>
    <t>drátky 23/8, 10, 13, 15, 17</t>
  </si>
  <si>
    <t>Rozešívačka</t>
  </si>
  <si>
    <t>odstraňovač spon</t>
  </si>
  <si>
    <t>Drátky do sešívačky   26/6</t>
  </si>
  <si>
    <t>1000 ks v krabičce</t>
  </si>
  <si>
    <t>Drátky do sešívačky  24/6</t>
  </si>
  <si>
    <t>Drátky do sešívačky  24/8</t>
  </si>
  <si>
    <t>Drátky do sešívačky  23/8</t>
  </si>
  <si>
    <t>Drátky do sešívačky  23/10</t>
  </si>
  <si>
    <t>Drátky do sešívačky  23/13</t>
  </si>
  <si>
    <t>Drátky do sešívačky  23/15</t>
  </si>
  <si>
    <t>Drátky do sešívačky  23/17</t>
  </si>
  <si>
    <t xml:space="preserve">Drátky do sešívačky  NO 10          </t>
  </si>
  <si>
    <t>Drátky do sešívačky  NO 25 BAMBI</t>
  </si>
  <si>
    <t>Nůžky kancelářské 21 cm</t>
  </si>
  <si>
    <t>čepel z nerez.oceli,  délka ostří 12-14 cm</t>
  </si>
  <si>
    <t>Otevírač dopisů 225 mm</t>
  </si>
  <si>
    <t>kovový s dřevěnou rukojetí</t>
  </si>
  <si>
    <t>Datumovka</t>
  </si>
  <si>
    <t xml:space="preserve">Lepící tyčinka 20g, obsahuje glycerin, vysouvací mechanismus    </t>
  </si>
  <si>
    <t>Lepící páska transparentní</t>
  </si>
  <si>
    <t>19 mm x 33 m</t>
  </si>
  <si>
    <t>Balící páska transparentní</t>
  </si>
  <si>
    <t>50 mm x 66 m</t>
  </si>
  <si>
    <t>Motouz  250g</t>
  </si>
  <si>
    <t>umělé vlákno , mix barev</t>
  </si>
  <si>
    <t>Kancelářský kovový klip  19 mm</t>
  </si>
  <si>
    <t>12ks/balení</t>
  </si>
  <si>
    <t>Kancelářský kovový klip  25 mm</t>
  </si>
  <si>
    <t>Kancelářský kovový klip  32 mm</t>
  </si>
  <si>
    <t>Kancelářské spony</t>
  </si>
  <si>
    <t>25 mm, 100 ks v krabičce</t>
  </si>
  <si>
    <t>50 mm, 50 ks v krabičce</t>
  </si>
  <si>
    <t>75 mm, 25 ks v krabičce</t>
  </si>
  <si>
    <t>Upínáčky plastové na korkovou nástěnku</t>
  </si>
  <si>
    <t>špendlíky, mix barev, 40 ks v krabičce</t>
  </si>
  <si>
    <t>Elastické  gumičky 3 mm, průměr 8 cm</t>
  </si>
  <si>
    <t>váha 1 kg</t>
  </si>
  <si>
    <t>Pravítko průhledné, plastové 30 cm</t>
  </si>
  <si>
    <t xml:space="preserve">Zvlhčovač prstů </t>
  </si>
  <si>
    <t xml:space="preserve">gelový, objem v balení 20 ml., </t>
  </si>
  <si>
    <t>Barva do razítek  bez oleje   25ml</t>
  </si>
  <si>
    <t>Plastový kancelářský odkladač stohovatelný, transparentní</t>
  </si>
  <si>
    <t>na odkládání A4 dokumentů, různé barvy</t>
  </si>
  <si>
    <t>Korková nástěnka</t>
  </si>
  <si>
    <t>rozměr  120x90</t>
  </si>
  <si>
    <t>rozměr  60x80</t>
  </si>
  <si>
    <t>Papír balící</t>
  </si>
  <si>
    <t>jednotlivé archy, 10ks/balení</t>
  </si>
  <si>
    <t>Plastové hřbety pro kroužkovou vazbu bílé</t>
  </si>
  <si>
    <t>průměr 6, 100 ks/balení</t>
  </si>
  <si>
    <t>průměr 8,  100 ks/balení</t>
  </si>
  <si>
    <t>průměr 10,  100 ks/balení</t>
  </si>
  <si>
    <t>průměr 12,  100 ks/balení</t>
  </si>
  <si>
    <t>průměr 14,  100 ks/balení</t>
  </si>
  <si>
    <t>průměr 16, 100 ks/balení</t>
  </si>
  <si>
    <t>průměr 19,  100 ks/balení</t>
  </si>
  <si>
    <t>průměr 22,  100 ks/balení</t>
  </si>
  <si>
    <t>průměr 25,  100 ks/balení</t>
  </si>
  <si>
    <t>průměr 28,  100 ks/balení</t>
  </si>
  <si>
    <t>průměr 32,  100 ks/balení</t>
  </si>
  <si>
    <t>průměr 38,  100 ks/balení</t>
  </si>
  <si>
    <t>Přední strany pro kroužkovou vazbu - čirá folie A4</t>
  </si>
  <si>
    <t>150 micr., 100 ks/balení</t>
  </si>
  <si>
    <t xml:space="preserve">Zadní desky pro kroužkovou vazbu A4 </t>
  </si>
  <si>
    <t>250g/m2 , imitace kůže, různé barvy + šedá barva dle přiloženého vzoru, 100 ks/balení</t>
  </si>
  <si>
    <t>Laminovací folie čirá, 80 micron A4</t>
  </si>
  <si>
    <t>216x303 mm, lesklá, zaoblené hrany, 100 ks/balení</t>
  </si>
  <si>
    <t>Laminovací folie čirá, 80 micron A5</t>
  </si>
  <si>
    <t>154x216 mm, lesklá, zaoblené hrany, 100 ks/balení</t>
  </si>
  <si>
    <t>Blok bílých papírů do flipchartu</t>
  </si>
  <si>
    <t>40 listů v balení</t>
  </si>
  <si>
    <t>Náhradní filc na magnetickou  houbu</t>
  </si>
  <si>
    <t>Popisovač na flipcharty - sada</t>
  </si>
  <si>
    <t>sada 4 barev, šíře stopy 1,5-3 mm</t>
  </si>
  <si>
    <t>Obálka DL, rozměr 110x220 mm, bílá</t>
  </si>
  <si>
    <t>samolepící s odtrhávací páskou, vnitřní světle šedý tisk, 1000 ks/balení</t>
  </si>
  <si>
    <t xml:space="preserve">Obálka DL + O, rozměr 110x220 mm, bílá, okénko vpravo </t>
  </si>
  <si>
    <t>samolepící s odtrhávací páskou, s okénkem, vnitřní světle šedý tisk, 1000 ks/balení</t>
  </si>
  <si>
    <t>Obálka DL + O, DOPORUČENĚ, rozměr 110x220 mm, bílá, okénko vpravo</t>
  </si>
  <si>
    <t>samolepící s odtrhávací páskou, s okénkem, dotisk DOPORUČENĚ, vnitřní světle šedý tisk, 1000 ks/balení</t>
  </si>
  <si>
    <t xml:space="preserve">Obálka C5/6  + O,  vnější potisk 1 barva černá:  DOPORUČENĚ DO VLASTNÍCH RUKOU ZMOCNĚNCI, ZÁKONÉMU ZÁSTUPCI , rozměr 114x229 mm, bílá,samolepící </t>
  </si>
  <si>
    <t>Obálka C5 , 162x229mm, bílá</t>
  </si>
  <si>
    <t>Obálka C5 + O, rozměr 162x229 mm, bílá</t>
  </si>
  <si>
    <t>samolepící s odtrhávací páskou, vnitřní světle šedý tisk,  s okénkem vpravo nahoře, 1000 ks/balení</t>
  </si>
  <si>
    <t>Obálka C5 + O,  vnější potisk 1 barva černá:  DOPORUČENĚ, rozměr 162x229 mm, bílá</t>
  </si>
  <si>
    <t xml:space="preserve">samolepící s odtrhávací páskou, vnitřní světle šedý tisk,  s okénkem vpravo nahoře, 1000 ks/balení                  </t>
  </si>
  <si>
    <t>Obálka C5 + O,  vnější potisk 1 barva černá:   DOPORUČENĚ DO VLASTNÍCH RUKOU ZMOCNĚNCI, ZÁKONÉMU ZÁSTUPCI, rozměr 162x229 mm, bílá</t>
  </si>
  <si>
    <t>samolepící s odtrhávací páskou, s okénkem vpravo nahoře,   vnitřní světle šedý tisk, 1000 ks/balení</t>
  </si>
  <si>
    <t>s okénkem vpravo nahoře, vzdálenost okénka od horní hrany je 45 mm, od boční pravé hrany je 15 mm,  šípová klopa, boční švy lepené zvenčí, 1000 ks/balení,  (viz přiložený vzor)</t>
  </si>
  <si>
    <t>Obálka C6, rozměr 114x162 mm, bílá</t>
  </si>
  <si>
    <t>Obálka C5, modrý pruh, správní - DORUČENKA, rozměr 162x229 mm</t>
  </si>
  <si>
    <t>DOPORUČENĚ DO VLASTNÍCH RUKOU, s poučením na zadní straně, 1000 ks/balení,  (viz přiložený vzor)</t>
  </si>
  <si>
    <t>Obálka C5, modrý pruh, DODEJKA, rozměr 162x229 mm</t>
  </si>
  <si>
    <t>DOPORUČENĚ DO VLASTNÍCH RUKOU, 1000 ks/balení</t>
  </si>
  <si>
    <t>Obálka C5, bez pruhu, správní, DORUČENKA</t>
  </si>
  <si>
    <t>DOPORUČENĚ, rozměr 162x229 mm, 1000 ks/balení,  (viz přiložený vzor)</t>
  </si>
  <si>
    <t>samolepící s odtrhávací páskou, bílá,  250 ks/balení</t>
  </si>
  <si>
    <t>Taška B4 - křížové dno, rozměr 353x250 mm, bílá</t>
  </si>
  <si>
    <t>Taška B4 - křížové dno, s vlisovanou textilií, rozměr 353x250 mm</t>
  </si>
  <si>
    <t>neroztrhatelná, samolepící s odtrhávací páskou, hnědá,  250 ks/balení</t>
  </si>
  <si>
    <t xml:space="preserve">Taška B5 - křížové dno,s vlisovanou textilií,rozměr 176x270 mm </t>
  </si>
  <si>
    <t>neroztrhatelná, samolepící s odtrhávací páskou, hnědá,  10 ks/balení</t>
  </si>
  <si>
    <t>Obálka  D/14 bublinková, rozměr 200x275 mm, bílá</t>
  </si>
  <si>
    <t>samolepící s odtrhávací páskou, 10 ks/balení</t>
  </si>
  <si>
    <t>Toner  C-EXV 31 / Black</t>
  </si>
  <si>
    <t xml:space="preserve">Kopírky zn. Canon C7065i, A4 a A3 ORIGINÁLNÍ </t>
  </si>
  <si>
    <t>Toner  C-EXV 31 / CYAN</t>
  </si>
  <si>
    <t>Toner  C-EXV 31 / Magenta</t>
  </si>
  <si>
    <t>Toner  C-EXV 31 / yellow</t>
  </si>
  <si>
    <t xml:space="preserve">Kopírky zn. Canon IR 6570,  A4 a A3 ORIGINÁLNÍ </t>
  </si>
  <si>
    <t>Přípravek na mytí nádobí</t>
  </si>
  <si>
    <t>Tekuté mýdlo</t>
  </si>
  <si>
    <t>pytle na odpadky, materiál HDPE, 50 ks v roli</t>
  </si>
  <si>
    <t>role</t>
  </si>
  <si>
    <t>Sáčky do odpadkového koše 60 l</t>
  </si>
  <si>
    <t>pytle na odpadky, materiál HDPE, 30 ks v roli</t>
  </si>
  <si>
    <t>Pytel PVC v roli, silný</t>
  </si>
  <si>
    <t>10 ks/role</t>
  </si>
  <si>
    <t xml:space="preserve">Toaletní papír </t>
  </si>
  <si>
    <t xml:space="preserve"> počet vrstev 2, barva bílá,  celulóza, 100 -150 ks/balení</t>
  </si>
  <si>
    <t xml:space="preserve">Papírové ručníky </t>
  </si>
  <si>
    <t>v roli, barva bílá, počet vrstev 2, 100% celulóza, návin min. 100 m</t>
  </si>
  <si>
    <t>Papírové ručníky Z-Z</t>
  </si>
  <si>
    <t>počet vrstev 1, barva bílá, celulóza, 300 ks/balení</t>
  </si>
  <si>
    <t>WC čistič</t>
  </si>
  <si>
    <t xml:space="preserve">Čistič na podlahu </t>
  </si>
  <si>
    <t>Čistič na okna</t>
  </si>
  <si>
    <t>Hadr na podlahu</t>
  </si>
  <si>
    <t xml:space="preserve">savý víceúčelový hadr, </t>
  </si>
  <si>
    <t>Dezinfekční prostředek</t>
  </si>
  <si>
    <t>Přípravek proti prachu</t>
  </si>
  <si>
    <t>Zásobník na hygienické sáčky</t>
  </si>
  <si>
    <t>bílý plast, rozměr 135x95x32 mm</t>
  </si>
  <si>
    <t>Hygienické sáčky</t>
  </si>
  <si>
    <t>vyrobené z polyethylenu, 25 ks/balení</t>
  </si>
  <si>
    <t xml:space="preserve">Utěrka na prach </t>
  </si>
  <si>
    <t>univerzální, netkaná silná utěrka pro mokré i suché stírání prachu a nečistot, různé barvy, 3 ks/ balení</t>
  </si>
  <si>
    <t>Houbička na nádobí</t>
  </si>
  <si>
    <t>kombinovaná houbička, molitan + drsná textilie, 10 ks/balení</t>
  </si>
  <si>
    <t>Houbová utěrka</t>
  </si>
  <si>
    <t>Čistič odpadů</t>
  </si>
  <si>
    <t>Toner</t>
  </si>
  <si>
    <t xml:space="preserve">do kopírovacího stroje OKI B6200, barva černá,ORIGINÁLNÍ </t>
  </si>
  <si>
    <t>do kopírovacího stroje Canon Fax L300, barva černá, ORIGINÁLNÍ</t>
  </si>
  <si>
    <t>Popisovač na bílé tabule</t>
  </si>
  <si>
    <t>Toaletní papír</t>
  </si>
  <si>
    <t>rozměr 185x240x50 mm</t>
  </si>
  <si>
    <t xml:space="preserve">Olej pro skartovací stroje </t>
  </si>
  <si>
    <t>Pákový pořadač 75 mm, celoplastový</t>
  </si>
  <si>
    <t>Kniha odeslané pošty</t>
  </si>
  <si>
    <t>Kniha závazků</t>
  </si>
  <si>
    <t>kniha odeslané pošty A4, 40 stran</t>
  </si>
  <si>
    <t>přijatých faktur pro neplátce DPH</t>
  </si>
  <si>
    <t>Zvýrazňovač sada 4 kusy</t>
  </si>
  <si>
    <t>sada 4 kusy</t>
  </si>
  <si>
    <t>Poznámka:</t>
  </si>
  <si>
    <t>Ořezávátko plastové s krytem</t>
  </si>
  <si>
    <t>Toaletní papír, systém T2</t>
  </si>
  <si>
    <t>2- vrstvý, průměr 18,5 cm, 12ks, návin 135 m</t>
  </si>
  <si>
    <t>2- vrstvý, průměr 18,8 cm, 12ks, návin 170 m</t>
  </si>
  <si>
    <t>Tekutý čisticí písek</t>
  </si>
  <si>
    <t>obsah balení 200 ml</t>
  </si>
  <si>
    <t xml:space="preserve">Kuličkové pero, šíře stopy 0,7 mm, vyměnitelná modrá náplň            </t>
  </si>
  <si>
    <t>náhradní náplň, šíře stopy 0,7 mm, modrá barva, náplň kompatibilní s nabízeným kuličkovým perem včetně psacích vlastností</t>
  </si>
  <si>
    <t>stiskací mechanismus, do 10,00 Kč, šíře stopy 0,5 mm, modrá náplň</t>
  </si>
  <si>
    <t>Papírové pytle</t>
  </si>
  <si>
    <t>papírový pytel 3-vrstvý, nebělený, nosnost do 50 kg, rozměr 65x120 cm</t>
  </si>
  <si>
    <t xml:space="preserve">pákový pořadač 75 mm, 2 kroužky, A4, celoplastový, oranžový, </t>
  </si>
  <si>
    <t>pákový pořadač 75 mm, 2 kroužky, A4, celoplastový, fialový</t>
  </si>
  <si>
    <t>Toaletní papír skládaný</t>
  </si>
  <si>
    <t xml:space="preserve">jemný skládaný 2-vrstvý, rozměr 11 x 18,6 - max. 19 cm, 250 ks v balení </t>
  </si>
  <si>
    <t>Příloha č. 1 - Cenová specifikace (spotřební koš)</t>
  </si>
  <si>
    <t>požadované*
množství</t>
  </si>
  <si>
    <t>cena bez DPH za celkové množství**</t>
  </si>
  <si>
    <t>výše DPH 21% za celkové množství**</t>
  </si>
  <si>
    <t>cena vč. DPH za celkové množství**</t>
  </si>
  <si>
    <r>
      <t xml:space="preserve">vhodný pro kopírky,laserové tiskárny a pro </t>
    </r>
    <r>
      <rPr>
        <u/>
        <sz val="9"/>
        <rFont val="Tahoma"/>
        <family val="2"/>
        <charset val="238"/>
      </rPr>
      <t xml:space="preserve">barevný tisk </t>
    </r>
    <r>
      <rPr>
        <sz val="9"/>
        <rFont val="Tahoma"/>
        <family val="2"/>
        <charset val="238"/>
      </rPr>
      <t>, 500 listů/bal.</t>
    </r>
  </si>
  <si>
    <r>
      <t xml:space="preserve">Kniha došlé pošty A4                                   </t>
    </r>
    <r>
      <rPr>
        <sz val="9"/>
        <color rgb="FFFA0000"/>
        <rFont val="Tahoma"/>
        <family val="2"/>
        <charset val="238"/>
      </rPr>
      <t xml:space="preserve">  </t>
    </r>
  </si>
  <si>
    <r>
      <t xml:space="preserve">Kuličkové pero, šíře stopy 0,5 mm, vyměnitelná modrá náplň           </t>
    </r>
    <r>
      <rPr>
        <sz val="9"/>
        <color rgb="FFFA0000"/>
        <rFont val="Tahoma"/>
        <family val="2"/>
        <charset val="238"/>
      </rPr>
      <t xml:space="preserve"> </t>
    </r>
  </si>
  <si>
    <r>
      <t xml:space="preserve">Náplň modrá délka těla </t>
    </r>
    <r>
      <rPr>
        <u/>
        <sz val="9"/>
        <rFont val="Tahoma"/>
        <family val="2"/>
        <charset val="238"/>
      </rPr>
      <t>113 mm</t>
    </r>
  </si>
  <si>
    <r>
      <t xml:space="preserve">modrá náplň, </t>
    </r>
    <r>
      <rPr>
        <u/>
        <sz val="9"/>
        <rFont val="Tahoma"/>
        <family val="2"/>
        <charset val="238"/>
      </rPr>
      <t>délka 113 mmm</t>
    </r>
  </si>
  <si>
    <r>
      <t>Náplň G-2 05,</t>
    </r>
    <r>
      <rPr>
        <sz val="9"/>
        <color rgb="FFFF0000"/>
        <rFont val="Tahoma"/>
        <family val="2"/>
        <charset val="238"/>
      </rPr>
      <t xml:space="preserve"> </t>
    </r>
    <r>
      <rPr>
        <sz val="9"/>
        <rFont val="Tahoma"/>
        <family val="2"/>
        <charset val="238"/>
      </rPr>
      <t>modrá barva</t>
    </r>
  </si>
  <si>
    <t xml:space="preserve">Kuličkové pero, červené tělo         </t>
  </si>
  <si>
    <t>červená náplň, stiskací mechanismus, (do 10,-Kč)</t>
  </si>
  <si>
    <t>Náplň do  kuličkového pera, červená barva</t>
  </si>
  <si>
    <t>náhradní náplň, červená barva, náplň kompatibilní s nabízeným kuličkovým perem včetně psacích vlastností, šíře stopy 0,5 mm</t>
  </si>
  <si>
    <t>šíře stopy 1 mm, různé barvy, 10ks/balení</t>
  </si>
  <si>
    <r>
      <t xml:space="preserve">Lihový popisovač - černá náplň                   </t>
    </r>
    <r>
      <rPr>
        <sz val="9"/>
        <color rgb="FF960000"/>
        <rFont val="Tahoma"/>
        <family val="2"/>
        <charset val="238"/>
      </rPr>
      <t xml:space="preserve"> </t>
    </r>
  </si>
  <si>
    <r>
      <t xml:space="preserve">Opravný lak, vodou ředitelný </t>
    </r>
    <r>
      <rPr>
        <u/>
        <sz val="9"/>
        <rFont val="Tahoma"/>
        <family val="2"/>
        <charset val="238"/>
      </rPr>
      <t xml:space="preserve">se štětečkem </t>
    </r>
  </si>
  <si>
    <r>
      <t xml:space="preserve">Obálka C5/6  + O, </t>
    </r>
    <r>
      <rPr>
        <u/>
        <sz val="9"/>
        <rFont val="Tahoma"/>
        <family val="2"/>
        <charset val="238"/>
      </rPr>
      <t>pro strojní použití</t>
    </r>
    <r>
      <rPr>
        <sz val="9"/>
        <rFont val="Tahoma"/>
        <family val="2"/>
        <charset val="238"/>
      </rPr>
      <t>, rozměr 114x229, bílá</t>
    </r>
  </si>
  <si>
    <r>
      <t xml:space="preserve">s okénkem vpravo, ,šípová klopa, </t>
    </r>
    <r>
      <rPr>
        <u/>
        <sz val="9"/>
        <rFont val="Tahoma"/>
        <family val="2"/>
        <charset val="238"/>
      </rPr>
      <t xml:space="preserve">boční švy lepené zvenčí, </t>
    </r>
    <r>
      <rPr>
        <sz val="9"/>
        <rFont val="Tahoma"/>
        <family val="2"/>
        <charset val="238"/>
      </rPr>
      <t xml:space="preserve"> 1000 ks/balení, (viz přiložený vzor)</t>
    </r>
  </si>
  <si>
    <t>Obálka C5/6 + O, vnější potisk 1 barva černá: DOPORUČENĚ, pro strojní použití, rozměr 114x229, bílá</t>
  </si>
  <si>
    <r>
      <t xml:space="preserve">s okénkem v pravo, šípová klopa, </t>
    </r>
    <r>
      <rPr>
        <u/>
        <sz val="9"/>
        <rFont val="Tahoma"/>
        <family val="2"/>
        <charset val="238"/>
      </rPr>
      <t xml:space="preserve">boční švy lepené zvenčí, </t>
    </r>
    <r>
      <rPr>
        <sz val="9"/>
        <rFont val="Tahoma"/>
        <family val="2"/>
        <charset val="238"/>
      </rPr>
      <t>dotisk  DOPORUČENĚ    vnitřní světle šedý tisk, strojní použití, 1000 ks/balení</t>
    </r>
  </si>
  <si>
    <r>
      <t xml:space="preserve">s okénkem vpravo, samolepící s odtrhávací páskou, </t>
    </r>
    <r>
      <rPr>
        <u/>
        <sz val="9"/>
        <rFont val="Tahoma"/>
        <family val="2"/>
        <charset val="238"/>
      </rPr>
      <t>vnitřní tmavě šedý tisk</t>
    </r>
    <r>
      <rPr>
        <sz val="9"/>
        <rFont val="Tahoma"/>
        <family val="2"/>
        <charset val="238"/>
      </rPr>
      <t xml:space="preserve"> - pro citlivé údaje, 1000 ks/balení, (viz přiložený vzor)</t>
    </r>
  </si>
  <si>
    <r>
      <t xml:space="preserve">Obálka C5 + O, okénko vpravo nahoře, </t>
    </r>
    <r>
      <rPr>
        <u/>
        <sz val="9"/>
        <rFont val="Tahoma"/>
        <family val="2"/>
        <charset val="238"/>
      </rPr>
      <t>pro strojní použití</t>
    </r>
    <r>
      <rPr>
        <sz val="9"/>
        <rFont val="Tahoma"/>
        <family val="2"/>
        <charset val="238"/>
      </rPr>
      <t>, rozměr 162x229 mm, bílá</t>
    </r>
  </si>
  <si>
    <r>
      <t xml:space="preserve">Taška C4  + O s okénkem vpravo nahoře, rozměr okénka je </t>
    </r>
    <r>
      <rPr>
        <u/>
        <sz val="9"/>
        <rFont val="Tahoma"/>
        <family val="2"/>
        <charset val="238"/>
      </rPr>
      <t>55x90 mm</t>
    </r>
    <r>
      <rPr>
        <sz val="9"/>
        <rFont val="Tahoma"/>
        <family val="2"/>
        <charset val="238"/>
      </rPr>
      <t>, rozměr obálky 324x229 mm</t>
    </r>
  </si>
  <si>
    <r>
      <t xml:space="preserve">samolepící s odtrhávací páskou, bílá,  vzdálenost okénka </t>
    </r>
    <r>
      <rPr>
        <u/>
        <sz val="9"/>
        <rFont val="Tahoma"/>
        <family val="2"/>
        <charset val="238"/>
      </rPr>
      <t>od horní hrany je 55 mm</t>
    </r>
    <r>
      <rPr>
        <sz val="9"/>
        <rFont val="Tahoma"/>
        <family val="2"/>
        <charset val="238"/>
      </rPr>
      <t>, od boční pravé  hrany je 20 mm,  250 ks/balení,  (viz přiložený vzor)</t>
    </r>
  </si>
  <si>
    <r>
      <t>vyjímečně savá a silná houbová utěrka,</t>
    </r>
    <r>
      <rPr>
        <sz val="9"/>
        <color rgb="FFFF0000"/>
        <rFont val="Tahoma"/>
        <family val="2"/>
        <charset val="238"/>
      </rPr>
      <t xml:space="preserve"> </t>
    </r>
    <r>
      <rPr>
        <sz val="9"/>
        <rFont val="Tahoma"/>
        <family val="2"/>
        <charset val="238"/>
      </rPr>
      <t>10 ks/balení</t>
    </r>
  </si>
  <si>
    <t>Celková nabídková cena</t>
  </si>
  <si>
    <r>
      <t>stiskací mechanis. do 5,00 Kč, psaní zajištěno při jemném tlaku na podklad, součástí nabídky  bude</t>
    </r>
    <r>
      <rPr>
        <u/>
        <sz val="9"/>
        <rFont val="Tahoma"/>
        <family val="2"/>
        <charset val="238"/>
      </rPr>
      <t xml:space="preserve"> </t>
    </r>
    <r>
      <rPr>
        <b/>
        <u/>
        <sz val="9"/>
        <rFont val="Tahoma"/>
        <family val="2"/>
        <charset val="238"/>
      </rPr>
      <t xml:space="preserve">vzorek </t>
    </r>
    <r>
      <rPr>
        <b/>
        <sz val="9"/>
        <rFont val="Tahoma"/>
        <family val="2"/>
        <charset val="238"/>
      </rPr>
      <t>nabízeného produktu</t>
    </r>
  </si>
  <si>
    <r>
      <t xml:space="preserve">stiskací mechanis. do 10,00 Kč, psaní zajištěno při jemném tlaku na podklad, součástí nabídky  bude </t>
    </r>
    <r>
      <rPr>
        <b/>
        <u/>
        <sz val="9"/>
        <rFont val="Tahoma"/>
        <family val="2"/>
        <charset val="238"/>
      </rPr>
      <t>vzorek</t>
    </r>
    <r>
      <rPr>
        <b/>
        <sz val="9"/>
        <rFont val="Tahoma"/>
        <family val="2"/>
        <charset val="238"/>
      </rPr>
      <t xml:space="preserve"> nabízeného produktu</t>
    </r>
  </si>
  <si>
    <r>
      <t xml:space="preserve">stiskací mechanis.do 10,00 Kč psaní zajištěno při jemném tlaku na podklad, součástí nabídky  bude </t>
    </r>
    <r>
      <rPr>
        <b/>
        <u/>
        <sz val="9"/>
        <rFont val="Tahoma"/>
        <family val="2"/>
        <charset val="238"/>
      </rPr>
      <t>vzorek</t>
    </r>
    <r>
      <rPr>
        <b/>
        <sz val="9"/>
        <rFont val="Tahoma"/>
        <family val="2"/>
        <charset val="238"/>
      </rPr>
      <t xml:space="preserve"> nabízeného produktu</t>
    </r>
  </si>
  <si>
    <t>Obálka  - B3, samol./bílá s KP, 100g</t>
  </si>
  <si>
    <t>Toner  C-EXV40/ Black</t>
  </si>
  <si>
    <t xml:space="preserve">do kopírovacího stroje CANON pro IR1133/1133A/1133iF, ORIGINÁLNÍ </t>
  </si>
  <si>
    <t xml:space="preserve">Toner  C- EXV 13 / Black  </t>
  </si>
  <si>
    <t xml:space="preserve">do kopírovacího stroje MINOLTA 106B/TN 114, DI152/183/1611(2x413g), ORIGINÁLNÍ </t>
  </si>
  <si>
    <t xml:space="preserve">do kopírovacího stroje Minolta TN 110, nc 1737, ORIGINÁLNÍ </t>
  </si>
  <si>
    <t>Toner C-EXV 18</t>
  </si>
  <si>
    <t xml:space="preserve">do kopírovacího stroje Canon iR 1018,1022,1024i, ORIGINÁLNÍ </t>
  </si>
  <si>
    <t>Plánovací  karta A5</t>
  </si>
  <si>
    <t>Stolní kalendář plánovací</t>
  </si>
  <si>
    <t>různé barvy, 500 listů/bal.</t>
  </si>
  <si>
    <t>terminál ICT 220, pokladní kotouček terocitlivy 57/40/12mm-GPE</t>
  </si>
  <si>
    <t>Charis záznamník kroužkový  A5</t>
  </si>
  <si>
    <t>imitace kůže, doplnění náhradních listů,linkovaný</t>
  </si>
  <si>
    <t>Mikraktivní utěrka na citlivé povrchy</t>
  </si>
  <si>
    <t xml:space="preserve">velikost jedné utěrky 15x15cm (balení po 25 ks) </t>
  </si>
  <si>
    <t>samolepící s odtrhávací páskou, vnitřní světle šedý tisk, 500 ks/balení</t>
  </si>
  <si>
    <t xml:space="preserve">Zakládací obal „L“ Economy, A4, transparentní </t>
  </si>
  <si>
    <t xml:space="preserve">Zakládací  obal „L“, A4, čirý  </t>
  </si>
  <si>
    <t>tekuté mýdlo vhodné pro běžné  mytí rukou, s vyživovacím a zvláčňujícím účinkem, vhodné i do dávkovačů, 
5 l balení</t>
  </si>
  <si>
    <t>Toner HP Q3961A Cyan</t>
  </si>
  <si>
    <t>Q3961A Cyan (CLJ 2550) 4000 stran</t>
  </si>
  <si>
    <t>Toner HP Q3962A Yellow</t>
  </si>
  <si>
    <t>Q3962A Yellow (2550) 4000 stran</t>
  </si>
  <si>
    <t>Toner HP Q3963A Magenta</t>
  </si>
  <si>
    <t>Q3963A Magenta (CLJ 2550) 4000 stran</t>
  </si>
  <si>
    <t>Toner Canon NP Black</t>
  </si>
  <si>
    <t>Toner Canon NP pro 6212/6112/6212/6312/6512 (NPG-11)</t>
  </si>
  <si>
    <t>Toner Canon C-EXV 7</t>
  </si>
  <si>
    <t>Toner Canon C-EXV 7 pro IR 1210/1230/1270/1510/1530/1570</t>
  </si>
  <si>
    <t>Toner Canon C-EXV 14</t>
  </si>
  <si>
    <t>Toner Canon C-EXV 14 pro IR 2016/2018/2020/2022/2025/2030/2318</t>
  </si>
  <si>
    <t>univerzální čisticí přípravek na mytí podlah a velkých ploch,vysoce účinný k odstranění mastnot i zaschlých nečistot, upraveno pro vyšší účinnost na suchou špínu a pro nižší tvorbu pěny, obsah 750 ml., součástí nabídky bude zřetelné zobrazení etikety výrobku.</t>
  </si>
  <si>
    <r>
      <t>tekutý čistící prostředek na okna, ekologicky, hygienicky a bezpečnostně nezávadný,</t>
    </r>
    <r>
      <rPr>
        <u/>
        <sz val="9"/>
        <rFont val="Tahoma"/>
        <family val="2"/>
        <charset val="238"/>
      </rPr>
      <t xml:space="preserve"> součástí nabídky bude zřetelné zobrazení etikety výrobku.</t>
    </r>
  </si>
  <si>
    <r>
      <t>vhodný pro kopírky,laserové tiskárny a pro barevný tisk , 500 listů/bal., formát: A4, plošná hmotnost: 80±2 g/m</t>
    </r>
    <r>
      <rPr>
        <vertAlign val="superscript"/>
        <sz val="9"/>
        <rFont val="Tahoma"/>
        <family val="2"/>
        <charset val="238"/>
      </rPr>
      <t>2</t>
    </r>
    <r>
      <rPr>
        <sz val="9"/>
        <rFont val="Tahoma"/>
        <family val="2"/>
        <charset val="238"/>
      </rPr>
      <t>, vlhkost: 3,8 - 5,0%, tloušťka: 108±3 µm, bělost 161±2, opacita ˍ˃92%, propustnost vzduchu &lt;1.250 cm</t>
    </r>
    <r>
      <rPr>
        <vertAlign val="superscript"/>
        <sz val="9"/>
        <rFont val="Tahoma"/>
        <family val="2"/>
        <charset val="238"/>
      </rPr>
      <t>3</t>
    </r>
    <r>
      <rPr>
        <sz val="9"/>
        <rFont val="Tahoma"/>
        <family val="2"/>
        <charset val="238"/>
      </rPr>
      <t>/min, hladkost 180±50 cm</t>
    </r>
    <r>
      <rPr>
        <vertAlign val="superscript"/>
        <sz val="9"/>
        <rFont val="Tahoma"/>
        <family val="2"/>
        <charset val="238"/>
      </rPr>
      <t>3</t>
    </r>
    <r>
      <rPr>
        <sz val="9"/>
        <rFont val="Tahoma"/>
        <family val="2"/>
        <charset val="238"/>
      </rPr>
      <t xml:space="preserve">/min.
</t>
    </r>
    <r>
      <rPr>
        <b/>
        <u/>
        <sz val="9"/>
        <rFont val="Tahoma"/>
        <family val="2"/>
        <charset val="238"/>
      </rPr>
      <t>součástí nabídky bude předložení certifikátu a vzoru papíru</t>
    </r>
    <r>
      <rPr>
        <b/>
        <sz val="9"/>
        <rFont val="Tahoma"/>
        <family val="2"/>
        <charset val="238"/>
      </rPr>
      <t xml:space="preserve"> </t>
    </r>
  </si>
  <si>
    <t>samolepící s odtrhávací páskou, bílá,  500 ks/balení</t>
  </si>
  <si>
    <t>Kniha jizd firemního vozidla</t>
  </si>
  <si>
    <t>sešit o záznamu o provozu firemního vozidla sešit 10,5x14,7cm</t>
  </si>
  <si>
    <t>50 mikr. Transparentní-sklovitý, 100 ks/balení</t>
  </si>
  <si>
    <r>
      <t>Zadavatel žádá uchazeče o vyplnění</t>
    </r>
    <r>
      <rPr>
        <b/>
        <sz val="10"/>
        <color theme="1"/>
        <rFont val="Arial"/>
        <family val="2"/>
        <charset val="238"/>
      </rPr>
      <t xml:space="preserve"> podbarveného sloupec,</t>
    </r>
    <r>
      <rPr>
        <sz val="10"/>
        <color theme="1"/>
        <rFont val="Arial"/>
        <family val="2"/>
        <charset val="238"/>
      </rPr>
      <t xml:space="preserve"> tj. cenu/MJ bez DPH. Při vyjádření desetinných míst používejte desetinnou čárku. Tabulka je předefinovaná, tzn. že se automaticky provedou výpočty sloupců G,H,I.   V případě, že </t>
    </r>
    <r>
      <rPr>
        <b/>
        <sz val="10"/>
        <color theme="1"/>
        <rFont val="Arial"/>
        <family val="2"/>
        <charset val="238"/>
      </rPr>
      <t xml:space="preserve">uchazeč není plátcem DPH, musí do sloupce H </t>
    </r>
    <r>
      <rPr>
        <sz val="10"/>
        <color theme="1"/>
        <rFont val="Arial"/>
        <family val="2"/>
        <charset val="238"/>
      </rPr>
      <t>(výše DPH 21% za celkové množství</t>
    </r>
    <r>
      <rPr>
        <b/>
        <sz val="10"/>
        <color theme="1"/>
        <rFont val="Arial"/>
        <family val="2"/>
        <charset val="238"/>
      </rPr>
      <t>) zapsat nulu.</t>
    </r>
    <r>
      <rPr>
        <sz val="10"/>
        <color theme="1"/>
        <rFont val="Arial"/>
        <family val="2"/>
        <charset val="238"/>
      </rPr>
      <t xml:space="preserve">
Pro specifikaci MJ u objemově drobných, či malých předmětů se označení "bal." rovná jednomu ucelenému balení o určitém počtu (konkrétní počet uveden u položky), nikoliv balení v kartonové krabici, nebo pytli.</t>
    </r>
  </si>
  <si>
    <t>samolepící s odtrhávací páskou, bílá,  10 ks/balení</t>
  </si>
  <si>
    <t>počet vrstev 2, návin nejméně 30 m, 8 ks v balení</t>
  </si>
  <si>
    <t>Sáčky do odpadkového koše 30 l</t>
  </si>
  <si>
    <t>120 mikr. matný,100 ks/balení</t>
  </si>
  <si>
    <r>
      <t>lepí papír, korek,karton,fotografie,bez rozpouštědel, vodou omyvat., dlouhá životnost, nevysychá, glycerin,</t>
    </r>
    <r>
      <rPr>
        <b/>
        <u/>
        <sz val="9"/>
        <rFont val="Tahoma"/>
        <family val="2"/>
        <charset val="238"/>
      </rPr>
      <t xml:space="preserve"> součástí nabídky bude zřetelné zobrazení nabízeného produktu</t>
    </r>
  </si>
  <si>
    <r>
      <t xml:space="preserve">barva do razítek- černá, </t>
    </r>
    <r>
      <rPr>
        <b/>
        <sz val="9"/>
        <rFont val="Tahoma"/>
        <family val="2"/>
        <charset val="238"/>
      </rPr>
      <t xml:space="preserve"> </t>
    </r>
    <r>
      <rPr>
        <b/>
        <u/>
        <sz val="9"/>
        <rFont val="Tahoma"/>
        <family val="2"/>
        <charset val="238"/>
      </rPr>
      <t>součástí nabídky bude zřetelné zobrazení nabízeného produktu</t>
    </r>
  </si>
  <si>
    <r>
      <t xml:space="preserve">tradiční tekutý prostředek na mytí  nádobí, různé druhy vůní, koncentrovaný, odstraňuje mastnotu i ve studené vodě, objem cca 450 ml, </t>
    </r>
    <r>
      <rPr>
        <b/>
        <u/>
        <sz val="9"/>
        <color theme="1"/>
        <rFont val="Tahoma"/>
        <family val="2"/>
        <charset val="238"/>
      </rPr>
      <t>součástí nabídky bude zřetelné zobrazení etikety výrobku.</t>
    </r>
    <r>
      <rPr>
        <sz val="9"/>
        <color theme="1"/>
        <rFont val="Tahoma"/>
        <family val="2"/>
        <charset val="238"/>
      </rPr>
      <t xml:space="preserve">
</t>
    </r>
  </si>
  <si>
    <r>
      <t>tradiční tekutý prostředek na mytí  nádobí, různé druhy vůní, koncentrovaný, odstraňuje mastnotu i ve studené vodě, objem 5 l,</t>
    </r>
    <r>
      <rPr>
        <u/>
        <sz val="9"/>
        <rFont val="Tahoma"/>
        <family val="2"/>
        <charset val="238"/>
      </rPr>
      <t xml:space="preserve"> </t>
    </r>
    <r>
      <rPr>
        <b/>
        <u/>
        <sz val="9"/>
        <rFont val="Tahoma"/>
        <family val="2"/>
        <charset val="238"/>
      </rPr>
      <t xml:space="preserve"> součástí nabídky bude zřetelné zobrazení etikety výrobku.</t>
    </r>
  </si>
  <si>
    <r>
      <t xml:space="preserve">čistí a dezinfikuje WC, různé druhy vůní,gelový koncentrovaný čistič se sníženou stékavostí, účinně odstraňuje organické i anorganické nečistoty, ekologicky, hygienicky a bezpečnostně nezávadný,  </t>
    </r>
    <r>
      <rPr>
        <b/>
        <u/>
        <sz val="9"/>
        <rFont val="Tahoma"/>
        <family val="2"/>
        <charset val="238"/>
      </rPr>
      <t xml:space="preserve"> součástí nabídky bude zřetelné zobrazení etikety výrobku.</t>
    </r>
    <r>
      <rPr>
        <u/>
        <sz val="9"/>
        <rFont val="Tahoma"/>
        <family val="2"/>
        <charset val="238"/>
      </rPr>
      <t xml:space="preserve"> </t>
    </r>
    <r>
      <rPr>
        <sz val="9"/>
        <rFont val="Tahoma"/>
        <family val="2"/>
        <charset val="238"/>
      </rPr>
      <t>balení 750 ml</t>
    </r>
  </si>
  <si>
    <r>
      <t xml:space="preserve">tekutý čisticí prostředek s obsahem abraziva, na čištění nádobí, sporáků, umyvadel, van, WC, mís, obkladaček, smaltovaných předmětů, obsah balení 600g,  </t>
    </r>
    <r>
      <rPr>
        <b/>
        <u/>
        <sz val="9"/>
        <rFont val="Tahoma"/>
        <family val="2"/>
        <charset val="238"/>
      </rPr>
      <t>součástí nabídky bude zřetelné zobrazení a bezpečnostní list nabízeného zboží,</t>
    </r>
  </si>
  <si>
    <r>
      <t>dezinfekční a čistící prostředek na podlahy a hygienické náčiní. Likviduje choroboplodné zárodky, bakterie (včetně TBC) a viry (včetně HIV a HBV), řasy a nižší houby, odstraňuje pachy,</t>
    </r>
    <r>
      <rPr>
        <u/>
        <sz val="9"/>
        <rFont val="Tahoma"/>
        <family val="2"/>
        <charset val="238"/>
      </rPr>
      <t xml:space="preserve">  </t>
    </r>
    <r>
      <rPr>
        <b/>
        <u/>
        <sz val="9"/>
        <rFont val="Tahoma"/>
        <family val="2"/>
        <charset val="238"/>
      </rPr>
      <t>součástí nabídky bude zřetelné zobrazení etikety výrobku.</t>
    </r>
  </si>
  <si>
    <r>
      <t>úklidový prostředek určený pro ošetření nábytku s antistatickými účinky, určený pro všechny typy nábytku, multisurface - dřevo, dřevotříska, umělá hmota, ekologicky a hygienicky nezávadný, balení min. 400ml,</t>
    </r>
    <r>
      <rPr>
        <b/>
        <u/>
        <sz val="9"/>
        <rFont val="Tahoma"/>
        <family val="2"/>
        <charset val="238"/>
      </rPr>
      <t xml:space="preserve"> součástí nabídky bude zřetelné zobrazení etikety výrobku.</t>
    </r>
  </si>
  <si>
    <r>
      <t xml:space="preserve">čistič pro udržování odpadního a kanalizačního potrubí v domácnostech. Rozpouští vlasy, tuk, papír, vatu. Nelze použít na hliníkové potrubí. Má bezpečnostní uzávěr, </t>
    </r>
    <r>
      <rPr>
        <b/>
        <u/>
        <sz val="9"/>
        <rFont val="Tahoma"/>
        <family val="2"/>
        <charset val="238"/>
      </rPr>
      <t xml:space="preserve"> součástí nabídky bude zřetelné zobrazení etikety výrobku.</t>
    </r>
  </si>
  <si>
    <t>40 ks/balení</t>
  </si>
  <si>
    <t>60 ks/balení</t>
  </si>
  <si>
    <r>
      <t xml:space="preserve">Taška C4, rozměr 324x229 mm        </t>
    </r>
    <r>
      <rPr>
        <b/>
        <sz val="9"/>
        <rFont val="Tahoma"/>
        <family val="2"/>
        <charset val="238"/>
      </rPr>
      <t>A4 BÍLÁ MENŠÍ</t>
    </r>
  </si>
  <si>
    <r>
      <t xml:space="preserve">Taška B4 , rozměr 353x250 mm      </t>
    </r>
    <r>
      <rPr>
        <b/>
        <sz val="9"/>
        <rFont val="Tahoma"/>
        <family val="2"/>
        <charset val="238"/>
      </rPr>
      <t xml:space="preserve">  A4 BÍLÁ VĚTŠÍ</t>
    </r>
  </si>
  <si>
    <r>
      <t>Obálka H/ 18 bublinková, rozměr 290X370 mm, bílá</t>
    </r>
    <r>
      <rPr>
        <b/>
        <sz val="9"/>
        <rFont val="Tahoma"/>
        <family val="2"/>
        <charset val="238"/>
      </rPr>
      <t xml:space="preserve"> A4</t>
    </r>
  </si>
  <si>
    <t>Zakládací obal U/L, závěsný</t>
  </si>
  <si>
    <t>transparentní tuhý zakládací obal, lesklý, 10 ks/balení</t>
  </si>
  <si>
    <t xml:space="preserve">Kopírka zn. Canon C7565i, A4 a A3 ORIGINÁLNÍ </t>
  </si>
  <si>
    <t>Toner  C- EXV 52 /black</t>
  </si>
  <si>
    <t>Toner  C- EXV 52 /magenta</t>
  </si>
  <si>
    <t>Toner  C- EXV 52 /yellow</t>
  </si>
  <si>
    <t>Toner  C- EXV 52 /CYAN</t>
  </si>
  <si>
    <t xml:space="preserve">Spisovka s drukem A4 </t>
  </si>
  <si>
    <t>Spisovka s drukem A4, lesklý povrch, různé barvy</t>
  </si>
  <si>
    <t>Spisovka s drukem A5</t>
  </si>
  <si>
    <t>Spisovka s drukem A5, lesklý povrch, různé barvy</t>
  </si>
  <si>
    <t>Spisovka s drukem DL</t>
  </si>
  <si>
    <t>Spisovka s drukem DL, lesklý povrch, různé barvy</t>
  </si>
  <si>
    <t>* Jedná se o zadavatelem předpokládané množství zboží za dobu účinnosti Smlouvy (24 měsíců). Skutečné množství zboží závisí na potřebách zadavatele a zadavatel není povinen odebrat žádné množství zboží. Údaje v tomto sloupci jsou uváděny pouze pro potřebu hodnocení nabídek v poptávkovém řízení a nemají vliv na platnost obchodních podmínek smlouvy nebo na platnost a závaznost výzvy. Tento sloupec nebude součástí smlouvy, uzavírané mezi zadavatelem a vybraným uchazečem.</t>
  </si>
  <si>
    <t>**Údaje v tomto sloupci jsou uváděny pouze pro potřebu hodnocení nabídek v poptávkovém řízení a nemají vliv na platnost obchodních podmínek smlouvy nebo na platnost a závaznost podmínek výzvy. Tento sloupec nebude součástí smlouvy, uzavírané mezi zadavatelem a vybraným uchazečem</t>
  </si>
  <si>
    <r>
      <t>Transparentní obal U, závěsný,  A4 -</t>
    </r>
    <r>
      <rPr>
        <b/>
        <sz val="9"/>
        <rFont val="Tahoma"/>
        <family val="2"/>
        <charset val="238"/>
      </rPr>
      <t xml:space="preserve"> MAXI</t>
    </r>
  </si>
  <si>
    <r>
      <t xml:space="preserve">50 mikr. matný, </t>
    </r>
    <r>
      <rPr>
        <b/>
        <sz val="9"/>
        <rFont val="Tahoma"/>
        <family val="2"/>
        <charset val="238"/>
      </rPr>
      <t>rozšířený</t>
    </r>
    <r>
      <rPr>
        <sz val="9"/>
        <rFont val="Tahoma"/>
        <family val="2"/>
        <charset val="238"/>
      </rPr>
      <t xml:space="preserve"> 220x300 mm, 100ks/balení</t>
    </r>
  </si>
  <si>
    <r>
      <t xml:space="preserve">Transparentní obal U, závěsný,  A4 - </t>
    </r>
    <r>
      <rPr>
        <b/>
        <sz val="9"/>
        <rFont val="Tahoma"/>
        <family val="2"/>
        <charset val="238"/>
      </rPr>
      <t>MAXI</t>
    </r>
  </si>
  <si>
    <r>
      <t>100 mikr. matný,</t>
    </r>
    <r>
      <rPr>
        <b/>
        <sz val="9"/>
        <rFont val="Tahoma"/>
        <family val="2"/>
        <charset val="238"/>
      </rPr>
      <t>rozšířený</t>
    </r>
    <r>
      <rPr>
        <sz val="9"/>
        <rFont val="Tahoma"/>
        <family val="2"/>
        <charset val="238"/>
      </rPr>
      <t xml:space="preserve"> 220x300 mm, 50  ks/balení</t>
    </r>
  </si>
  <si>
    <r>
      <t xml:space="preserve">Bezpečnostní obálka - C5                         </t>
    </r>
    <r>
      <rPr>
        <b/>
        <sz val="9"/>
        <color rgb="FFFF0000"/>
        <rFont val="Tahoma"/>
        <family val="2"/>
        <charset val="238"/>
      </rPr>
      <t xml:space="preserve"> </t>
    </r>
  </si>
  <si>
    <t xml:space="preserve">Papírové ručníky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</si>
</sst>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30" x14ac:knownFonts="1">
    <font>
      <sz val="11"/>
      <color theme="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sz val="11"/>
      <color theme="1"/>
      <name val="Arial"/>
      <family val="2"/>
      <charset val="238"/>
    </font>
    <font>
      <b/>
      <u/>
      <sz val="16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name val="Tahoma"/>
      <family val="2"/>
      <charset val="238"/>
    </font>
    <font>
      <vertAlign val="superscript"/>
      <sz val="9"/>
      <name val="Tahoma"/>
      <family val="2"/>
      <charset val="238"/>
    </font>
    <font>
      <u/>
      <sz val="9"/>
      <name val="Tahoma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name val="Tahoma"/>
      <family val="2"/>
      <charset val="238"/>
    </font>
    <font>
      <sz val="9"/>
      <color rgb="FFFA0000"/>
      <name val="Tahoma"/>
      <family val="2"/>
      <charset val="238"/>
    </font>
    <font>
      <sz val="9"/>
      <color rgb="FFFF0000"/>
      <name val="Tahoma"/>
      <family val="2"/>
      <charset val="238"/>
    </font>
    <font>
      <sz val="9"/>
      <color rgb="FF960000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u/>
      <sz val="9"/>
      <name val="Tahoma"/>
      <family val="2"/>
      <charset val="238"/>
    </font>
    <font>
      <b/>
      <u/>
      <sz val="9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9"/>
      <color rgb="FFFF0000"/>
      <name val="Tahoma"/>
      <family val="2"/>
      <charset val="238"/>
    </font>
    <font>
      <sz val="11"/>
      <color rgb="FFFF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5" applyFont="1"/>
    <xf numFmtId="0" fontId="5" fillId="0" borderId="0" xfId="6" applyFont="1"/>
    <xf numFmtId="0" fontId="5" fillId="0" borderId="0" xfId="7" applyFont="1"/>
    <xf numFmtId="0" fontId="11" fillId="0" borderId="1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center" vertical="center"/>
    </xf>
    <xf numFmtId="0" fontId="0" fillId="0" borderId="2" xfId="0" applyBorder="1"/>
    <xf numFmtId="0" fontId="21" fillId="0" borderId="3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vertical="center" wrapText="1"/>
    </xf>
    <xf numFmtId="3" fontId="21" fillId="0" borderId="4" xfId="0" applyNumberFormat="1" applyFont="1" applyFill="1" applyBorder="1" applyAlignment="1">
      <alignment horizontal="center"/>
    </xf>
    <xf numFmtId="0" fontId="21" fillId="0" borderId="4" xfId="0" applyNumberFormat="1" applyFont="1" applyFill="1" applyBorder="1"/>
    <xf numFmtId="4" fontId="21" fillId="0" borderId="5" xfId="0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4" fontId="21" fillId="0" borderId="6" xfId="0" applyNumberFormat="1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left" vertical="center" wrapText="1"/>
    </xf>
    <xf numFmtId="0" fontId="11" fillId="4" borderId="1" xfId="1" applyFont="1" applyFill="1" applyBorder="1" applyAlignment="1">
      <alignment horizontal="left" vertical="center"/>
    </xf>
    <xf numFmtId="3" fontId="11" fillId="4" borderId="1" xfId="1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4" fillId="4" borderId="1" xfId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49" fontId="11" fillId="4" borderId="1" xfId="1" applyNumberFormat="1" applyFont="1" applyFill="1" applyBorder="1" applyAlignment="1">
      <alignment horizontal="left" vertical="center" wrapText="1"/>
    </xf>
    <xf numFmtId="0" fontId="18" fillId="4" borderId="1" xfId="1" applyFont="1" applyFill="1" applyBorder="1" applyAlignment="1">
      <alignment horizontal="left" vertical="center" wrapText="1"/>
    </xf>
    <xf numFmtId="3" fontId="20" fillId="4" borderId="1" xfId="8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/>
    </xf>
    <xf numFmtId="0" fontId="11" fillId="4" borderId="0" xfId="1" applyFont="1" applyFill="1" applyBorder="1" applyAlignment="1">
      <alignment horizontal="left" vertical="center" wrapText="1"/>
    </xf>
    <xf numFmtId="0" fontId="11" fillId="4" borderId="0" xfId="1" applyFont="1" applyFill="1" applyBorder="1" applyAlignment="1">
      <alignment horizontal="left" vertical="center"/>
    </xf>
    <xf numFmtId="4" fontId="11" fillId="4" borderId="1" xfId="0" applyNumberFormat="1" applyFont="1" applyFill="1" applyBorder="1" applyAlignment="1">
      <alignment horizontal="center" vertical="center"/>
    </xf>
    <xf numFmtId="0" fontId="29" fillId="4" borderId="0" xfId="0" applyFont="1" applyFill="1" applyAlignment="1">
      <alignment horizontal="left" vertical="center"/>
    </xf>
    <xf numFmtId="0" fontId="23" fillId="3" borderId="8" xfId="1" applyFont="1" applyFill="1" applyBorder="1" applyAlignment="1">
      <alignment horizontal="center" vertical="center" wrapText="1"/>
    </xf>
    <xf numFmtId="3" fontId="23" fillId="3" borderId="8" xfId="1" applyNumberFormat="1" applyFont="1" applyFill="1" applyBorder="1" applyAlignment="1">
      <alignment horizontal="center" vertical="center" wrapText="1"/>
    </xf>
    <xf numFmtId="44" fontId="23" fillId="3" borderId="8" xfId="1" applyNumberFormat="1" applyFont="1" applyFill="1" applyBorder="1" applyAlignment="1">
      <alignment horizontal="center" vertical="center" wrapText="1"/>
    </xf>
    <xf numFmtId="0" fontId="23" fillId="3" borderId="8" xfId="1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top" wrapText="1"/>
    </xf>
    <xf numFmtId="0" fontId="9" fillId="0" borderId="0" xfId="7" applyFont="1" applyFill="1" applyBorder="1" applyAlignment="1">
      <alignment horizontal="center" vertical="center" wrapText="1"/>
    </xf>
    <xf numFmtId="0" fontId="9" fillId="0" borderId="7" xfId="7" applyFont="1" applyFill="1" applyBorder="1" applyAlignment="1">
      <alignment horizontal="center" vertical="center" wrapText="1"/>
    </xf>
    <xf numFmtId="0" fontId="6" fillId="0" borderId="0" xfId="5" applyFont="1" applyFill="1" applyAlignment="1">
      <alignment horizontal="center" vertical="top" wrapText="1"/>
    </xf>
    <xf numFmtId="0" fontId="23" fillId="0" borderId="0" xfId="1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center" vertical="top"/>
    </xf>
    <xf numFmtId="0" fontId="8" fillId="0" borderId="0" xfId="6" applyFont="1" applyFill="1" applyAlignment="1">
      <alignment horizontal="left" vertical="center"/>
    </xf>
    <xf numFmtId="0" fontId="8" fillId="0" borderId="0" xfId="6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9">
    <cellStyle name="měny 2" xfId="2"/>
    <cellStyle name="Normální" xfId="0" builtinId="0"/>
    <cellStyle name="normální 2" xfId="1"/>
    <cellStyle name="Normální 3" xfId="4"/>
    <cellStyle name="Normální 4" xfId="5"/>
    <cellStyle name="Normální 5" xfId="6"/>
    <cellStyle name="Normální 6" xfId="7"/>
    <cellStyle name="Normální 7" xfId="8"/>
    <cellStyle name="procent 2" xfId="3"/>
  </cellStyles>
  <dxfs count="0"/>
  <tableStyles count="0" defaultTableStyle="TableStyleMedium2" defaultPivotStyle="PivotStyleLight16"/>
  <colors>
    <mruColors>
      <color rgb="FFCC99FF"/>
      <color rgb="FF9966FF"/>
      <color rgb="FF99FF66"/>
      <color rgb="FF99FFCC"/>
      <color rgb="FFCCFFFF"/>
      <color rgb="FFFFFF99"/>
      <color rgb="FF66FF99"/>
      <color rgb="FF9999FF"/>
      <color rgb="FF6666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usernames" Target="revisions/userNames.xml"/><Relationship Id="rId4" Type="http://schemas.openxmlformats.org/officeDocument/2006/relationships/sharedStrings" Target="sharedStrings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D4BFAC3-D593-430E-9503-37D8617D2ECB}" diskRevisions="1" revisionId="1043" version="6">
  <header guid="{F73C3FAC-D522-4716-A976-BB5696971333}" dateTime="2020-10-12T12:52:04" maxSheetId="2" userName="Brůnová Jaroslava" r:id="rId1">
    <sheetIdMap count="1">
      <sheetId val="1"/>
    </sheetIdMap>
  </header>
  <header guid="{3A2219B7-05EA-41C5-BBE2-8B0D01B9B3A3}" dateTime="2020-10-12T13:05:04" maxSheetId="2" userName="Brůnová Jaroslava" r:id="rId2" minRId="1" maxRId="20">
    <sheetIdMap count="1">
      <sheetId val="1"/>
    </sheetIdMap>
  </header>
  <header guid="{58603EBA-3636-432B-9748-7AC6B4F3B44F}" dateTime="2020-10-12T13:51:48" maxSheetId="2" userName="Brůnová Jaroslava" r:id="rId3" minRId="22" maxRId="249">
    <sheetIdMap count="1">
      <sheetId val="1"/>
    </sheetIdMap>
  </header>
  <header guid="{9F794710-9BD0-4BF7-B995-E016DAB43CA2}" dateTime="2020-10-19T13:34:56" maxSheetId="2" userName="Šírová Alena" r:id="rId4">
    <sheetIdMap count="1">
      <sheetId val="1"/>
    </sheetIdMap>
  </header>
  <header guid="{9A5E18D7-F3FD-48C6-AEE0-705B814EC224}" dateTime="2020-10-20T10:51:47" maxSheetId="2" userName="Šírová Alena" r:id="rId5" minRId="252">
    <sheetIdMap count="1">
      <sheetId val="1"/>
    </sheetIdMap>
  </header>
  <header guid="{5B648D23-BAFA-4A58-AEA7-3FF91D718470}" dateTime="2020-10-20T10:53:46" maxSheetId="2" userName="Šírová Alena" r:id="rId6" minRId="253" maxRId="259">
    <sheetIdMap count="1">
      <sheetId val="1"/>
    </sheetIdMap>
  </header>
  <header guid="{B05959E8-24EE-43BE-82B5-51BB75C57E89}" dateTime="2020-10-20T13:54:17" maxSheetId="2" userName="Šírová Alena" r:id="rId7" minRId="260" maxRId="496">
    <sheetIdMap count="1">
      <sheetId val="1"/>
    </sheetIdMap>
  </header>
  <header guid="{EA75B474-A114-4BEF-90AA-5BD0C533C70B}" dateTime="2020-10-21T14:44:44" maxSheetId="2" userName="Brůnová Jaroslava" r:id="rId8">
    <sheetIdMap count="1">
      <sheetId val="1"/>
    </sheetIdMap>
  </header>
  <header guid="{12B8C26B-F312-4527-A064-4382FFDB8E05}" dateTime="2020-10-27T09:58:53" maxSheetId="2" userName="Duhanová Lenka" r:id="rId9" minRId="498" maxRId="499">
    <sheetIdMap count="1">
      <sheetId val="1"/>
    </sheetIdMap>
  </header>
  <header guid="{9E985FBD-E587-4547-91FE-9F474B4959E9}" dateTime="2020-10-27T13:58:41" maxSheetId="2" userName="Brůnová Jaroslava" r:id="rId10" minRId="501" maxRId="1041">
    <sheetIdMap count="1">
      <sheetId val="1"/>
    </sheetIdMap>
  </header>
  <header guid="{A89C2DD2-6676-4667-99E0-F1ADA22865F2}" dateTime="2020-10-27T13:59:01" maxSheetId="2" userName="Brůnová Jaroslava" r:id="rId11">
    <sheetIdMap count="1">
      <sheetId val="1"/>
    </sheetIdMap>
  </header>
  <header guid="{15762952-5107-4E1A-A254-D5875E313E4F}" dateTime="2020-11-02T07:38:54" maxSheetId="2" userName="Brůnová Jaroslava" r:id="rId12">
    <sheetIdMap count="1">
      <sheetId val="1"/>
    </sheetIdMap>
  </header>
  <header guid="{2D4BFAC3-D593-430E-9503-37D8617D2ECB}" dateTime="2020-11-02T07:39:46" maxSheetId="2" userName="Brůnová Jaroslava" r:id="rId1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1" sId="1">
    <oc r="D2" t="inlineStr">
      <is>
        <t>[kat.číslo] - na objednání</t>
      </is>
    </oc>
    <nc r="D2"/>
  </rcc>
  <rcc rId="502" sId="1">
    <oc r="D1" t="inlineStr">
      <is>
        <t>Vysvětlivky - Kód Activa *</t>
      </is>
    </oc>
    <nc r="D1"/>
  </rcc>
  <rcc rId="503" sId="1">
    <oc r="D3" t="inlineStr">
      <is>
        <t>na objednání - poptávka</t>
      </is>
    </oc>
    <nc r="D3"/>
  </rcc>
  <rcc rId="504" sId="1">
    <oc r="G3" t="inlineStr">
      <is>
        <t>Pro objednání kontaktujte obch. zástupce.</t>
      </is>
    </oc>
    <nc r="G3"/>
  </rcc>
  <rcc rId="505" sId="1">
    <oc r="D4" t="inlineStr">
      <is>
        <t>na objednání - potisk</t>
      </is>
    </oc>
    <nc r="D4"/>
  </rcc>
  <rcc rId="506" sId="1">
    <oc r="G4" t="inlineStr">
      <is>
        <t>Pro objednání kontaktujte obch. zástupce.</t>
      </is>
    </oc>
    <nc r="G4"/>
  </rcc>
  <rcc rId="507" sId="1">
    <oc r="G1" t="inlineStr">
      <is>
        <t>Postup</t>
      </is>
    </oc>
    <nc r="G1"/>
  </rcc>
  <rcc rId="508" sId="1">
    <oc r="G2" t="inlineStr">
      <is>
        <t>Pokud nelze produkt s daným kat.číslem objednat přes e-shop, kontaktujte obch. zástupce s požadavkem o objednání.</t>
      </is>
    </oc>
    <nc r="G2"/>
  </rcc>
  <rcc rId="509" sId="1">
    <oc r="D5" t="inlineStr">
      <is>
        <t>U produktů s různým barevným provedením, je uvedeno pouze jedno katalogové číslo - ostatní barevné varianty se automaticky zobrazí na e-shopu na produktovém listu v sekci "další varianty"</t>
      </is>
    </oc>
    <nc r="D5"/>
  </rcc>
  <rfmt sheetId="1" sqref="D1:D5" start="0" length="0">
    <dxf>
      <border>
        <left/>
      </border>
    </dxf>
  </rfmt>
  <rfmt sheetId="1" sqref="D1:J1" start="0" length="0">
    <dxf>
      <border>
        <top/>
      </border>
    </dxf>
  </rfmt>
  <rfmt sheetId="1" sqref="J1:J5" start="0" length="0">
    <dxf>
      <border>
        <right/>
      </border>
    </dxf>
  </rfmt>
  <rfmt sheetId="1" sqref="D5:J5" start="0" length="0">
    <dxf>
      <border>
        <bottom/>
      </border>
    </dxf>
  </rfmt>
  <rfmt sheetId="1" sqref="D1:J5">
    <dxf>
      <border>
        <left/>
        <right/>
        <top/>
        <bottom/>
        <vertical/>
        <horizontal/>
      </border>
    </dxf>
  </rfmt>
  <rfmt sheetId="1" sqref="D1:J5">
    <dxf>
      <fill>
        <patternFill patternType="none">
          <bgColor auto="1"/>
        </patternFill>
      </fill>
    </dxf>
  </rfmt>
  <rrc rId="510" sId="1" ref="A9:XFD9" action="deleteRow">
    <rfmt sheetId="1" xfDxf="1" sqref="A9:XFD9" start="0" length="0">
      <dxf>
        <font>
          <sz val="9"/>
        </font>
        <alignment horizontal="left" vertical="center" readingOrder="0"/>
      </dxf>
    </rfmt>
    <rcc rId="0" sId="1" s="1" dxf="1">
      <nc r="A9">
        <v>3</v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9" t="inlineStr">
        <is>
          <t xml:space="preserve">Tabelační papír 24 cm/1 + 0 Perf. 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9" t="inlineStr">
        <is>
          <t>2000 listů/bal.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9" t="inlineStr">
        <is>
          <t>bal.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E9">
        <v>30</v>
      </nc>
      <ndxf>
        <font>
          <sz val="9"/>
          <color auto="1"/>
          <name val="Tahoma"/>
          <scheme val="none"/>
        </font>
        <numFmt numFmtId="3" formatCode="#,##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9">
        <v>320</v>
      </nc>
      <ndxf>
        <font>
          <b/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">
        <f>E9*F9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9">
        <f>G9*0.21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G9+H9</f>
      </nc>
      <ndxf>
        <numFmt numFmtId="4" formatCode="#,##0.0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1324/2410000</t>
        </is>
      </nc>
      <ndxf>
        <font>
          <sz val="8"/>
          <color indexed="8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K9" t="inlineStr">
        <is>
          <t>Tabelač.papír 24cm/1+0 Perf. (2000l.)</t>
        </is>
      </nc>
      <ndxf>
        <font>
          <sz val="8"/>
        </font>
        <numFmt numFmtId="4" formatCode="#,##0.00"/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9" t="inlineStr">
        <is>
          <t>VYPUSTIT</t>
        </is>
      </nc>
      <ndxf>
        <font>
          <sz val="9"/>
          <color rgb="FFFF0000"/>
        </font>
      </ndxf>
    </rcc>
  </rrc>
  <rrc rId="511" sId="1" ref="A10:XFD10" action="deleteRow">
    <rfmt sheetId="1" xfDxf="1" sqref="A10:XFD10" start="0" length="0">
      <dxf>
        <font>
          <sz val="9"/>
        </font>
        <alignment horizontal="left" vertical="center" readingOrder="0"/>
      </dxf>
    </rfmt>
    <rcc rId="0" sId="1" s="1" dxf="1">
      <nc r="A10">
        <v>5</v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10" t="inlineStr">
        <is>
          <t>Pokladní kotouček termocitlivý 57/40/12 mm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10" start="0" length="0">
      <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D10" t="inlineStr">
        <is>
          <t>ks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E10">
        <v>450</v>
      </nc>
      <ndxf>
        <font>
          <sz val="9"/>
          <color auto="1"/>
          <name val="Tahoma"/>
          <scheme val="none"/>
        </font>
        <numFmt numFmtId="3" formatCode="#,##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0">
        <v>4.55</v>
      </nc>
      <ndxf>
        <font>
          <b/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">
        <f>E10*F10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0">
        <f>G10*0.21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0">
        <f>G10+H10</f>
      </nc>
      <ndxf>
        <numFmt numFmtId="4" formatCode="#,##0.0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0" t="inlineStr">
        <is>
          <t>1315/7457402</t>
        </is>
      </nc>
      <ndxf>
        <font>
          <sz val="8"/>
          <color indexed="8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K10" t="inlineStr">
        <is>
          <t>Pokladní kotouček termocitlivý 57/40/12mm</t>
        </is>
      </nc>
      <ndxf>
        <font>
          <sz val="8"/>
        </font>
        <numFmt numFmtId="4" formatCode="#,##0.00"/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0" t="inlineStr">
        <is>
          <t>VYPUSTIT = řádek 8</t>
        </is>
      </nc>
      <ndxf>
        <font>
          <sz val="9"/>
          <color rgb="FFFF0000"/>
        </font>
      </ndxf>
    </rcc>
  </rrc>
  <rrc rId="512" sId="1" ref="A11:XFD11" action="deleteRow">
    <rfmt sheetId="1" xfDxf="1" sqref="A11:XFD11" start="0" length="0">
      <dxf>
        <font>
          <sz val="9"/>
        </font>
        <alignment horizontal="left" vertical="center" readingOrder="0"/>
      </dxf>
    </rfmt>
    <rcc rId="0" sId="1" s="1" dxf="1">
      <nc r="A11">
        <v>7</v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11" t="inlineStr">
        <is>
          <t>Termo kotouček do vyvolávacího zařízení - K.02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1" t="inlineStr">
        <is>
          <t>termocitlivý papír 60/243/12-30 THERMO-VNITŘNÍ, 30 ks v balení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11" t="inlineStr">
        <is>
          <t>bal.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E11">
        <v>2</v>
      </nc>
      <ndxf>
        <font>
          <sz val="9"/>
          <color auto="1"/>
          <name val="Tahoma"/>
          <scheme val="none"/>
        </font>
        <numFmt numFmtId="3" formatCode="#,##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1">
        <v>1630</v>
      </nc>
      <ndxf>
        <font>
          <b/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">
        <f>E11*F11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1">
        <f>G11*0.21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">
        <f>G11+H11</f>
      </nc>
      <ndxf>
        <numFmt numFmtId="4" formatCode="#,##0.0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1" t="inlineStr">
        <is>
          <t>na objednání - poptávka</t>
        </is>
      </nc>
      <ndxf>
        <font>
          <sz val="8"/>
          <color indexed="8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K11" t="inlineStr">
        <is>
          <t>60/243/12 THERMO-VNITŘNÍ, bez slepeného návinu, 20 ks v balení</t>
        </is>
      </nc>
      <ndxf>
        <font>
          <sz val="8"/>
        </font>
        <numFmt numFmtId="4" formatCode="#,##0.00"/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1" t="inlineStr">
        <is>
          <t>VYPUSTIT</t>
        </is>
      </nc>
      <ndxf>
        <font>
          <sz val="9"/>
          <color rgb="FFFF0000"/>
        </font>
      </ndxf>
    </rcc>
  </rrc>
  <rrc rId="513" sId="1" ref="A31:XFD31" action="deleteRow">
    <rfmt sheetId="1" xfDxf="1" sqref="A31:XFD31" start="0" length="0">
      <dxf>
        <font>
          <sz val="9"/>
        </font>
        <alignment horizontal="left" vertical="center" readingOrder="0"/>
      </dxf>
    </rfmt>
    <rcc rId="0" sId="1" s="1" dxf="1">
      <nc r="A31">
        <v>29</v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" t="inlineStr">
        <is>
          <t>Kreslící karton A4, 220 g</t>
        </is>
      </nc>
      <ndxf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1" t="inlineStr">
        <is>
          <t>balení 200 ks v balení listů</t>
        </is>
      </nc>
      <ndxf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1" t="inlineStr">
        <is>
          <t>bal.</t>
        </is>
      </nc>
      <ndxf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1">
        <v>4</v>
      </nc>
      <ndxf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1">
        <v>118.82000000000001</v>
      </nc>
      <ndxf>
        <font>
          <b/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1">
        <f>E31*F31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1">
        <f>G31*0.21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1">
        <f>G31+H31</f>
      </nc>
      <ndxf>
        <numFmt numFmtId="4" formatCode="#,##0.0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1" t="inlineStr">
        <is>
          <t>1324/1500070</t>
        </is>
      </nc>
      <ndxf>
        <font>
          <sz val="8"/>
          <color indexed="8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1" t="inlineStr">
        <is>
          <t>Kreslící karton A4/220gr (200ks)</t>
        </is>
      </nc>
      <ndxf>
        <font>
          <sz val="8"/>
        </font>
        <numFmt numFmtId="4" formatCode="#,##0.00"/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31" t="inlineStr">
        <is>
          <t>VYPUSTIT</t>
        </is>
      </nc>
      <ndxf>
        <font>
          <sz val="9"/>
          <color rgb="FFFF0000"/>
        </font>
      </ndxf>
    </rcc>
  </rrc>
  <rrc rId="514" sId="1" ref="A38:XFD38" action="deleteRow">
    <rfmt sheetId="1" xfDxf="1" sqref="A38:XFD38" start="0" length="0">
      <dxf>
        <font>
          <sz val="9"/>
        </font>
        <alignment horizontal="left" vertical="center" readingOrder="0"/>
      </dxf>
    </rfmt>
    <rcc rId="0" sId="1" s="1" dxf="1">
      <nc r="A38">
        <v>37</v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38" t="inlineStr">
        <is>
          <t>Tabelační samolepící etikety, dvouřadé  100x36,1 mm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38" t="inlineStr">
        <is>
          <t>2x8 etiket , bílé, 25 ks/balení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8" t="inlineStr">
        <is>
          <t>bal.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E38">
        <v>2</v>
      </nc>
      <ndxf>
        <font>
          <sz val="9"/>
          <color auto="1"/>
          <name val="Tahoma"/>
          <scheme val="none"/>
        </font>
        <numFmt numFmtId="3" formatCode="#,##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8">
        <v>96.2</v>
      </nc>
      <ndxf>
        <font>
          <b/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8">
        <f>E38*F38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8">
        <f>G38*0.21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8">
        <f>G38+H38</f>
      </nc>
      <ndxf>
        <numFmt numFmtId="4" formatCode="#,##0.0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8" t="inlineStr">
        <is>
          <t>0156/1003607</t>
        </is>
      </nc>
      <ndxf>
        <font>
          <sz val="8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8" t="inlineStr">
        <is>
          <t>Tab.etikety 100x36,1mm bílé-2.ř 25 list</t>
        </is>
      </nc>
      <ndxf>
        <font>
          <sz val="8"/>
        </font>
        <numFmt numFmtId="4" formatCode="#,##0.00"/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38" t="inlineStr">
        <is>
          <t>VYPUSTIT</t>
        </is>
      </nc>
      <ndxf>
        <font>
          <sz val="9"/>
          <color rgb="FFFF0000"/>
        </font>
      </ndxf>
    </rcc>
  </rrc>
  <rrc rId="515" sId="1" ref="A38:XFD38" action="deleteRow">
    <rfmt sheetId="1" xfDxf="1" sqref="A38:XFD38" start="0" length="0">
      <dxf>
        <font>
          <sz val="9"/>
        </font>
        <alignment horizontal="left" vertical="center" readingOrder="0"/>
      </dxf>
    </rfmt>
    <rcc rId="0" sId="1" s="1" dxf="1">
      <nc r="A38">
        <v>38</v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38" t="inlineStr">
        <is>
          <t>Tabelační samolepící etikety, třířadé  64x23 mm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38" t="inlineStr">
        <is>
          <t>3x12 etiket, bílé, 18000 etiket/balení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8" t="inlineStr">
        <is>
          <t>bal.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E38">
        <v>2</v>
      </nc>
      <ndxf>
        <font>
          <sz val="9"/>
          <color auto="1"/>
          <name val="Tahoma"/>
          <scheme val="none"/>
        </font>
        <numFmt numFmtId="3" formatCode="#,##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8">
        <v>1000</v>
      </nc>
      <ndxf>
        <font>
          <b/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8">
        <f>E38*F38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8">
        <f>G38*0.21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8">
        <f>G38+H38</f>
      </nc>
      <ndxf>
        <numFmt numFmtId="4" formatCode="#,##0.0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8" t="inlineStr">
        <is>
          <t>na objednání - poptávka</t>
        </is>
      </nc>
      <ndxf>
        <font>
          <b/>
          <sz val="8"/>
          <color rgb="FFFF0000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8" t="inlineStr">
        <is>
          <t>Tabelační etikety 64x23 mm bílé -3.ř (18000et.)</t>
        </is>
      </nc>
      <ndxf>
        <font>
          <sz val="8"/>
        </font>
        <numFmt numFmtId="4" formatCode="#,##0.00"/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38" t="inlineStr">
        <is>
          <t>VYPUSTIT</t>
        </is>
      </nc>
      <ndxf>
        <font>
          <sz val="9"/>
          <color rgb="FFFF0000"/>
        </font>
      </ndxf>
    </rcc>
  </rrc>
  <rrc rId="516" sId="1" ref="A38:XFD38" action="deleteRow">
    <rfmt sheetId="1" xfDxf="1" sqref="A38:XFD38" start="0" length="0">
      <dxf>
        <font>
          <sz val="9"/>
        </font>
        <alignment horizontal="left" vertical="center" readingOrder="0"/>
      </dxf>
    </rfmt>
    <rcc rId="0" sId="1" s="1" dxf="1">
      <nc r="A38">
        <v>39</v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38" t="inlineStr">
        <is>
          <t>Tabelační samolepící etikety, dvouřadé  89x23,4 mm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38" t="inlineStr">
        <is>
          <t>24 etiket, bílé, 600 etiket/25 archů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8" t="inlineStr">
        <is>
          <t>bal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E38">
        <v>4</v>
      </nc>
      <ndxf>
        <font>
          <sz val="9"/>
          <color auto="1"/>
          <name val="Tahoma"/>
          <scheme val="none"/>
        </font>
        <numFmt numFmtId="3" formatCode="#,##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8">
        <v>96.2</v>
      </nc>
      <ndxf>
        <font>
          <b/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8">
        <f>E38*F38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8">
        <f>G38*0.21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8">
        <f>G38+H38</f>
      </nc>
      <ndxf>
        <numFmt numFmtId="4" formatCode="#,##0.0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8" t="inlineStr">
        <is>
          <t>0156/0892311</t>
        </is>
      </nc>
      <ndxf>
        <font>
          <sz val="8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8" t="inlineStr">
        <is>
          <t>Tab.etikety 89x23,4 mm bílé-2.ř 25 list</t>
        </is>
      </nc>
      <ndxf>
        <font>
          <sz val="8"/>
        </font>
        <numFmt numFmtId="4" formatCode="#,##0.00"/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38" t="inlineStr">
        <is>
          <t>VYPUSTIT</t>
        </is>
      </nc>
      <ndxf>
        <font>
          <sz val="9"/>
          <color rgb="FFFF0000"/>
        </font>
      </ndxf>
    </rcc>
  </rrc>
  <rrc rId="517" sId="1" ref="A48:XFD48" action="deleteRow">
    <rfmt sheetId="1" xfDxf="1" sqref="A48:XFD48" start="0" length="0">
      <dxf>
        <font>
          <sz val="9"/>
        </font>
        <alignment horizontal="left" vertical="center" readingOrder="0"/>
      </dxf>
    </rfmt>
    <rcc rId="0" sId="1" s="1" dxf="1">
      <nc r="A48">
        <v>50</v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48" t="inlineStr">
        <is>
          <t xml:space="preserve">Pořadač plastový, barevný, průhledný, 4 kroužky, A4 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48" t="inlineStr">
        <is>
          <t xml:space="preserve">hřbet 32 mm, různé barvy   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48" t="inlineStr">
        <is>
          <t>ks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E48">
        <v>20</v>
      </nc>
      <ndxf>
        <font>
          <sz val="9"/>
          <color auto="1"/>
          <name val="Tahoma"/>
          <scheme val="none"/>
        </font>
        <numFmt numFmtId="3" formatCode="#,##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8">
        <v>37.985999999999997</v>
      </nc>
      <ndxf>
        <font>
          <b/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8">
        <f>E48*F48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8">
        <f>G48*0.21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8">
        <f>G48+H48</f>
      </nc>
      <ndxf>
        <numFmt numFmtId="4" formatCode="#,##0.0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8" t="inlineStr">
        <is>
          <t>1303/0218600</t>
        </is>
      </nc>
      <ndxf>
        <font>
          <sz val="8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8" t="inlineStr">
        <is>
          <t>OPALINE 4 kr. pořadač A4 32 mm tran. oranžový</t>
        </is>
      </nc>
      <ndxf>
        <font>
          <sz val="8"/>
        </font>
        <numFmt numFmtId="4" formatCode="#,##0.00"/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48" t="inlineStr">
        <is>
          <t>VYPUSTIT</t>
        </is>
      </nc>
      <ndxf>
        <font>
          <sz val="9"/>
          <color rgb="FFFF0000"/>
        </font>
      </ndxf>
    </rcc>
  </rrc>
  <rrc rId="518" sId="1" ref="A48:XFD48" action="deleteRow">
    <rfmt sheetId="1" xfDxf="1" sqref="A48:XFD48" start="0" length="0">
      <dxf>
        <font>
          <sz val="9"/>
        </font>
        <alignment horizontal="left" vertical="center" readingOrder="0"/>
      </dxf>
    </rfmt>
    <rcc rId="0" sId="1" s="1" dxf="1">
      <nc r="A48">
        <v>51</v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48" t="inlineStr">
        <is>
          <t>Pořadač plastový, barevný, průhledný, 2 kroužky, A4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48" t="inlineStr">
        <is>
          <t xml:space="preserve">hřbet 30 mm, různé barvy   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48" t="inlineStr">
        <is>
          <t>ks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E48">
        <v>10</v>
      </nc>
      <ndxf>
        <font>
          <sz val="9"/>
          <color auto="1"/>
          <name val="Tahoma"/>
          <scheme val="none"/>
        </font>
        <numFmt numFmtId="3" formatCode="#,##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8">
        <v>32.786000000000001</v>
      </nc>
      <ndxf>
        <font>
          <b/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8">
        <f>E48*F48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8">
        <f>G48*0.21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8">
        <f>G48+H48</f>
      </nc>
      <ndxf>
        <numFmt numFmtId="4" formatCode="#,##0.0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48" t="inlineStr">
        <is>
          <t>1302/2171000</t>
        </is>
      </nc>
      <ndxf>
        <font>
          <sz val="8"/>
          <color indexed="8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48" t="inlineStr">
        <is>
          <t>Pořadač 2-kr Opaline čirý</t>
        </is>
      </nc>
      <ndxf>
        <font>
          <sz val="8"/>
          <color indexed="8"/>
          <name val="Tahoma"/>
          <scheme val="none"/>
        </font>
        <fill>
          <patternFill patternType="solid">
            <bgColor rgb="FFFF0000"/>
          </patternFill>
        </fill>
        <alignment horizontal="general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48" t="inlineStr">
        <is>
          <t>VYPUSTIT</t>
        </is>
      </nc>
      <ndxf>
        <font>
          <sz val="9"/>
          <color rgb="FFFF0000"/>
        </font>
      </ndxf>
    </rcc>
  </rrc>
  <rfmt sheetId="1" sqref="A69:K73">
    <dxf>
      <fill>
        <patternFill patternType="none">
          <bgColor auto="1"/>
        </patternFill>
      </fill>
    </dxf>
  </rfmt>
  <rcc rId="519" sId="1">
    <oc r="L69" t="inlineStr">
      <is>
        <t>PŘIDAT</t>
      </is>
    </oc>
    <nc r="L69"/>
  </rcc>
  <rcc rId="520" sId="1">
    <oc r="L71" t="inlineStr">
      <is>
        <t>PŘIDAT</t>
      </is>
    </oc>
    <nc r="L71"/>
  </rcc>
  <rcc rId="521" sId="1">
    <oc r="L72" t="inlineStr">
      <is>
        <t>PŘIDAT</t>
      </is>
    </oc>
    <nc r="L72"/>
  </rcc>
  <rcc rId="522" sId="1">
    <oc r="L73" t="inlineStr">
      <is>
        <t>PŘIDAT</t>
      </is>
    </oc>
    <nc r="L73"/>
  </rcc>
  <rfmt sheetId="1" sqref="F68" start="0" length="2147483647">
    <dxf>
      <font>
        <color theme="9" tint="0.59999389629810485"/>
      </font>
    </dxf>
  </rfmt>
  <rfmt sheetId="1" sqref="F69" start="0" length="0">
    <dxf>
      <font>
        <sz val="9"/>
        <color theme="9" tint="0.59999389629810485"/>
        <name val="Calibri"/>
        <scheme val="minor"/>
      </font>
      <fill>
        <patternFill patternType="solid">
          <bgColor theme="9" tint="0.59999389629810485"/>
        </patternFill>
      </fill>
    </dxf>
  </rfmt>
  <rfmt sheetId="1" sqref="F70" start="0" length="0">
    <dxf>
      <font>
        <sz val="9"/>
        <color theme="9" tint="0.59999389629810485"/>
        <name val="Calibri"/>
        <scheme val="minor"/>
      </font>
      <fill>
        <patternFill patternType="solid">
          <bgColor theme="9" tint="0.59999389629810485"/>
        </patternFill>
      </fill>
    </dxf>
  </rfmt>
  <rfmt sheetId="1" sqref="F71" start="0" length="0">
    <dxf>
      <font>
        <sz val="9"/>
        <color theme="9" tint="0.59999389629810485"/>
        <name val="Calibri"/>
        <scheme val="minor"/>
      </font>
      <fill>
        <patternFill patternType="solid">
          <bgColor theme="9" tint="0.59999389629810485"/>
        </patternFill>
      </fill>
    </dxf>
  </rfmt>
  <rfmt sheetId="1" sqref="F72" start="0" length="0">
    <dxf>
      <font>
        <sz val="9"/>
        <color theme="9" tint="0.59999389629810485"/>
        <name val="Calibri"/>
        <scheme val="minor"/>
      </font>
      <fill>
        <patternFill patternType="solid">
          <bgColor theme="9" tint="0.59999389629810485"/>
        </patternFill>
      </fill>
    </dxf>
  </rfmt>
  <rfmt sheetId="1" sqref="F73" start="0" length="0">
    <dxf>
      <font>
        <sz val="9"/>
        <color theme="9" tint="0.59999389629810485"/>
        <name val="Calibri"/>
        <scheme val="minor"/>
      </font>
      <fill>
        <patternFill patternType="solid">
          <bgColor theme="9" tint="0.59999389629810485"/>
        </patternFill>
      </fill>
    </dxf>
  </rfmt>
  <rrc rId="523" sId="1" ref="A93:XFD93" action="deleteRow">
    <rfmt sheetId="1" xfDxf="1" sqref="A93:XFD93" start="0" length="0">
      <dxf>
        <font>
          <sz val="9"/>
        </font>
        <alignment horizontal="left" vertical="center" readingOrder="0"/>
      </dxf>
    </rfmt>
    <rcc rId="0" sId="1" s="1" dxf="1">
      <nc r="A93">
        <v>97</v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93" t="inlineStr">
        <is>
          <r>
            <t xml:space="preserve">Náplň červená gelová                  </t>
          </r>
          <r>
            <rPr>
              <b/>
              <sz val="9"/>
              <color rgb="FFFF0000"/>
              <rFont val="Tahoma"/>
              <family val="2"/>
              <charset val="238"/>
            </rPr>
            <t>NEMAJÍ</t>
          </r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93" t="inlineStr">
        <is>
          <t>náhradní náplň, šíře stopy 0,5 mm, červená barva, náplň kompatibilní s nabízeným kuličkovým perem včetně psacích vlastností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93" t="inlineStr">
        <is>
          <t>ks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E93">
        <v>20</v>
      </nc>
      <ndxf>
        <font>
          <sz val="9"/>
          <color auto="1"/>
          <name val="Tahoma"/>
          <scheme val="none"/>
        </font>
        <numFmt numFmtId="3" formatCode="#,##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93">
        <v>17.16</v>
      </nc>
      <ndxf>
        <font>
          <b/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3">
        <f>E93*F93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93">
        <f>G93*0.21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3">
        <f>G93+H93</f>
      </nc>
      <ndxf>
        <numFmt numFmtId="4" formatCode="#,##0.0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3" t="inlineStr">
        <is>
          <r>
            <t xml:space="preserve">0072/0109800                                          </t>
          </r>
          <r>
            <rPr>
              <b/>
              <sz val="8"/>
              <color rgb="FFFF0000"/>
              <rFont val="Tahoma"/>
              <family val="2"/>
              <charset val="238"/>
            </rPr>
            <t>(náplň=celé pero)</t>
          </r>
        </is>
      </nc>
      <ndxf>
        <font>
          <sz val="8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93" t="inlineStr">
        <is>
          <t>PENAC - gelové pero - červené</t>
        </is>
      </nc>
      <ndxf>
        <font>
          <sz val="8"/>
        </font>
        <numFmt numFmtId="4" formatCode="#,##0.00"/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93" t="inlineStr">
        <is>
          <t>VYPUSTIT</t>
        </is>
      </nc>
      <ndxf>
        <font>
          <b/>
          <sz val="9"/>
          <color rgb="FFFF0000"/>
        </font>
      </ndxf>
    </rcc>
  </rrc>
  <rfmt sheetId="1" sqref="L69">
    <dxf>
      <fill>
        <patternFill patternType="solid">
          <bgColor rgb="FFFFFF00"/>
        </patternFill>
      </fill>
    </dxf>
  </rfmt>
  <rfmt sheetId="1" sqref="L71:L73">
    <dxf>
      <fill>
        <patternFill patternType="solid">
          <bgColor rgb="FFFFFF00"/>
        </patternFill>
      </fill>
    </dxf>
  </rfmt>
  <rrc rId="524" sId="1" ref="A165:XFD165" action="deleteRow">
    <rfmt sheetId="1" xfDxf="1" sqref="A165:XFD165" start="0" length="0">
      <dxf>
        <font>
          <sz val="9"/>
        </font>
        <alignment horizontal="left" vertical="center" readingOrder="0"/>
      </dxf>
    </rfmt>
    <rcc rId="0" sId="1" s="1" dxf="1">
      <nc r="A165">
        <v>170</v>
      </nc>
      <ndxf>
        <font>
          <sz val="9"/>
          <color auto="1"/>
          <name val="Tahoma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165" t="inlineStr">
        <is>
          <t>Desky pro termovazbu A4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65" t="inlineStr">
        <is>
          <t>150 micr. 1-15 listů, 100ks/balení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165" t="inlineStr">
        <is>
          <t>ks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E165">
        <v>1</v>
      </nc>
      <ndxf>
        <font>
          <sz val="9"/>
          <color auto="1"/>
          <name val="Tahoma"/>
          <scheme val="none"/>
        </font>
        <numFmt numFmtId="3" formatCode="#,##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65">
        <v>430</v>
      </nc>
      <ndxf>
        <font>
          <b/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65">
        <f>E165*F165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65">
        <f>G165*0.21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65">
        <f>G165+H165</f>
      </nc>
      <ndxf>
        <numFmt numFmtId="4" formatCode="#,##0.0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5" t="inlineStr">
        <is>
          <t>0202/3923200</t>
        </is>
      </nc>
      <ndxf>
        <font>
          <sz val="8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65" t="inlineStr">
        <is>
          <t>Desky pro termovazbu  4mm -bílá (100 obalů )</t>
        </is>
      </nc>
      <ndxf>
        <font>
          <sz val="8"/>
        </font>
        <numFmt numFmtId="4" formatCode="#,##0.00"/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65" t="inlineStr">
        <is>
          <t>VYPUSTIT</t>
        </is>
      </nc>
      <ndxf>
        <font>
          <sz val="9"/>
          <color rgb="FFFF0000"/>
        </font>
      </ndxf>
    </rcc>
  </rrc>
  <rrc rId="525" sId="1" ref="A165:XFD165" action="deleteRow">
    <rfmt sheetId="1" xfDxf="1" sqref="A165:XFD165" start="0" length="0">
      <dxf>
        <font>
          <sz val="9"/>
        </font>
        <alignment horizontal="left" vertical="center" readingOrder="0"/>
      </dxf>
    </rfmt>
    <rcc rId="0" sId="1" s="1" dxf="1">
      <nc r="A165">
        <v>171</v>
      </nc>
      <ndxf>
        <font>
          <sz val="9"/>
          <color auto="1"/>
          <name val="Tahoma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165" t="inlineStr">
        <is>
          <t xml:space="preserve">Desky pro termovazbu A4 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65" t="inlineStr">
        <is>
          <t>150 micr. 15-30 listů, 100ks/balení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165" t="inlineStr">
        <is>
          <t>ks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E165">
        <v>1</v>
      </nc>
      <ndxf>
        <font>
          <sz val="9"/>
          <color auto="1"/>
          <name val="Tahoma"/>
          <scheme val="none"/>
        </font>
        <numFmt numFmtId="3" formatCode="#,##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65">
        <v>430</v>
      </nc>
      <ndxf>
        <font>
          <b/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65">
        <f>E165*F165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65">
        <f>G165*0.21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65">
        <f>G165+H165</f>
      </nc>
      <ndxf>
        <numFmt numFmtId="4" formatCode="#,##0.0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5" t="inlineStr">
        <is>
          <t>0202/3923200</t>
        </is>
      </nc>
      <ndxf>
        <font>
          <sz val="8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65" t="inlineStr">
        <is>
          <t>Desky pro termovazbu  4mm -bílá (100 obalů )</t>
        </is>
      </nc>
      <ndxf>
        <font>
          <sz val="8"/>
        </font>
        <numFmt numFmtId="4" formatCode="#,##0.00"/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65" t="inlineStr">
        <is>
          <t>VYPUSTIT</t>
        </is>
      </nc>
      <ndxf>
        <font>
          <sz val="9"/>
          <color rgb="FFFF0000"/>
        </font>
      </ndxf>
    </rcc>
  </rrc>
  <rrc rId="526" sId="1" ref="A184:XFD184" action="deleteRow">
    <rfmt sheetId="1" xfDxf="1" sqref="A184:XFD184" start="0" length="0">
      <dxf>
        <font>
          <sz val="9"/>
        </font>
        <alignment horizontal="left" vertical="center" readingOrder="0"/>
      </dxf>
    </rfmt>
    <rcc rId="0" sId="1" s="1" dxf="1">
      <nc r="A184">
        <v>191</v>
      </nc>
      <ndxf>
        <font>
          <sz val="9"/>
          <color auto="1"/>
          <name val="Tahoma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184" t="inlineStr">
        <is>
          <t>Obálka C5, zelený pruh, úřední - DODEJKA DO VLASTNÍCH RUKOU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84" t="inlineStr">
        <is>
          <t>DOPORUČENĚ DO VLASTNÍCH RUKOU, rozměr 162x229 mm, 1000 ks/balení,  (viz přiložený vzor)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184" t="inlineStr">
        <is>
          <t>bal.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E184">
        <v>10</v>
      </nc>
      <ndxf>
        <font>
          <sz val="9"/>
          <color auto="1"/>
          <name val="Tahoma"/>
          <scheme val="none"/>
        </font>
        <numFmt numFmtId="3" formatCode="#,##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84">
        <v>1338</v>
      </nc>
      <ndxf>
        <font>
          <b/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84">
        <f>E184*F184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84">
        <f>G184*0.21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84">
        <f>G184+H184</f>
      </nc>
      <ndxf>
        <numFmt numFmtId="4" formatCode="#,##0.0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4" t="inlineStr">
        <is>
          <r>
            <t xml:space="preserve">1330/2500205                                            </t>
          </r>
          <r>
            <rPr>
              <b/>
              <sz val="8"/>
              <color rgb="FFFF0000"/>
              <rFont val="Tahoma"/>
              <family val="2"/>
              <charset val="238"/>
            </rPr>
            <t>- na objednání</t>
          </r>
        </is>
      </nc>
      <ndxf>
        <font>
          <sz val="8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84" t="inlineStr">
        <is>
          <t>Dodejka do vl.rukou  samolep.KP C5 162x217(1000ks)</t>
        </is>
      </nc>
      <ndxf>
        <font>
          <sz val="8"/>
        </font>
        <numFmt numFmtId="4" formatCode="#,##0.00"/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84" t="inlineStr">
        <is>
          <t>VYPUSTIT</t>
        </is>
      </nc>
      <ndxf>
        <font>
          <sz val="9"/>
          <color rgb="FFFF0000"/>
        </font>
      </ndxf>
    </rcc>
  </rrc>
  <rrc rId="527" sId="1" ref="A193:XFD193" action="deleteRow">
    <rfmt sheetId="1" xfDxf="1" sqref="A193:XFD193" start="0" length="0">
      <dxf>
        <font>
          <sz val="9"/>
        </font>
        <alignment horizontal="left" vertical="center" readingOrder="0"/>
      </dxf>
    </rfmt>
    <rcc rId="0" sId="1" s="1" dxf="1">
      <nc r="A193">
        <v>201</v>
      </nc>
      <ndxf>
        <font>
          <sz val="9"/>
          <color auto="1"/>
          <name val="Tahoma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193" t="inlineStr">
        <is>
          <t>Obálka, vnitřní rozměr 265/360 mm, vnější rozměr 290x370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93" t="inlineStr">
        <is>
          <t>samolepící s odtrhávací páskou, 10 ks/balení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193" t="inlineStr">
        <is>
          <t>bal.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E193">
        <v>20</v>
      </nc>
      <ndxf>
        <font>
          <sz val="9"/>
          <color auto="1"/>
          <name val="Tahoma"/>
          <scheme val="none"/>
        </font>
        <numFmt numFmtId="3" formatCode="#,##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93">
        <v>53.6</v>
      </nc>
      <ndxf>
        <font>
          <b/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93">
        <f>E193*F193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93">
        <f>G193*0.21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93">
        <f>G193+H193</f>
      </nc>
      <ndxf>
        <numFmt numFmtId="4" formatCode="#,##0.0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3" t="inlineStr">
        <is>
          <t>1330/1007354</t>
        </is>
      </nc>
      <ndxf>
        <font>
          <sz val="8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93" t="inlineStr">
        <is>
          <t>Obálka/taška BUBLIN 265x360 90g,H8 (10ks)</t>
        </is>
      </nc>
      <ndxf>
        <font>
          <sz val="8"/>
        </font>
        <numFmt numFmtId="4" formatCode="#,##0.00"/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93" t="inlineStr">
        <is>
          <t>VYPUSTIT = řádek 200</t>
        </is>
      </nc>
      <ndxf>
        <font>
          <sz val="9"/>
          <color rgb="FFFF0000"/>
        </font>
      </ndxf>
    </rcc>
  </rrc>
  <rrc rId="528" sId="1" ref="A195:XFD195" action="deleteRow">
    <rfmt sheetId="1" xfDxf="1" sqref="A195:XFD195" start="0" length="0">
      <dxf>
        <font>
          <sz val="9"/>
        </font>
        <alignment horizontal="left" vertical="center" readingOrder="0"/>
      </dxf>
    </rfmt>
    <rcc rId="0" sId="1" s="1" dxf="1">
      <nc r="A195">
        <v>204</v>
      </nc>
      <ndxf>
        <font>
          <sz val="9"/>
          <color auto="1"/>
          <name val="Tahoma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195" t="inlineStr">
        <is>
          <t>Ink RISO S-4253E black MZ,RZ 2x 1000ml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95" t="inlineStr">
        <is>
          <t xml:space="preserve">toner do risographu RISO RZ 200 A4 , v boxu 2ks, ORIGINÁLNÍ 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195" t="inlineStr">
        <is>
          <t>box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E195">
        <v>1</v>
      </nc>
      <ndxf>
        <font>
          <sz val="9"/>
          <color auto="1"/>
          <name val="Tahoma"/>
          <scheme val="none"/>
        </font>
        <numFmt numFmtId="3" formatCode="#,##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95">
        <v>850</v>
      </nc>
      <ndxf>
        <font>
          <b/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95">
        <f>E195*F195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95">
        <f>G195*0.21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95">
        <f>G195+H195</f>
      </nc>
      <ndxf>
        <numFmt numFmtId="4" formatCode="#,##0.0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5" t="inlineStr">
        <is>
          <t>na objednání  - poptávka</t>
        </is>
      </nc>
      <ndxf>
        <font>
          <sz val="8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95" t="inlineStr">
        <is>
          <t>Riso originální ink S-4253E, black</t>
        </is>
      </nc>
      <ndxf>
        <font>
          <sz val="8"/>
        </font>
        <numFmt numFmtId="4" formatCode="#,##0.00"/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95" t="inlineStr">
        <is>
          <t>VYPUSTIT</t>
        </is>
      </nc>
      <ndxf>
        <font>
          <sz val="9"/>
          <color rgb="FFFF0000"/>
        </font>
      </ndxf>
    </rcc>
  </rrc>
  <rrc rId="529" sId="1" ref="A195:XFD195" action="deleteRow">
    <rfmt sheetId="1" xfDxf="1" sqref="A195:XFD195" start="0" length="0">
      <dxf>
        <font>
          <sz val="9"/>
        </font>
        <alignment horizontal="left" vertical="center" readingOrder="0"/>
      </dxf>
    </rfmt>
    <rcc rId="0" sId="1" s="1" dxf="1">
      <nc r="A195">
        <v>205</v>
      </nc>
      <ndxf>
        <font>
          <sz val="9"/>
          <color auto="1"/>
          <name val="Tahoma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195" t="inlineStr">
        <is>
          <t>Master RISO S-4250 RZ 2xRolls A4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95" t="inlineStr">
        <is>
          <t>matrice pro tisk, v boxu 2ks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195" t="inlineStr">
        <is>
          <t>box</t>
        </is>
      </nc>
      <n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E195">
        <v>1</v>
      </nc>
      <ndxf>
        <font>
          <sz val="9"/>
          <color auto="1"/>
          <name val="Tahoma"/>
          <scheme val="none"/>
        </font>
        <numFmt numFmtId="3" formatCode="#,##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95">
        <v>1000</v>
      </nc>
      <ndxf>
        <font>
          <b/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95">
        <f>E195*F195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95">
        <f>G195*0.21</f>
      </nc>
      <n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95">
        <f>G195+H195</f>
      </nc>
      <ndxf>
        <numFmt numFmtId="4" formatCode="#,##0.0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5" t="inlineStr">
        <is>
          <t>na objednání  - poptávka</t>
        </is>
      </nc>
      <ndxf>
        <font>
          <sz val="8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95" t="inlineStr">
        <is>
          <t>Riso originální matrice S-4250/S-7611</t>
        </is>
      </nc>
      <ndxf>
        <font>
          <sz val="8"/>
        </font>
        <numFmt numFmtId="4" formatCode="#,##0.00"/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95" t="inlineStr">
        <is>
          <t>VYPUSTIT</t>
        </is>
      </nc>
      <ndxf>
        <font>
          <sz val="9"/>
          <color rgb="FFFF0000"/>
        </font>
      </ndxf>
    </rcc>
  </rrc>
  <rfmt sheetId="1" sqref="B228:K231">
    <dxf>
      <fill>
        <patternFill patternType="none">
          <bgColor auto="1"/>
        </patternFill>
      </fill>
    </dxf>
  </rfmt>
  <rfmt sheetId="1" sqref="F228">
    <dxf>
      <fill>
        <patternFill patternType="solid">
          <bgColor theme="9" tint="0.59999389629810485"/>
        </patternFill>
      </fill>
    </dxf>
  </rfmt>
  <rfmt sheetId="1" sqref="F229">
    <dxf>
      <fill>
        <patternFill patternType="solid">
          <bgColor theme="9" tint="0.59999389629810485"/>
        </patternFill>
      </fill>
    </dxf>
  </rfmt>
  <rfmt sheetId="1" sqref="F230:F231">
    <dxf>
      <fill>
        <patternFill patternType="solid">
          <bgColor theme="9" tint="0.59999389629810485"/>
        </patternFill>
      </fill>
    </dxf>
  </rfmt>
  <rrc rId="530" sId="1" ref="J1:J1048576" action="deleteCol">
    <rfmt sheetId="1" xfDxf="1" sqref="J1:J1048576" start="0" length="0">
      <dxf>
        <font>
          <sz val="9"/>
        </font>
        <alignment horizontal="left" vertical="center" readingOrder="0"/>
      </dxf>
    </rfmt>
    <rfmt sheetId="1" s="1" sqref="J1" start="0" length="0">
      <dxf>
        <font>
          <b/>
          <u/>
          <sz val="11"/>
          <color theme="1"/>
          <name val="Arial"/>
          <scheme val="none"/>
        </font>
        <alignment horizontal="center" vertical="top" readingOrder="0"/>
      </dxf>
    </rfmt>
    <rfmt sheetId="1" sqref="J2" start="0" length="0">
      <dxf>
        <alignment horizontal="center" wrapText="1" readingOrder="0"/>
      </dxf>
    </rfmt>
    <rfmt sheetId="1" sqref="J3" start="0" length="0">
      <dxf>
        <alignment horizontal="center" wrapText="1" readingOrder="0"/>
      </dxf>
    </rfmt>
    <rfmt sheetId="1" sqref="J4" start="0" length="0">
      <dxf>
        <alignment horizontal="center" wrapText="1" readingOrder="0"/>
      </dxf>
    </rfmt>
    <rfmt sheetId="1" sqref="J5" start="0" length="0">
      <dxf>
        <font>
          <b/>
          <sz val="9"/>
        </font>
        <alignment horizontal="center" wrapText="1" readingOrder="0"/>
      </dxf>
    </rfmt>
    <rcc rId="0" sId="1" s="1" dxf="1">
      <nc r="J6" t="inlineStr">
        <is>
          <t>Kód Activa *</t>
        </is>
      </nc>
      <ndxf>
        <font>
          <b/>
          <sz val="9"/>
          <color theme="0"/>
          <name val="Arial"/>
          <scheme val="none"/>
        </font>
        <fill>
          <patternFill patternType="solid">
            <bgColor theme="7" tint="-0.249977111117893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J7" t="inlineStr">
        <is>
          <t>1324/2103120</t>
        </is>
      </nc>
      <ndxf>
        <font>
          <sz val="8"/>
          <color indexed="8"/>
          <name val="Tahoma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J8" t="inlineStr">
        <is>
          <t>1324/2103121</t>
        </is>
      </nc>
      <ndxf>
        <font>
          <sz val="8"/>
          <color indexed="8"/>
          <name val="Tahoma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J9" t="inlineStr">
        <is>
          <t>1324/0408003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J10" t="inlineStr">
        <is>
          <t>na objednání - poptávka</t>
        </is>
      </nc>
      <ndxf>
        <font>
          <sz val="8"/>
          <color auto="1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J11" t="inlineStr">
        <is>
          <t>1315/7457402</t>
        </is>
      </nc>
      <ndxf>
        <font>
          <sz val="8"/>
          <color auto="1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J12" t="inlineStr">
        <is>
          <t>1333/0082000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J13" t="inlineStr">
        <is>
          <t>1325/2540010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J14" t="inlineStr">
        <is>
          <t>1331/4640500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J15" t="inlineStr">
        <is>
          <t>1331/5640500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J16" t="inlineStr">
        <is>
          <t>1331/1405430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J17" t="inlineStr">
        <is>
          <t>1331/1013101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J18" t="inlineStr">
        <is>
          <t>1331/2203091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J19" t="inlineStr">
        <is>
          <t>1331/1013132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J20" t="inlineStr">
        <is>
          <t>1331/2400040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J21" t="inlineStr">
        <is>
          <t>1331/2400070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J22" t="inlineStr">
        <is>
          <t>1206/4507200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J23" t="inlineStr">
        <is>
          <t>1206/2100063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J24" t="inlineStr">
        <is>
          <t>1206/2100071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25" t="inlineStr">
        <is>
          <t>1331/8981020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26" t="inlineStr">
        <is>
          <t>1331/8020048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27" t="inlineStr">
        <is>
          <t>1331/2400060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28" t="inlineStr">
        <is>
          <r>
            <t>1333/3242000                                  -</t>
          </r>
          <r>
            <rPr>
              <b/>
              <sz val="8"/>
              <color rgb="FFFF0000"/>
              <rFont val="Tahoma"/>
              <family val="2"/>
              <charset val="238"/>
            </rPr>
            <t xml:space="preserve"> na objednání</t>
          </r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29" t="inlineStr">
        <is>
          <r>
            <t xml:space="preserve">1333/9200334                                      </t>
          </r>
          <r>
            <rPr>
              <b/>
              <sz val="8"/>
              <color rgb="FFFF0000"/>
              <rFont val="Tahoma"/>
              <family val="2"/>
              <charset val="238"/>
            </rPr>
            <t>- na objednání</t>
          </r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0" t="inlineStr">
        <is>
          <t>1333/0015000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1" t="inlineStr">
        <is>
          <t>1333/0171000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2" t="inlineStr">
        <is>
          <t>1333/0147000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3" t="inlineStr">
        <is>
          <t>1333/0269000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4" t="inlineStr">
        <is>
          <t>1324/1001000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5" t="inlineStr">
        <is>
          <t>1318/0020007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6" t="inlineStr">
        <is>
          <t>1318/2101700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7" t="inlineStr">
        <is>
          <t>1318/6119510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8" t="inlineStr">
        <is>
          <t>0156/6319261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9" t="inlineStr">
        <is>
          <t>0156/6310574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0" t="inlineStr">
        <is>
          <t>0156/6310537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1" t="inlineStr">
        <is>
          <t>0156/6307042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2" t="inlineStr">
        <is>
          <t>0156/6303821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3" t="inlineStr">
        <is>
          <t>0171/3200100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4" t="inlineStr">
        <is>
          <t>0171/0001203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5" t="inlineStr">
        <is>
          <t>1301/5204701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6" t="inlineStr">
        <is>
          <t>1301/5204501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7" t="inlineStr">
        <is>
          <t>1301/5224701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8" t="inlineStr">
        <is>
          <t>1301/1123400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9" t="inlineStr">
        <is>
          <t>1301/1127900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0" t="inlineStr">
        <is>
          <t>1305/2750001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1" t="inlineStr">
        <is>
          <t>1305/2750101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2" t="inlineStr">
        <is>
          <t>0156/2082200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3" t="inlineStr">
        <is>
          <t>0156/2082300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4" t="inlineStr">
        <is>
          <t>1306/4040751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5" t="inlineStr">
        <is>
          <t>1306/4011100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6" t="inlineStr">
        <is>
          <t>1307/1845000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7" t="inlineStr">
        <is>
          <t>1307/6301400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8" t="inlineStr">
        <is>
          <t>1309/4141120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9" t="inlineStr">
        <is>
          <t>1309/2248040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0" t="inlineStr">
        <is>
          <t>1309/0020080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1" t="inlineStr">
        <is>
          <t>1309/4039000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2" t="inlineStr">
        <is>
          <t>1309/2062080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3" t="inlineStr">
        <is>
          <t>1309/0010500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4" t="inlineStr">
        <is>
          <t>1309/2084250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5" t="inlineStr">
        <is>
          <t>1309/0010600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6" t="inlineStr">
        <is>
          <t>1309/2167200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7" t="inlineStr">
        <is>
          <t>1309/2026000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8" t="inlineStr">
        <is>
          <t>1309/4241050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69" start="0" length="0">
      <dxf>
        <font>
          <sz val="8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J70" t="inlineStr">
        <is>
          <t>1314/2240000</t>
        </is>
      </nc>
      <ndxf>
        <font>
          <sz val="8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71" start="0" length="0">
      <dxf>
        <font>
          <sz val="8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72" start="0" length="0">
      <dxf>
        <font>
          <sz val="8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73" start="0" length="0">
      <dxf>
        <font>
          <sz val="8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J74" t="inlineStr">
        <is>
          <t>1310/2500051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5" t="inlineStr">
        <is>
          <t>1310/2530051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6" t="inlineStr">
        <is>
          <t>1308/1308381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7" t="inlineStr">
        <is>
          <t>1308/1308271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8" t="inlineStr">
        <is>
          <t>1308/2317230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9" t="inlineStr">
        <is>
          <t>0012/5509020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0" t="inlineStr">
        <is>
          <t>0016/5011010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1" t="inlineStr">
        <is>
          <t>0012/5510010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2" t="inlineStr">
        <is>
          <t>0016/5011010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3" t="inlineStr">
        <is>
          <t>0012/5750000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4" t="inlineStr">
        <is>
          <t>0016/4000501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5" t="inlineStr">
        <is>
          <t>0011/2530437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6" t="inlineStr">
        <is>
          <r>
            <t xml:space="preserve">0016/5811300                                      </t>
          </r>
          <r>
            <rPr>
              <b/>
              <sz val="8"/>
              <color rgb="FFFF0000"/>
              <rFont val="Tahoma"/>
              <family val="2"/>
              <charset val="238"/>
            </rPr>
            <t xml:space="preserve"> -  na objednání</t>
          </r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7" t="inlineStr">
        <is>
          <t>0016/2413000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8" t="inlineStr">
        <is>
          <t>na objednání - poptávka</t>
        </is>
      </nc>
      <ndxf>
        <font>
          <b/>
          <sz val="8"/>
          <color rgb="FFFF0000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9" t="inlineStr">
        <is>
          <t>na objednání - poptávka</t>
        </is>
      </nc>
      <ndxf>
        <font>
          <b/>
          <sz val="8"/>
          <color rgb="FFFF0000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0" t="inlineStr">
        <is>
          <t>0072/0153000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1" t="inlineStr">
        <is>
          <t>0016/0181600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2" t="inlineStr">
        <is>
          <t>0072/0109800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3" t="inlineStr">
        <is>
          <t>0072/2605003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4" t="inlineStr">
        <is>
          <t>0016/2606003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5" t="inlineStr">
        <is>
          <t>0012/5509030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6" t="inlineStr">
        <is>
          <t>0016/1154000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7" t="inlineStr">
        <is>
          <t>0071/4611004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8" t="inlineStr">
        <is>
          <t>0074/7550001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9" t="inlineStr">
        <is>
          <t>0074/8576006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0" t="inlineStr">
        <is>
          <t>0062/8722001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1" t="inlineStr">
        <is>
          <t>0063/0700099, 0062/3604000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2" t="inlineStr">
        <is>
          <t>0073/8414600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3" t="inlineStr">
        <is>
          <t>0073/8424600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4" t="inlineStr">
        <is>
          <t>0040/8570000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5" t="inlineStr">
        <is>
          <t>0042/0185900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6" t="inlineStr">
        <is>
          <t>0041/0556502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7" t="inlineStr">
        <is>
          <t>0042/0207000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8" t="inlineStr">
        <is>
          <t>0043/9311260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9" t="inlineStr">
        <is>
          <t>0146/9534754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0" t="inlineStr">
        <is>
          <t>0091/1010100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1" t="inlineStr">
        <is>
          <t>0094/5984000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2" t="inlineStr">
        <is>
          <t>0094/5984100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3" t="inlineStr">
        <is>
          <t>1319/9402411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4" t="inlineStr">
        <is>
          <t>1320/0201287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5" t="inlineStr">
        <is>
          <t>1320/7002990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6" t="inlineStr">
        <is>
          <t>1320/9370111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7" t="inlineStr">
        <is>
          <t>1320/9324605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8" t="inlineStr">
        <is>
          <t>1320/9024610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9" t="inlineStr">
        <is>
          <t>1320/9324305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0" t="inlineStr">
        <is>
          <t>1320/9323205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1" t="inlineStr">
        <is>
          <t>1320/9324206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2" t="inlineStr">
        <is>
          <t>1320/7310000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3" t="inlineStr">
        <is>
          <t>1320/0420502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4" t="inlineStr">
        <is>
          <t>1320/0420045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5" t="inlineStr">
        <is>
          <t>1320/9324105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6" t="inlineStr">
        <is>
          <t>1320/5574000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7" t="inlineStr">
        <is>
          <t>1328/9468110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8" t="inlineStr">
        <is>
          <t>0172/1475540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9" t="inlineStr">
        <is>
          <t>1316/0104810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0" t="inlineStr">
        <is>
          <t>0101/1100700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1" t="inlineStr">
        <is>
          <t>0112/7944577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2" t="inlineStr">
        <is>
          <t>0114/4403100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3" t="inlineStr">
        <is>
          <t>0190/0078000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4" t="inlineStr">
        <is>
          <t>0166/7811200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5" t="inlineStr">
        <is>
          <t>0166/7811100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6" t="inlineStr">
        <is>
          <t>0166/7811000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7" t="inlineStr">
        <is>
          <t>0142/4111000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8" t="inlineStr">
        <is>
          <t>0142/4720750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9" t="inlineStr">
        <is>
          <t>0142/4750250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0" t="inlineStr">
        <is>
          <t>0026/8630178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1" t="inlineStr">
        <is>
          <t>0026/9351107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2" t="inlineStr">
        <is>
          <t>0157/2006000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3" t="inlineStr">
        <is>
          <t>1338/2100000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4" t="inlineStr">
        <is>
          <t>1316/0270111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5" t="inlineStr">
        <is>
          <t>1321/1000351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6" t="inlineStr">
        <is>
          <t>0168/1410010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7" t="inlineStr">
        <is>
          <t>0168/0600120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8" t="inlineStr">
        <is>
          <t>1324/0612600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9" t="inlineStr">
        <is>
          <t>0205/0306001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0" t="inlineStr">
        <is>
          <t>0205/0308001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1" t="inlineStr">
        <is>
          <t>0205/0310001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2" t="inlineStr">
        <is>
          <t>0205/0312001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3" t="inlineStr">
        <is>
          <t>0205/0314001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4" t="inlineStr">
        <is>
          <t>0205/0316001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5" t="inlineStr">
        <is>
          <t>0205/0319001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6" t="inlineStr">
        <is>
          <t>0205/0322001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7" t="inlineStr">
        <is>
          <t>0205/0325001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8" t="inlineStr">
        <is>
          <t>0205/0328001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9" t="inlineStr">
        <is>
          <t>0205/0332001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0" t="inlineStr">
        <is>
          <t>0205/0338001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1" t="inlineStr">
        <is>
          <t>0205/0100200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2" t="inlineStr">
        <is>
          <t>0205/0220504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3" t="inlineStr">
        <is>
          <t>0205/2008004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4" t="inlineStr">
        <is>
          <t>0205/2008005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5" t="inlineStr">
        <is>
          <t>0163/0010100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6" t="inlineStr">
        <is>
          <t>0164/0005450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7" t="inlineStr">
        <is>
          <t>0074/8560040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8" t="inlineStr">
        <is>
          <t>0075/8559040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9" t="inlineStr">
        <is>
          <t>0164/2400109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0" t="inlineStr">
        <is>
          <t>1330/2104010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1" t="inlineStr">
        <is>
          <t>1330/2104015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2" t="inlineStr">
        <is>
          <t>na objednání - potisk</t>
        </is>
      </nc>
      <ndxf>
        <font>
          <b/>
          <sz val="8"/>
          <color rgb="FFFF0000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3" t="inlineStr">
        <is>
          <t>1330/6660038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4" t="inlineStr">
        <is>
          <t>na objednání - potisk</t>
        </is>
      </nc>
      <ndxf>
        <font>
          <b/>
          <sz val="8"/>
          <color rgb="FFFF0000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5" t="inlineStr">
        <is>
          <t>na objednání - potisk</t>
        </is>
      </nc>
      <ndxf>
        <font>
          <b/>
          <sz val="8"/>
          <color rgb="FFFF0000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6" t="inlineStr">
        <is>
          <t>1330/2105020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7" t="inlineStr">
        <is>
          <r>
            <t xml:space="preserve">1330/2105021                           </t>
          </r>
          <r>
            <rPr>
              <b/>
              <sz val="8"/>
              <color rgb="FFFF0000"/>
              <rFont val="Tahoma"/>
              <family val="2"/>
              <charset val="238"/>
            </rPr>
            <t>- dodání týden</t>
          </r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8" t="inlineStr">
        <is>
          <t>na objednání - potisk</t>
        </is>
      </nc>
      <ndxf>
        <font>
          <b/>
          <sz val="8"/>
          <color rgb="FFFF0000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9" t="inlineStr">
        <is>
          <t>na objednání - potisk</t>
        </is>
      </nc>
      <ndxf>
        <font>
          <b/>
          <sz val="8"/>
          <color rgb="FFFF0000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0" t="inlineStr">
        <is>
          <r>
            <t xml:space="preserve">1330/6660075                                </t>
          </r>
          <r>
            <rPr>
              <b/>
              <sz val="8"/>
              <color rgb="FFFF0000"/>
              <rFont val="Tahoma"/>
              <family val="2"/>
              <charset val="238"/>
            </rPr>
            <t xml:space="preserve"> - na objednání</t>
          </r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1" t="inlineStr">
        <is>
          <t>1330/0306023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2" t="inlineStr">
        <is>
          <t>1330/2500330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3" t="inlineStr">
        <is>
          <t>1330/2605120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4" t="inlineStr">
        <is>
          <t>1330/2605110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5" t="inlineStr">
        <is>
          <t>1330/6400100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6" t="inlineStr">
        <is>
          <r>
            <t xml:space="preserve">1330/6660030                                                     </t>
          </r>
          <r>
            <rPr>
              <b/>
              <sz val="8"/>
              <color rgb="FFFF0000"/>
              <rFont val="Tahoma"/>
              <family val="2"/>
              <charset val="238"/>
            </rPr>
            <t>- na objednání</t>
          </r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7" t="inlineStr">
        <is>
          <t>1330/6400210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8" t="inlineStr">
        <is>
          <t>1330/6273300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9" t="inlineStr">
        <is>
          <t>1330/6273400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0" t="inlineStr">
        <is>
          <t>1330/6274500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1" t="inlineStr">
        <is>
          <t>1330/1007344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2" t="inlineStr">
        <is>
          <t>1330/1007354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3" t="inlineStr">
        <is>
          <t>1330/1008259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4" t="inlineStr">
        <is>
          <t>1610/1356606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5" t="inlineStr">
        <is>
          <t>0304/1005101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6" t="inlineStr">
        <is>
          <t>0304/1001000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7" t="inlineStr">
        <is>
          <t>0303/3006600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8" t="inlineStr">
        <is>
          <t>0151/1050300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9" t="inlineStr">
        <is>
          <t>0151/1030600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0" t="inlineStr">
        <is>
          <t>0151/1200297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1" t="inlineStr">
        <is>
          <t>0310/7081400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2" t="inlineStr">
        <is>
          <t>0308/0120278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3" t="inlineStr">
        <is>
          <t>0308/9000624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4" t="inlineStr">
        <is>
          <t>0308/0114273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5" t="inlineStr">
        <is>
          <t>0308/8000320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206" t="inlineStr">
        <is>
          <t>0308/0120016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7" t="inlineStr">
        <is>
          <t>0308/0290158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8" t="inlineStr">
        <is>
          <t>0303/3000260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9" t="inlineStr">
        <is>
          <t>0303/2090816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0" t="inlineStr">
        <is>
          <t>0303/2010250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1" t="inlineStr">
        <is>
          <t>0304/4000200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2" t="inlineStr">
        <is>
          <t>0305/5252005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3" t="inlineStr">
        <is>
          <t>0303/2090783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4" t="inlineStr">
        <is>
          <t>0303/4060030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5" t="inlineStr">
        <is>
          <t>0307/2058400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6" t="inlineStr">
        <is>
          <t>0308/2058000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7" t="inlineStr">
        <is>
          <t>0305/0044011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8" t="inlineStr">
        <is>
          <t>0305/0083710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9" t="inlineStr">
        <is>
          <t>0305/0042170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0" t="inlineStr">
        <is>
          <t>0303/1005003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1" t="inlineStr">
        <is>
          <t>0185/1099900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2" t="inlineStr">
        <is>
          <t>0151/4007000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3" t="inlineStr">
        <is>
          <t>na objednání - poptávka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4" t="inlineStr">
        <is>
          <t>na objednání - poptávka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5" t="inlineStr">
        <is>
          <t>na objednání - poptávka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6" t="inlineStr">
        <is>
          <t>na objednání - poptávka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7" t="inlineStr">
        <is>
          <t>na objednání - poptávka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228" start="0" length="0">
      <dxf>
        <font>
          <sz val="8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29" start="0" length="0">
      <dxf>
        <font>
          <sz val="8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30" start="0" length="0">
      <dxf>
        <font>
          <sz val="8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31" start="0" length="0">
      <dxf>
        <font>
          <sz val="8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J232" t="inlineStr">
        <is>
          <t>0260/4090340 - na objednání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3" t="inlineStr">
        <is>
          <t>0260/6009002 - na objednání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4" t="inlineStr">
        <is>
          <t>na objednání - poptávka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5" t="inlineStr">
        <is>
          <t>0260/4090200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6" t="inlineStr">
        <is>
          <t>na objednání - poptávka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7" t="inlineStr">
        <is>
          <t>na objednání - poptávka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8" t="inlineStr">
        <is>
          <t>na objednání - poptávka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9" t="inlineStr">
        <is>
          <t>na objednání - poptávka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0" t="inlineStr">
        <is>
          <t>na objednání - poptávka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1" t="inlineStr">
        <is>
          <t>už není - mrtvý toner!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2" t="inlineStr">
        <is>
          <t>0260/4081210 - na objednání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3" t="inlineStr">
        <is>
          <t>0260/4090102 - na objednání</t>
        </is>
      </nc>
      <ndxf>
        <font>
          <sz val="8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31" sId="1" ref="J1:J1048576" action="deleteCol">
    <undo index="0" exp="area" ref3D="1" dr="$A$6:$J$244" dn="Z_BDFE3820_1DB4_4A47_89D5_38DA28F31C50_.wvu.FilterData" sId="1"/>
    <undo index="0" exp="area" ref3D="1" dr="$A$6:$J$244" dn="Z_BBFFAB5F_ED1B_4335_BC08_1AE6F9028535_.wvu.FilterData" sId="1"/>
    <undo index="0" exp="area" ref3D="1" dr="$A$6:$J$244" dn="Z_3BC9DB44_401F_42D6_9F6B_5EA0DF5D9F9D_.wvu.FilterData" sId="1"/>
    <undo index="0" exp="area" ref3D="1" dr="$A$6:$J$244" dn="_FiltrDatabaze" sId="1"/>
    <rfmt sheetId="1" xfDxf="1" sqref="J1:J1048576" start="0" length="0">
      <dxf>
        <font>
          <sz val="9"/>
        </font>
        <alignment horizontal="left" vertical="center" readingOrder="0"/>
      </dxf>
    </rfmt>
    <rcc rId="0" sId="1" s="1" dxf="1">
      <nc r="J6" t="inlineStr">
        <is>
          <t>Popis zboží Activa</t>
        </is>
      </nc>
      <ndxf>
        <font>
          <b/>
          <sz val="9"/>
          <color theme="0"/>
          <name val="Arial"/>
          <scheme val="none"/>
        </font>
        <fill>
          <patternFill patternType="solid">
            <bgColor theme="7" tint="-0.249977111117893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7" t="inlineStr">
        <is>
          <t>REY Office Document A4/80g (5ks - 2500listů)</t>
        </is>
      </nc>
      <ndxf>
        <font>
          <sz val="8"/>
          <color indexed="8"/>
          <name val="Tahoma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J8" t="inlineStr">
        <is>
          <t>REY Office Document A3/80g (500 listů)</t>
        </is>
      </nc>
      <ndxf>
        <font>
          <sz val="8"/>
        </font>
        <numFmt numFmtId="4" formatCode="#,##0.00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" t="inlineStr">
        <is>
          <t>Rey Adagio A4/80g žlutá (500 l.)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" t="inlineStr">
        <is>
          <t>60/243/12 THERMO-VNĚJŠÍ, bez slepeného návinu, 20 ks v balení</t>
        </is>
      </nc>
      <ndxf>
        <font>
          <sz val="8"/>
          <color auto="1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" t="inlineStr">
        <is>
          <t>Pokladní kotouček termocitlivý 57/40/12mm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" t="inlineStr">
        <is>
          <t>Příj.pokl.doklad 3x25 NCR - samopropis- OTP 1082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" t="inlineStr">
        <is>
          <t>Podpisová kniha černá  Hanibal A4 (16l)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" t="inlineStr">
        <is>
          <t>Školní sešit 464 A4, 60 listů REC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" t="inlineStr">
        <is>
          <t>Školní sešit 564 A5, 60 listů REC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" t="inlineStr">
        <is>
          <t>College Blok spirálový A4 linka 50l. recykl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 t="inlineStr">
        <is>
          <t>BOBO blok A4, boční spirála, čistý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" t="inlineStr">
        <is>
          <t>Kroužkový blok A5 lin PIGNA Fruits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" t="inlineStr">
        <is>
          <t>BOBO blok A5, boční spirála, čistý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" t="inlineStr">
        <is>
          <t>Kniha záznamní 54104 A4 linkov.100 lis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" t="inlineStr">
        <is>
          <t>Kniha záznamní 55104 A5 link. 100 lis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" t="inlineStr">
        <is>
          <t>Diář kapesní, týdenní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" t="inlineStr">
        <is>
          <t>Stolní kalendář PLÁNOVACÍ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" t="inlineStr">
        <is>
          <t>PLÁNOVACÍ KARTA A5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5" t="inlineStr">
        <is>
          <t>Charis blok A5 XEPTER - bordeaux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6" t="inlineStr">
        <is>
          <t>Charis blok A5 - náhrad. Vložka EKO linka (100l)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7" t="inlineStr">
        <is>
          <t>Kniha došlé pošty 14109 A4  100l.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8" t="inlineStr">
        <is>
          <t>Kniha odeslané pošty A4 20l.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9" t="inlineStr">
        <is>
          <t>Kniha závazků A4(kniha doš.faktury,ob.)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0" t="inlineStr">
        <is>
          <t>Skladové karty malé (100ks)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1" t="inlineStr">
        <is>
          <t>Kniha jízd firemního vozidla 32l. 21x10cm, OPT 1171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2" t="inlineStr">
        <is>
          <t>Propustky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3" t="inlineStr">
        <is>
          <t>Kniha příchodů a odchodů A4 32l. - OTP 1269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4" t="inlineStr">
        <is>
          <t>Špalíček 9x9x5cm lepený, papír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5" t="inlineStr">
        <is>
          <t>Bloček Stick'n/Hopax 76 x 76 mm, žlutý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horizontal="general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6" t="inlineStr">
        <is>
          <t>Samol.papír. záložky Stick'n  50x12 mm neon.barvy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7" t="inlineStr">
        <is>
          <t>Samolepící proužky NOKI, 5 barev, 12x45 mm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8" t="inlineStr">
        <is>
          <t>Print etikety univerzální 192 x 61 mm 100 listů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9" t="inlineStr">
        <is>
          <t>Print etikety univerzální 105 x 74mm 100 listů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0" t="inlineStr">
        <is>
          <t>Print etikety univerzální 105 x 37 mm 100 listů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41" t="inlineStr">
        <is>
          <t>Print etikety Plus 70 x 42,3 mm 100 listů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horizontal="general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42" t="inlineStr">
        <is>
          <t>Print etikety Plus 38 x 21,2 mm 100 listů</t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horizontal="general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3" t="inlineStr">
        <is>
          <t>Kalkulátor s tiskem Citizen CX 77 BN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4" t="inlineStr">
        <is>
          <t>Stolní kalkulátor Citizen, Correct,SD-212, černý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5" t="inlineStr">
        <is>
          <t>Pořadač pákový BASIC 75 mm - černý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6" t="inlineStr">
        <is>
          <t>Pořadač pákový BASIC 50 mm - černý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47" t="inlineStr">
        <is>
          <r>
            <t xml:space="preserve">Poř.pákový A4 Mramor </t>
          </r>
          <r>
            <rPr>
              <sz val="8"/>
              <rFont val="Tahoma"/>
              <family val="2"/>
              <charset val="238"/>
            </rPr>
            <t>75 mm</t>
          </r>
          <r>
            <rPr>
              <sz val="8"/>
              <color indexed="8"/>
              <rFont val="Tahoma"/>
              <family val="2"/>
              <charset val="238"/>
            </rPr>
            <t xml:space="preserve"> červený</t>
          </r>
        </is>
      </nc>
      <ndxf>
        <font>
          <sz val="8"/>
          <color indexed="8"/>
          <name val="Tahoma"/>
          <scheme val="none"/>
        </font>
        <fill>
          <patternFill patternType="solid">
            <bgColor theme="0"/>
          </patternFill>
        </fill>
        <alignment horizontal="general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8" t="inlineStr">
        <is>
          <t>Pořadač ESSELTE Econ. 75mm - oranžový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9" t="inlineStr">
        <is>
          <t>Pořadač ESSELTE Econ. 75mm - fialový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0" t="inlineStr">
        <is>
          <t>Pořadač pákový Classic A5 80mm na výšku - černý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1" t="inlineStr">
        <is>
          <t>Pořadač pákový Classic A5 80mm na šířku - černý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2" t="inlineStr">
        <is>
          <t>Potisk.samolepicí štítky pro pořadač 75mm (40 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3" t="inlineStr">
        <is>
          <t>Potisk.samolepicí štítky pro pořadač 50mm (60 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4" t="inlineStr">
        <is>
          <t>Document-box TYP IV/75/Colour - červený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5" t="inlineStr">
        <is>
          <t>Archiv-box EMBA TYP I/110 Natural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6" t="inlineStr">
        <is>
          <t>Rozlišovač A4 barevný - 12 listů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7" t="inlineStr">
        <is>
          <t>Rozlišovač 10,5x24cm barevný mix (100ks)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8" t="inlineStr">
        <is>
          <t>Zakl.obal U A4 závěsný transp.-sklovitý (100ks)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9" t="inlineStr">
        <is>
          <t>Zakl.obal U A4 Premium  závěsný mat (50 ks) 80 mic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0" t="inlineStr">
        <is>
          <t>Zakl.obal U Euro závěs  (25ks) - 150 mic.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1" t="inlineStr">
        <is>
          <t>Zakládací obal OA  A4 "U" XXL  40 mic (100 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2" t="inlineStr">
        <is>
          <t>Zakládací obal U Maxi-transparentní (50ks)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3" t="inlineStr">
        <is>
          <t>Zakl.obal L/U A4 transp.záv.(10ks)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4" t="inlineStr">
        <is>
          <t>Zakládací obal "U" závěsný - modrý (25ks)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5" t="inlineStr">
        <is>
          <t>Zakl.obal D A4 transp.závěs. s chlopní (10ks)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6" t="inlineStr">
        <is>
          <t>Zakl. obal L Economy - transp. (100ks)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7" t="inlineStr">
        <is>
          <t>Zakládací obal A4 "L" - čirý (10ks) 150 mic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8" t="inlineStr">
        <is>
          <t>Zakládací obal L -   modrý (100ks)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69" start="0" length="0">
      <dxf>
        <font>
          <sz val="8"/>
        </font>
        <numFmt numFmtId="4" formatCode="#,##0.00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J70" t="inlineStr">
        <is>
          <t>Plastové desky s gumičkou Economy (bar. mix)</t>
        </is>
      </nc>
      <ndxf>
        <font>
          <sz val="8"/>
        </font>
        <numFmt numFmtId="4" formatCode="#,##0.00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71" start="0" length="0">
      <dxf>
        <font>
          <sz val="8"/>
        </font>
        <numFmt numFmtId="4" formatCode="#,##0.00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72" start="0" length="0">
      <dxf>
        <font>
          <sz val="8"/>
        </font>
        <numFmt numFmtId="4" formatCode="#,##0.00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73" start="0" length="0">
      <dxf>
        <font>
          <sz val="8"/>
        </font>
        <numFmt numFmtId="4" formatCode="#,##0.00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J74" t="inlineStr">
        <is>
          <t>Desky papírové 250 E bez chlop.  žluté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5" t="inlineStr">
        <is>
          <t>Desky papírové 253 E  3 chlopně  žluté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6" t="inlineStr">
        <is>
          <t>Rychlovazač ROC EKO -papír.nezáv.žlutý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7" t="inlineStr">
        <is>
          <t>Rychlovazač RZC EKO -papír.závěs.žlutý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8" t="inlineStr">
        <is>
          <t>Rychlovazač PP př.st.tr. - fialový (10 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9" t="inlineStr">
        <is>
          <t>KT CELLO JOY - modrá, hrot 0,8 mm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0" t="inlineStr">
        <is>
          <t>Náplň do KT CELLO WINGS/JOY - modrá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1" t="inlineStr">
        <is>
          <t>KT CELLO WINGS - modrá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2" t="inlineStr">
        <is>
          <t>Náplň do KT CELLO WINGS/JOY - modrá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3" t="inlineStr">
        <is>
          <t>KT BallPen mix barev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4" t="inlineStr">
        <is>
          <t>Náplň  X-20 Fine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5" t="inlineStr">
        <is>
          <t>Jednorázová kuličková tužka - modrá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6" t="inlineStr">
        <is>
          <t>Náplň do KT modrá 11,3 cm (150) Venturio (100 ks balení)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7" t="inlineStr">
        <is>
          <t>Náplň 4442E modrá +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8" t="inlineStr">
        <is>
          <t>Náplň do pera pro stojánek Jumbo  4410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9" t="inlineStr">
        <is>
          <t>Náplň do kuličkového pera pro kovový stojánek TS-18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0" t="inlineStr">
        <is>
          <t>Gelový popisovač Gel Click - modrý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1" t="inlineStr">
        <is>
          <t>Náplň Gel modrá 0,7 mm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2" t="inlineStr">
        <is>
          <t>PENAC - gelové pero - červené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3" t="inlineStr">
        <is>
          <t>Popisovač PILOT G-2 - modrý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4" t="inlineStr">
        <is>
          <t>Náplň pro PILOT G-2 - modrá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5" t="inlineStr">
        <is>
          <t>KT CELLO JOY - červená, hrot 0,8 mm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6" t="inlineStr">
        <is>
          <t>Náplň do kuličkové tužky červená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7" t="inlineStr">
        <is>
          <t>Liner Centropen 4611 - červený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8" t="inlineStr">
        <is>
          <t>Popisovač Centropen 7550 - černý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9" t="inlineStr">
        <is>
          <t>Perm. popisovač CENTROPEN 8576 - modrý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0" t="inlineStr">
        <is>
          <t>Zvýrazňovač CENTROPEN 8722 - zelený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1" t="inlineStr">
        <is>
          <t>Zvýrazňovač Kores High Liner PLUS - sada 4 ks
POWER-zvýrazňovače - souprava (4 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2" t="inlineStr">
        <is>
          <t>Popisovač Stabilo OHPen 841 WF, 0,4mm, černý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3" t="inlineStr">
        <is>
          <t>Popisovač Stabilo OHPen 842 WF, 0,7mm, černý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4" t="inlineStr">
        <is>
          <t>OA dřevěná tužka s pryží (12 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5" t="inlineStr">
        <is>
          <t>Tuhy do mechanických tužek HB - 6 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6" t="inlineStr">
        <is>
          <t>Mikrotužka Micro 0,5 mm - assort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7" t="inlineStr">
        <is>
          <t>Tuhy do mikrotužky 0,5mm HB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8" t="inlineStr">
        <is>
          <t>Pryž kancelářská měkká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9" t="inlineStr">
        <is>
          <t>Ořezávátko MAPED I-gloo jednod., pravák, mix barev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0" t="inlineStr">
        <is>
          <t>Opravný lak KORES Aqua  - štěteček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1" t="inlineStr">
        <is>
          <t>Korekční roller TESA EcoLogo 4,2 mm x 14m výměnný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2" t="inlineStr">
        <is>
          <t>Náhradní páska pro roller TESA EcoLogo 4,2mm x 14m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3" t="inlineStr">
        <is>
          <t>Děrovačka MAPED Essentials Metal 20/25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4" t="inlineStr">
        <is>
          <t>Sešívačka NOVUS STABIL, černá   24/6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5" t="inlineStr">
        <is>
          <t>Sešívačka SAX 299 - 130 listů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6" t="inlineStr">
        <is>
          <t>Rozešívač klešťový MAPED Start, mix barev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7" t="inlineStr">
        <is>
          <t>Drátky MAPED 26/6, 1000 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8" t="inlineStr">
        <is>
          <t>Drátky do sešívaček OA 24/6 (1 000 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9" t="inlineStr">
        <is>
          <t>Drátky MAPED 24/8, 1000 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0" t="inlineStr">
        <is>
          <t>Drátky MAPED 23/8, 1000 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1" t="inlineStr">
        <is>
          <t>Drátky MAPED 23/10, 1000 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2" t="inlineStr">
        <is>
          <t>Drátky do stolních sešívaček 23/13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3" t="inlineStr">
        <is>
          <t>Drátky NOVUS 23/15 Super   (1000 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4" t="inlineStr">
        <is>
          <t>Drátky NOVUS  23/17  (1000 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5" t="inlineStr">
        <is>
          <t>Drátky MAPED No. 10, 1000 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6" t="inlineStr">
        <is>
          <t>Drátky LEITZ 25/10  1000 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7" t="inlineStr">
        <is>
          <t>Nůžky MAPED Essentials Green 21 cm, asymetr., BL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8" t="inlineStr">
        <is>
          <t>Otevírač dopisů WeDo. kov/dřevo, 250 mm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9" t="inlineStr">
        <is>
          <t>Datumovka TRODAT 4810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0" t="inlineStr">
        <is>
          <t>Lepicí tyčinka KORES 20 gr.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1" t="inlineStr">
        <is>
          <t>CEX, transp. samolepicí páska 19mmx33m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2" t="inlineStr">
        <is>
          <t>Bal.páska TARTAN 50 mm x 66 m - transparent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3" t="inlineStr">
        <is>
          <t>Motouz polyprop. 7800/Z, 250 gr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4" t="inlineStr">
        <is>
          <t>Kancelářské klipy - 19 mm  (12ks) černé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5" t="inlineStr">
        <is>
          <t>Kancelářské klipy - 25 mm  (12ks) černé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6" t="inlineStr">
        <is>
          <t>Kancelářské klipy - 32 mm  (12ks) černé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7" t="inlineStr">
        <is>
          <t>Spony oblé RON 411 25mm  (100 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8" t="inlineStr">
        <is>
          <t>Spony aktové RON 472 50mm (75 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9" t="inlineStr">
        <is>
          <t>Spony aktové RON 475 75mm (25 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0" t="inlineStr">
        <is>
          <t>Upínáčky barevné  (40 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1" t="inlineStr">
        <is>
          <t>Gumičky kroužkové silné průměr 8 cm, 1kg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2" t="inlineStr">
        <is>
          <t>Pravítko rovné 30 cm, čiré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3" t="inlineStr">
        <is>
          <t>Zvlhčovač prstů Wetty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4" t="inlineStr">
        <is>
          <t>Razítkovací barva TRODAT - černá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5" t="inlineStr">
        <is>
          <t>Kanc. odkladač CEP First, modrý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6" t="inlineStr">
        <is>
          <t>Korková tabule KOREK 120x90 cm, upín. háčky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7" t="inlineStr">
        <is>
          <t>Korková tabule KOREK 80x60 cm, upín. háčky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8" t="inlineStr">
        <is>
          <t>Balící papír 90x135 cm, 90 gr. 10ks archů v roli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9" t="inlineStr">
        <is>
          <t>Hřbet pro kr. vazbu  6mm -bílý   100ks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0" t="inlineStr">
        <is>
          <t>Hřbet pro kr. vazbu  8mm -bílý   100ks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1" t="inlineStr">
        <is>
          <t>Hřbet pro kr. vazbu 10mm -bílý   100ks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2" t="inlineStr">
        <is>
          <t>Hřbet pro kr. vazbu 12mm -bílý   100ks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3" t="inlineStr">
        <is>
          <t>Hřbet pro kr. vazbu 14mm -bílý   100ks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4" t="inlineStr">
        <is>
          <t>Hřbet pro kr. vazbu 16mm -bílý   100ks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5" t="inlineStr">
        <is>
          <t>Hřbet pro kr. vazbu 19mm -bílý   100ks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6" t="inlineStr">
        <is>
          <t>Hřbet pro kr. vazbu 22mm -bílý   50ks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7" t="inlineStr">
        <is>
          <t>Hřbet pro kr. vazbu 25mm -bílý   50 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8" t="inlineStr">
        <is>
          <t>Hřbet pro kr. vazbu 28mm -bílý   50 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9" t="inlineStr">
        <is>
          <t>Hřbet pro kr. vazbu 32mm -bílý   50 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0" t="inlineStr">
        <is>
          <t>Hřbet pro kr. vazbu 38mm -bílý   50 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1" t="inlineStr">
        <is>
          <t>Fólie přední A4 transparent 0,15/100ks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2" t="inlineStr">
        <is>
          <t>Karton zadní modrý   IBISTON / DELTA  100 ks - A4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3" t="inlineStr">
        <is>
          <t>Laminovací kapsa A4/80 mikr.  100 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4" t="inlineStr">
        <is>
          <t>Laminovací kapsa A5/80 mikr.  100 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5" t="inlineStr">
        <is>
          <t>Blok do F-CH PADEX  čistý (40) - multiperforace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6" t="inlineStr">
        <is>
          <t>Náhradní filc k magnet. houbě (10ks)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7" t="inlineStr">
        <is>
          <t>Flipchart značkovač CENTROPEN 8560- 4 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8" t="inlineStr">
        <is>
          <t>W.B. Marker CENTROPEN 8559 - (4 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9" t="inlineStr">
        <is>
          <t>Mikroaktivní utěrka D WIPES 15x15cm - 1 ks (balení po 25 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0" t="inlineStr">
        <is>
          <t>Obálka DL samolep.s KP, bílý ofset 80g VT (1000ks)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1" t="inlineStr">
        <is>
          <t>Obálka DL/O samol.s KP, bílý ofset 80g VT (1000ks)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2" t="inlineStr">
        <is>
          <t>Popis dle zadaných specifikací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3" t="inlineStr">
        <is>
          <t>Obálka C5/6 okénko -VT- strojní-vnější lep.1000ks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4" t="inlineStr">
        <is>
          <t>Popis dle zadaných specifikací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5" t="inlineStr">
        <is>
          <t>Popis dle zadaných specifikací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6" t="inlineStr">
        <is>
          <t>Obálka C5 samolep.s KP, bílý ofset 80g VT (1000ks)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7" t="inlineStr">
        <is>
          <t>Obálka C5 + O, rozměr 162x229 mm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8" t="inlineStr">
        <is>
          <t>Popis dle zadaných specifikací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9" t="inlineStr">
        <is>
          <t>Popis dle zadaných specifikací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0" t="inlineStr">
        <is>
          <t>Obálka C5 okénko VT obyč. vnější lep.1000ks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1" t="inlineStr">
        <is>
          <t>Obálka C6, samolepicí,KP,vnitřní tisk (1000ks)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2" t="inlineStr">
        <is>
          <t>Doručenka C5 spr.řád, typ II, modrý pruh, př.č.5 (1 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3" t="inlineStr">
        <is>
          <t>Doručenka 162x217mm modrý pruh s poučením(1000ks)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4" t="inlineStr">
        <is>
          <t>Doručenka 162x217mm bez pruhu s poučením (1000ks)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5" t="inlineStr">
        <is>
          <t>Taška C4 samolep. s KP,VT, bílý ofset 80g (500ks)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6" t="inlineStr">
        <is>
          <t>Pošt.taška C4 bílá, ok vpravo, samolep s KP 250 ks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7" t="inlineStr">
        <is>
          <t>Taška B4 samolep. s KP, bílý ofset 100g (250ks)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8" t="inlineStr">
        <is>
          <t>Taška B4 X dno 40mm samolepicí s KP 130g bílá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9" t="inlineStr">
        <is>
          <t>Taška B4 s kř.dnem,vyztužená vlákny s KP (250ks)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0" t="inlineStr">
        <is>
          <t>Taška B5 s křížovým dnem - textil (10ks)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1" t="inlineStr">
        <is>
          <t>Obálka/taška BUBLIN 175x265 90g,D4 (10ks)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2" t="inlineStr">
        <is>
          <t>Obálka/taška BUBLIN 265x360 90g,H8 (10ks)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3" t="inlineStr">
        <is>
          <t>Obálka  - B 3 samol/bílá s KP 100g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4" t="inlineStr">
        <is>
          <t>Bezpečnostní obálka C5 (185x240+50)na cenné psaní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5" t="inlineStr">
        <is>
          <t>Jar na nádobí 450ml Citron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6" t="inlineStr">
        <is>
          <t>Jar-Fairy Lemon 5L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7" t="inlineStr">
        <is>
          <t>Riva tekuté mýdlo hydratační kanystr 5l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8" t="inlineStr">
        <is>
          <t>Pytle na odp. 30 l   (50ks)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9" t="inlineStr">
        <is>
          <t>ALUFIX - pytle na odp. 60 l   (30ks)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0" t="inlineStr">
        <is>
          <t>ALUFIX - pytle na odpadky pevné 120l (10ks)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1" t="inlineStr">
        <is>
          <t>Wepa Prestige Comfort toaletní papír 2vr. (8ks)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2" t="inlineStr">
        <is>
          <t>TORK Mini toal.papír 2vr. 18,8cm, 170 m (12 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3" t="inlineStr">
        <is>
          <t>Tenerella Jumbo toaletní papír 2vr. 185mm (12ks)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4" t="inlineStr">
        <is>
          <t>TORK Folded Extra Soft 2vr. skládaný tp (252ks)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5" t="inlineStr">
        <is>
          <t>Papírové ručníky ZZ 2vr. bílé-celulóza (150ks)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6" t="inlineStr">
        <is>
          <t>Tork Matic - papírové ručníky v roli - 2-vrstvé, návin 120 m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7" t="inlineStr">
        <is>
          <t>TORK Singlefold skládané ručníky 1vr. bílé (300ks)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8" t="inlineStr">
        <is>
          <t>Savo WC čistič Oceán 750ml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9" t="inlineStr">
        <is>
          <t>Savo podlahy a povrchy vůně oceánu 750ml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0" t="inlineStr">
        <is>
          <t>Trim čistič skel s rozprašovačem 500ml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1" t="inlineStr">
        <is>
          <t>Q-Power tekutý písek 600g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2" t="inlineStr">
        <is>
          <t>Hadr podlahový obyčejný tkaný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3" t="inlineStr">
        <is>
          <r>
            <t xml:space="preserve">Dezinfekce Savo originál </t>
          </r>
          <r>
            <rPr>
              <b/>
              <sz val="8"/>
              <color theme="1"/>
              <rFont val="Tahoma"/>
              <family val="2"/>
              <charset val="238"/>
            </rPr>
            <t xml:space="preserve">1,2 l </t>
          </r>
          <r>
            <rPr>
              <sz val="8"/>
              <color theme="1"/>
              <rFont val="Tahoma"/>
              <family val="2"/>
              <charset val="238"/>
            </rPr>
            <t xml:space="preserve">(cena VŘ za 1 L předchozího typu balení)                                                      </t>
          </r>
          <r>
            <rPr>
              <b/>
              <sz val="8"/>
              <color rgb="FFFF0000"/>
              <rFont val="Tahoma"/>
              <family val="2"/>
              <charset val="238"/>
            </rPr>
            <t>- ZMĚNA z 1l na 1,2l, z 32,50 na 39,00 Kč</t>
          </r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4" t="inlineStr">
        <is>
          <t>Real proti prachu 400ml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5" t="inlineStr">
        <is>
          <t>Zásobník na mikrotenové hygienické sáčky - bílý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6" t="inlineStr">
        <is>
          <t>Mikrotenové hygienické sáčky (25 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7" t="inlineStr">
        <is>
          <t>Prachovka uklid. univerzální (3ks)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8" t="inlineStr">
        <is>
          <t>SÖKE Economic houba mycí na nádobí (10ks)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9" t="inlineStr">
        <is>
          <t>SPONTEX 10TopTex houbová utěrka (10ks)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0" t="inlineStr">
        <is>
          <t>Real alkalický čistič odpadů 500 g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1" t="inlineStr">
        <is>
          <t>Olej pro skartovačky   200 ml.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2" t="inlineStr">
        <is>
          <t>Pytle papírové 65 x 120cm, 3-vrstvé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3" t="inlineStr">
        <is>
          <t>Toner CANON C-EXV31black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4" t="inlineStr">
        <is>
          <t>Toner CANON C-EXV31 cyan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5" t="inlineStr">
        <is>
          <t>Toner CANON C-EXV31 magenta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6" t="inlineStr">
        <is>
          <t>Toner CANON C-EXV31yellow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7" t="inlineStr">
        <is>
          <t>Toner CANON C-EXV13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228" start="0" length="0">
      <dxf>
        <font>
          <sz val="8"/>
        </font>
        <numFmt numFmtId="4" formatCode="#,##0.00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29" start="0" length="0">
      <dxf>
        <font>
          <sz val="8"/>
        </font>
        <numFmt numFmtId="4" formatCode="#,##0.00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30" start="0" length="0">
      <dxf>
        <font>
          <sz val="8"/>
        </font>
        <numFmt numFmtId="4" formatCode="#,##0.00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31" start="0" length="0">
      <dxf>
        <font>
          <sz val="8"/>
        </font>
        <numFmt numFmtId="4" formatCode="#,##0.00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J232" t="inlineStr">
        <is>
          <t>Toner CANON C-EXV40 pro IR1133/1133A/1133iF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3" t="inlineStr">
        <is>
          <t>Toner MINOLTA 106B/TN 114, DI152/183/1611(2x413g)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234" t="inlineStr">
        <is>
          <t xml:space="preserve">Toner do kopírovacího stroje Minolta TN 110, ORIGINÁLNÍ </t>
        </is>
      </nc>
      <ndxf>
        <font>
          <sz val="8"/>
          <color auto="1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5" t="inlineStr">
        <is>
          <t>Toner Canon iR 1018/1022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236" t="inlineStr">
        <is>
          <t xml:space="preserve">Toner do kopírovacího stroje OKI B6200, barva černá,ORIGINÁLNÍ </t>
        </is>
      </nc>
      <ndxf>
        <font>
          <sz val="8"/>
          <color auto="1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7" t="inlineStr">
        <is>
          <t>Cartridge  Canon FX 3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8" t="inlineStr">
        <is>
          <t>Toner HP Q3961A Cyan (CLJ 2550) 4000 stran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9" t="inlineStr">
        <is>
          <t>Toner HP Q3962A Yellow (CLJ 2550) 4000 stran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0" t="inlineStr">
        <is>
          <t>Toner HP Q3963A Magenta (CLJ 2550) 4000 stran</t>
        </is>
      </nc>
      <ndxf>
        <font>
          <sz val="8"/>
        </font>
        <numFmt numFmtId="4" formatCode="#,##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241" t="inlineStr">
        <is>
          <t>Toner Canon NP pro 6212/6112/6212/6312/6512 (NPG-11)</t>
        </is>
      </nc>
      <ndxf>
        <font>
          <sz val="8"/>
          <color auto="1"/>
          <name val="Tahoma"/>
          <scheme val="none"/>
        </font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2" t="inlineStr">
        <is>
          <t>Toner Canon CEXV7 - IR 1210/30/70/1510/30</t>
        </is>
      </nc>
      <ndxf>
        <font>
          <sz val="8"/>
        </font>
        <numFmt numFmtId="2" formatCode="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3" t="inlineStr">
        <is>
          <t>Toner Canon iR 2016/2016J/2020 1ks=1x460g</t>
        </is>
      </nc>
      <ndxf>
        <font>
          <sz val="8"/>
        </font>
        <numFmt numFmtId="2" formatCode="0.00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244" start="0" length="0">
      <dxf>
        <numFmt numFmtId="4" formatCode="#,##0.00"/>
      </dxf>
    </rfmt>
    <rfmt sheetId="1" sqref="J245" start="0" length="0">
      <dxf>
        <numFmt numFmtId="2" formatCode="0.00"/>
      </dxf>
    </rfmt>
    <rfmt sheetId="1" sqref="J246" start="0" length="0">
      <dxf>
        <numFmt numFmtId="2" formatCode="0.00"/>
      </dxf>
    </rfmt>
    <rfmt sheetId="1" sqref="J247" start="0" length="0">
      <dxf>
        <numFmt numFmtId="2" formatCode="0.00"/>
      </dxf>
    </rfmt>
    <rfmt sheetId="1" sqref="J248" start="0" length="0">
      <dxf>
        <numFmt numFmtId="2" formatCode="0.00"/>
      </dxf>
    </rfmt>
    <rfmt sheetId="1" sqref="J249" start="0" length="0">
      <dxf>
        <numFmt numFmtId="2" formatCode="0.00"/>
      </dxf>
    </rfmt>
    <rfmt sheetId="1" sqref="J250" start="0" length="0">
      <dxf>
        <numFmt numFmtId="2" formatCode="0.00"/>
      </dxf>
    </rfmt>
    <rfmt sheetId="1" sqref="J251" start="0" length="0">
      <dxf>
        <numFmt numFmtId="2" formatCode="0.00"/>
      </dxf>
    </rfmt>
    <rfmt sheetId="1" sqref="J252" start="0" length="0">
      <dxf>
        <numFmt numFmtId="2" formatCode="0.00"/>
      </dxf>
    </rfmt>
    <rfmt sheetId="1" sqref="J253" start="0" length="0">
      <dxf>
        <numFmt numFmtId="2" formatCode="0.00"/>
      </dxf>
    </rfmt>
    <rfmt sheetId="1" sqref="J254" start="0" length="0">
      <dxf>
        <numFmt numFmtId="2" formatCode="0.00"/>
      </dxf>
    </rfmt>
    <rfmt sheetId="1" sqref="J255" start="0" length="0">
      <dxf>
        <numFmt numFmtId="2" formatCode="0.00"/>
      </dxf>
    </rfmt>
    <rfmt sheetId="1" sqref="J256" start="0" length="0">
      <dxf>
        <numFmt numFmtId="2" formatCode="0.00"/>
      </dxf>
    </rfmt>
    <rfmt sheetId="1" sqref="J257" start="0" length="0">
      <dxf>
        <numFmt numFmtId="2" formatCode="0.00"/>
      </dxf>
    </rfmt>
    <rfmt sheetId="1" sqref="J258" start="0" length="0">
      <dxf>
        <numFmt numFmtId="2" formatCode="0.00"/>
      </dxf>
    </rfmt>
    <rfmt sheetId="1" sqref="J259" start="0" length="0">
      <dxf>
        <numFmt numFmtId="2" formatCode="0.00"/>
      </dxf>
    </rfmt>
    <rfmt sheetId="1" sqref="J260" start="0" length="0">
      <dxf>
        <numFmt numFmtId="2" formatCode="0.00"/>
      </dxf>
    </rfmt>
    <rfmt sheetId="1" sqref="J261" start="0" length="0">
      <dxf>
        <numFmt numFmtId="2" formatCode="0.00"/>
      </dxf>
    </rfmt>
    <rfmt sheetId="1" sqref="J262" start="0" length="0">
      <dxf>
        <numFmt numFmtId="2" formatCode="0.00"/>
      </dxf>
    </rfmt>
    <rfmt sheetId="1" sqref="J263" start="0" length="0">
      <dxf>
        <numFmt numFmtId="2" formatCode="0.00"/>
      </dxf>
    </rfmt>
  </rrc>
  <rcc rId="532" sId="1" numFmtId="4">
    <oc r="F8">
      <v>125</v>
    </oc>
    <nc r="F8">
      <v>0</v>
    </nc>
  </rcc>
  <rcc rId="533" sId="1" numFmtId="4">
    <oc r="F7">
      <v>58.9</v>
    </oc>
    <nc r="F7">
      <v>0</v>
    </nc>
  </rcc>
  <rcc rId="534" sId="1" numFmtId="4">
    <oc r="F9">
      <v>93.015000000000001</v>
    </oc>
    <nc r="F9">
      <v>0</v>
    </nc>
  </rcc>
  <rcc rId="535" sId="1" numFmtId="4">
    <oc r="F10">
      <v>1630</v>
    </oc>
    <nc r="F10">
      <v>0</v>
    </nc>
  </rcc>
  <rcc rId="536" sId="1" numFmtId="4">
    <oc r="F11">
      <v>4.55</v>
    </oc>
    <nc r="F11">
      <v>0</v>
    </nc>
  </rcc>
  <rcc rId="537" sId="1" numFmtId="4">
    <oc r="F12">
      <v>28.0488</v>
    </oc>
    <nc r="F12">
      <v>0</v>
    </nc>
  </rcc>
  <rcc rId="538" sId="1" numFmtId="4">
    <oc r="F13">
      <v>136.40900000000002</v>
    </oc>
    <nc r="F13">
      <v>0</v>
    </nc>
  </rcc>
  <rcc rId="539" sId="1" numFmtId="4">
    <oc r="F14">
      <v>11.681800000000001</v>
    </oc>
    <nc r="F14">
      <v>0</v>
    </nc>
  </rcc>
  <rcc rId="540" sId="1" numFmtId="4">
    <oc r="F15">
      <v>6.1243000000000007</v>
    </oc>
    <nc r="F15">
      <v>0</v>
    </nc>
  </rcc>
  <rcc rId="541" sId="1" numFmtId="4">
    <oc r="F16">
      <v>14.573000000000002</v>
    </oc>
    <nc r="F16">
      <v>0</v>
    </nc>
  </rcc>
  <rcc rId="542" sId="1" numFmtId="4">
    <oc r="F17">
      <v>39.039000000000001</v>
    </oc>
    <nc r="F17">
      <v>0</v>
    </nc>
  </rcc>
  <rcc rId="543" sId="1" numFmtId="4">
    <oc r="F18">
      <v>25.480000000000004</v>
    </oc>
    <nc r="F18">
      <v>0</v>
    </nc>
  </rcc>
  <rcc rId="544" sId="1" numFmtId="4">
    <oc r="F19">
      <v>25.857000000000003</v>
    </oc>
    <nc r="F19">
      <v>0</v>
    </nc>
  </rcc>
  <rcc rId="545" sId="1" numFmtId="4">
    <oc r="F20">
      <v>27.286999999999999</v>
    </oc>
    <nc r="F20">
      <v>0</v>
    </nc>
  </rcc>
  <rcc rId="546" sId="1" numFmtId="4">
    <oc r="F21">
      <v>15.1008</v>
    </oc>
    <nc r="F21">
      <v>0</v>
    </nc>
  </rcc>
  <rcc rId="547" sId="1" numFmtId="4">
    <oc r="F22">
      <v>25.869999999999997</v>
    </oc>
    <nc r="F22">
      <v>0</v>
    </nc>
  </rcc>
  <rcc rId="548" sId="1" numFmtId="4">
    <oc r="F23">
      <v>18</v>
    </oc>
    <nc r="F23">
      <v>0</v>
    </nc>
  </rcc>
  <rcc rId="549" sId="1" numFmtId="4">
    <oc r="F24">
      <v>0.78</v>
    </oc>
    <nc r="F24">
      <v>0</v>
    </nc>
  </rcc>
  <rcc rId="550" sId="1" numFmtId="4">
    <oc r="F25">
      <v>68.393000000000001</v>
    </oc>
    <nc r="F25">
      <v>0</v>
    </nc>
  </rcc>
  <rcc rId="551" sId="1" numFmtId="4">
    <oc r="F26">
      <v>11.6805</v>
    </oc>
    <nc r="F26">
      <v>0</v>
    </nc>
  </rcc>
  <rcc rId="552" sId="1" numFmtId="4">
    <oc r="F27">
      <v>55.456699999999998</v>
    </oc>
    <nc r="F27">
      <v>0</v>
    </nc>
  </rcc>
  <rcc rId="553" sId="1" numFmtId="4">
    <oc r="F28">
      <v>19.5</v>
    </oc>
    <nc r="F28">
      <v>0</v>
    </nc>
  </rcc>
  <rcc rId="554" sId="1" numFmtId="4">
    <oc r="F30">
      <v>125.64500000000001</v>
    </oc>
    <nc r="F30">
      <v>0</v>
    </nc>
  </rcc>
  <rcc rId="555" sId="1" numFmtId="4">
    <oc r="F31">
      <v>20.499700000000001</v>
    </oc>
    <nc r="F31">
      <v>0</v>
    </nc>
  </rcc>
  <rcc rId="556" sId="1" numFmtId="4">
    <oc r="F32">
      <v>10.1569</v>
    </oc>
    <nc r="F32">
      <v>0</v>
    </nc>
  </rcc>
  <rcc rId="557" sId="1" numFmtId="4">
    <oc r="F33">
      <v>33.105800000000002</v>
    </oc>
    <nc r="F33">
      <v>0</v>
    </nc>
  </rcc>
  <rcc rId="558" sId="1" numFmtId="4">
    <oc r="F34">
      <v>11.648000000000001</v>
    </oc>
    <nc r="F34">
      <v>0</v>
    </nc>
  </rcc>
  <rcc rId="559" sId="1" numFmtId="4">
    <oc r="F35">
      <v>3.3280000000000003</v>
    </oc>
    <nc r="F35">
      <v>0</v>
    </nc>
  </rcc>
  <rcc rId="560" sId="1" numFmtId="4">
    <oc r="F36">
      <v>20</v>
    </oc>
    <nc r="F36">
      <v>0</v>
    </nc>
  </rcc>
  <rcc rId="561" sId="1" numFmtId="4">
    <oc r="F37">
      <v>10.555999999999999</v>
    </oc>
    <nc r="F37">
      <v>0</v>
    </nc>
  </rcc>
  <rcc rId="562" sId="1" odxf="1" dxf="1" numFmtId="4">
    <oc r="F38">
      <v>106.60000000000001</v>
    </oc>
    <nc r="F38">
      <v>0</v>
    </nc>
    <odxf>
      <fill>
        <patternFill>
          <bgColor theme="0"/>
        </patternFill>
      </fill>
    </odxf>
    <ndxf>
      <fill>
        <patternFill>
          <bgColor theme="9" tint="0.59999389629810485"/>
        </patternFill>
      </fill>
    </ndxf>
  </rcc>
  <rcc rId="563" sId="1" numFmtId="4">
    <oc r="F39">
      <v>106.60000000000001</v>
    </oc>
    <nc r="F39">
      <v>0</v>
    </nc>
  </rcc>
  <rcc rId="564" sId="1" numFmtId="4">
    <oc r="F40">
      <v>106.60000000000001</v>
    </oc>
    <nc r="F40">
      <v>0</v>
    </nc>
  </rcc>
  <rcc rId="565" sId="1" numFmtId="4">
    <oc r="F41">
      <v>106.60000000000001</v>
    </oc>
    <nc r="F41">
      <v>0</v>
    </nc>
  </rcc>
  <rcc rId="566" sId="1" numFmtId="4">
    <oc r="F42">
      <v>106.60000000000001</v>
    </oc>
    <nc r="F42">
      <v>0</v>
    </nc>
  </rcc>
  <rcc rId="567" sId="1" numFmtId="4">
    <oc r="F43">
      <v>450</v>
    </oc>
    <nc r="F43">
      <v>0</v>
    </nc>
  </rcc>
  <rcc rId="568" sId="1" numFmtId="4">
    <oc r="F44">
      <v>75.101000000000013</v>
    </oc>
    <nc r="F44">
      <v>0</v>
    </nc>
  </rcc>
  <rcc rId="569" sId="1" numFmtId="4">
    <oc r="F45">
      <v>21.699275</v>
    </oc>
    <nc r="F45">
      <v>0</v>
    </nc>
  </rcc>
  <rcc rId="570" sId="1" numFmtId="4">
    <oc r="F46">
      <v>21.699275</v>
    </oc>
    <nc r="F46">
      <v>0</v>
    </nc>
  </rcc>
  <rcc rId="571" sId="1" numFmtId="4">
    <oc r="F47">
      <v>29</v>
    </oc>
    <nc r="F47">
      <v>0</v>
    </nc>
  </rcc>
  <rcc rId="572" sId="1" numFmtId="4">
    <oc r="F48">
      <v>39.580580000000005</v>
    </oc>
    <nc r="F48">
      <v>0</v>
    </nc>
  </rcc>
  <rcc rId="573" sId="1" numFmtId="4">
    <oc r="F49">
      <v>39.580580000000005</v>
    </oc>
    <nc r="F49">
      <v>0</v>
    </nc>
  </rcc>
  <rcc rId="574" sId="1" numFmtId="4">
    <oc r="F50">
      <v>33.072000000000003</v>
    </oc>
    <nc r="F50">
      <v>0</v>
    </nc>
  </rcc>
  <rcc rId="575" sId="1" numFmtId="4">
    <oc r="F51">
      <v>30</v>
    </oc>
    <nc r="F51">
      <v>0</v>
    </nc>
  </rcc>
  <rcc rId="576" sId="1" numFmtId="4">
    <oc r="F52">
      <v>80</v>
    </oc>
    <nc r="F52">
      <v>0</v>
    </nc>
  </rcc>
  <rcc rId="577" sId="1" numFmtId="4">
    <oc r="F53">
      <v>80</v>
    </oc>
    <nc r="F53">
      <v>0</v>
    </nc>
  </rcc>
  <rcc rId="578" sId="1" numFmtId="4">
    <oc r="F54">
      <v>13.65</v>
    </oc>
    <nc r="F54">
      <v>0</v>
    </nc>
  </rcc>
  <rcc rId="579" sId="1" numFmtId="4">
    <oc r="F55">
      <v>23</v>
    </oc>
    <nc r="F55">
      <v>0</v>
    </nc>
  </rcc>
  <rcc rId="580" sId="1" numFmtId="4">
    <oc r="F56">
      <v>11.368499999999999</v>
    </oc>
    <nc r="F56">
      <v>0</v>
    </nc>
  </rcc>
  <rcc rId="581" sId="1" numFmtId="4">
    <oc r="F57">
      <v>39.273000000000003</v>
    </oc>
    <nc r="F57">
      <v>0</v>
    </nc>
  </rcc>
  <rcc rId="582" sId="1" numFmtId="4">
    <oc r="F58">
      <v>46</v>
    </oc>
    <nc r="F58">
      <v>0</v>
    </nc>
  </rcc>
  <rcc rId="583" sId="1" numFmtId="4">
    <oc r="F59">
      <v>40</v>
    </oc>
    <nc r="F59">
      <v>0</v>
    </nc>
  </rcc>
  <rcc rId="584" sId="1" numFmtId="4">
    <oc r="F60">
      <v>80.210000000000008</v>
    </oc>
    <nc r="F60">
      <v>0</v>
    </nc>
  </rcc>
  <rcc rId="585" sId="1" numFmtId="4">
    <oc r="F61">
      <v>44.498999999999995</v>
    </oc>
    <nc r="F61">
      <v>0</v>
    </nc>
  </rcc>
  <rcc rId="586" sId="1" numFmtId="4">
    <oc r="F62">
      <v>48.462700000000005</v>
    </oc>
    <nc r="F62">
      <v>0</v>
    </nc>
  </rcc>
  <rcc rId="587" sId="1" numFmtId="4">
    <oc r="F63">
      <v>1.8894200000000003</v>
    </oc>
    <nc r="F63">
      <v>0</v>
    </nc>
  </rcc>
  <rcc rId="588" sId="1" numFmtId="4">
    <oc r="F64">
      <v>21.819199999999999</v>
    </oc>
    <nc r="F64">
      <v>0</v>
    </nc>
  </rcc>
  <rcc rId="589" sId="1" numFmtId="4">
    <oc r="F65">
      <v>16.172000000000001</v>
    </oc>
    <nc r="F65">
      <v>0</v>
    </nc>
  </rcc>
  <rcc rId="590" sId="1" numFmtId="4">
    <oc r="F66">
      <v>63.283999999999999</v>
    </oc>
    <nc r="F66">
      <v>0</v>
    </nc>
  </rcc>
  <rcc rId="591" sId="1" numFmtId="4">
    <oc r="F67">
      <v>18.132400000000001</v>
    </oc>
    <nc r="F67">
      <v>0</v>
    </nc>
  </rcc>
  <rcc rId="592" sId="1" odxf="1" dxf="1" numFmtId="4">
    <oc r="F68">
      <v>102.07340000000001</v>
    </oc>
    <nc r="F68">
      <v>0</v>
    </nc>
    <odxf>
      <font>
        <sz val="9"/>
        <color theme="9" tint="0.59999389629810485"/>
        <name val="Calibri"/>
        <scheme val="minor"/>
      </font>
    </odxf>
    <ndxf>
      <font>
        <sz val="9"/>
        <color auto="1"/>
        <name val="Calibri"/>
        <scheme val="minor"/>
      </font>
    </ndxf>
  </rcc>
  <rcc rId="593" sId="1" odxf="1" dxf="1" numFmtId="4">
    <nc r="F69">
      <v>0</v>
    </nc>
    <ndxf>
      <font>
        <sz val="9"/>
        <color auto="1"/>
        <name val="Calibri"/>
        <scheme val="minor"/>
      </font>
    </ndxf>
  </rcc>
  <rcc rId="594" sId="1" odxf="1" dxf="1" numFmtId="4">
    <oc r="F70">
      <v>11.037000000000001</v>
    </oc>
    <nc r="F70">
      <v>0</v>
    </nc>
    <ndxf>
      <font>
        <sz val="9"/>
        <color auto="1"/>
        <name val="Calibri"/>
        <scheme val="minor"/>
      </font>
    </ndxf>
  </rcc>
  <rcc rId="595" sId="1" odxf="1" dxf="1" numFmtId="4">
    <nc r="F71">
      <v>0</v>
    </nc>
    <ndxf>
      <font>
        <sz val="9"/>
        <color auto="1"/>
        <name val="Calibri"/>
        <scheme val="minor"/>
      </font>
    </ndxf>
  </rcc>
  <rcc rId="596" sId="1" odxf="1" dxf="1" numFmtId="4">
    <nc r="F72">
      <v>0</v>
    </nc>
    <ndxf>
      <font>
        <sz val="9"/>
        <color auto="1"/>
        <name val="Calibri"/>
        <scheme val="minor"/>
      </font>
    </ndxf>
  </rcc>
  <rcc rId="597" sId="1" odxf="1" dxf="1" numFmtId="4">
    <nc r="F73">
      <v>0</v>
    </nc>
    <ndxf>
      <font>
        <sz val="9"/>
        <color auto="1"/>
        <name val="Calibri"/>
        <scheme val="minor"/>
      </font>
    </ndxf>
  </rcc>
  <rcc rId="598" sId="1" numFmtId="4">
    <oc r="F74">
      <v>1.620528</v>
    </oc>
    <nc r="F74">
      <v>0</v>
    </nc>
  </rcc>
  <rcc rId="599" sId="1" numFmtId="4">
    <oc r="F75">
      <v>2.8359240000000003</v>
    </oc>
    <nc r="F75">
      <v>0</v>
    </nc>
  </rcc>
  <rcc rId="600" sId="1" numFmtId="4">
    <oc r="F76">
      <v>2.3776220000000001</v>
    </oc>
    <nc r="F76">
      <v>0</v>
    </nc>
  </rcc>
  <rcc rId="601" sId="1" numFmtId="4">
    <oc r="F77">
      <v>3.1280600000000001</v>
    </oc>
    <nc r="F77">
      <v>0</v>
    </nc>
  </rcc>
  <rcc rId="602" sId="1" numFmtId="4">
    <oc r="F78">
      <v>21.8049</v>
    </oc>
    <nc r="F78">
      <v>0</v>
    </nc>
  </rcc>
  <rcc rId="603" sId="1" numFmtId="4">
    <oc r="F79">
      <v>2.2000000000000002</v>
    </oc>
    <nc r="F79">
      <v>0</v>
    </nc>
  </rcc>
  <rcc rId="604" sId="1" numFmtId="4">
    <oc r="F80">
      <v>2.496</v>
    </oc>
    <nc r="F80">
      <v>0</v>
    </nc>
  </rcc>
  <rcc rId="605" sId="1" numFmtId="4">
    <oc r="F81">
      <v>4.4000000000000004</v>
    </oc>
    <nc r="F81">
      <v>0</v>
    </nc>
  </rcc>
  <rcc rId="606" sId="1" numFmtId="4">
    <oc r="F82">
      <v>2.496</v>
    </oc>
    <nc r="F82">
      <v>0</v>
    </nc>
  </rcc>
  <rcc rId="607" sId="1" numFmtId="4">
    <oc r="F83">
      <v>1.5865199999999999</v>
    </oc>
    <nc r="F83">
      <v>0</v>
    </nc>
  </rcc>
  <rcc rId="608" sId="1" numFmtId="4">
    <oc r="F84">
      <v>0.52</v>
    </oc>
    <nc r="F84">
      <v>0</v>
    </nc>
  </rcc>
  <rcc rId="609" sId="1" numFmtId="4">
    <oc r="F85">
      <v>0.90999999999999992</v>
    </oc>
    <nc r="F85">
      <v>0</v>
    </nc>
  </rcc>
  <rcc rId="610" sId="1" numFmtId="4">
    <oc r="F86">
      <v>3.0290000000000004</v>
    </oc>
    <nc r="F86">
      <v>0</v>
    </nc>
  </rcc>
  <rcc rId="611" sId="1" numFmtId="4">
    <oc r="F87">
      <v>5.6290000000000004</v>
    </oc>
    <nc r="F87">
      <v>0</v>
    </nc>
  </rcc>
  <rcc rId="612" sId="1" numFmtId="4">
    <oc r="F88">
      <v>2.7949999999999999</v>
    </oc>
    <nc r="F88">
      <v>0</v>
    </nc>
  </rcc>
  <rcc rId="613" sId="1" numFmtId="4">
    <oc r="F89">
      <v>4.2770000000000001</v>
    </oc>
    <nc r="F89">
      <v>0</v>
    </nc>
  </rcc>
  <rcc rId="614" sId="1" numFmtId="4">
    <oc r="F90">
      <v>5.2</v>
    </oc>
    <nc r="F90">
      <v>0</v>
    </nc>
  </rcc>
  <rcc rId="615" sId="1" numFmtId="4">
    <oc r="F91">
      <v>2.5350000000000001</v>
    </oc>
    <nc r="F91">
      <v>0</v>
    </nc>
  </rcc>
  <rcc rId="616" sId="1" numFmtId="4">
    <oc r="F92">
      <v>17.16</v>
    </oc>
    <nc r="F92">
      <v>0</v>
    </nc>
  </rcc>
  <rcc rId="617" sId="1" numFmtId="4">
    <oc r="F93">
      <v>340.12799999999999</v>
    </oc>
    <nc r="F93">
      <v>0</v>
    </nc>
  </rcc>
  <rcc rId="618" sId="1" numFmtId="4">
    <oc r="F94">
      <v>256.32</v>
    </oc>
    <nc r="F94">
      <v>0</v>
    </nc>
  </rcc>
  <rcc rId="619" sId="1" numFmtId="4">
    <oc r="F95">
      <v>2.496</v>
    </oc>
    <nc r="F95">
      <v>0</v>
    </nc>
  </rcc>
  <rcc rId="620" sId="1" numFmtId="4">
    <oc r="F96">
      <v>0.36400000000000005</v>
    </oc>
    <nc r="F96">
      <v>0</v>
    </nc>
  </rcc>
  <rcc rId="621" sId="1" numFmtId="4">
    <oc r="F97">
      <v>69</v>
    </oc>
    <nc r="F97">
      <v>0</v>
    </nc>
  </rcc>
  <rcc rId="622" sId="1" numFmtId="4">
    <oc r="F98">
      <v>12.48</v>
    </oc>
    <nc r="F98">
      <v>0</v>
    </nc>
  </rcc>
  <rcc rId="623" sId="1" numFmtId="4">
    <oc r="F99">
      <v>109.2</v>
    </oc>
    <nc r="F99">
      <v>0</v>
    </nc>
  </rcc>
  <rcc rId="624" sId="1" numFmtId="4">
    <oc r="F100">
      <v>77.760000000000005</v>
    </oc>
    <nc r="F100">
      <v>0</v>
    </nc>
  </rcc>
  <rcc rId="625" sId="1" numFmtId="4">
    <oc r="F101">
      <v>29.133000000000003</v>
    </oc>
    <nc r="F101">
      <v>0</v>
    </nc>
  </rcc>
  <rcc rId="626" sId="1" numFmtId="4">
    <oc r="F102">
      <v>11.024000000000001</v>
    </oc>
    <nc r="F102">
      <v>0</v>
    </nc>
  </rcc>
  <rcc rId="627" sId="1" numFmtId="4">
    <oc r="F103">
      <v>11.024000000000001</v>
    </oc>
    <nc r="F103">
      <v>0</v>
    </nc>
  </rcc>
  <rcc rId="628" sId="1" numFmtId="4">
    <oc r="F104">
      <v>8.9700000000000006</v>
    </oc>
    <nc r="F104">
      <v>0</v>
    </nc>
  </rcc>
  <rcc rId="629" sId="1" numFmtId="4">
    <oc r="F105">
      <v>4.42</v>
    </oc>
    <nc r="F105">
      <v>0</v>
    </nc>
  </rcc>
  <rcc rId="630" sId="1" numFmtId="4">
    <oc r="F106">
      <v>3.5750000000000002</v>
    </oc>
    <nc r="F106">
      <v>0</v>
    </nc>
  </rcc>
  <rcc rId="631" sId="1" numFmtId="4">
    <oc r="F107">
      <v>2.7949999999999999</v>
    </oc>
    <nc r="F107">
      <v>0</v>
    </nc>
  </rcc>
  <rcc rId="632" sId="1" numFmtId="4">
    <oc r="F108">
      <v>1.7680000000000002</v>
    </oc>
    <nc r="F108">
      <v>0</v>
    </nc>
  </rcc>
  <rcc rId="633" sId="1" numFmtId="4">
    <oc r="F109">
      <v>7.0966999999999993</v>
    </oc>
    <nc r="F109">
      <v>0</v>
    </nc>
  </rcc>
  <rcc rId="634" sId="1" numFmtId="4">
    <oc r="F110">
      <v>11.167</v>
    </oc>
    <nc r="F110">
      <v>0</v>
    </nc>
  </rcc>
  <rcc rId="635" sId="1" numFmtId="4">
    <oc r="F111">
      <v>53.664000000000001</v>
    </oc>
    <nc r="F111">
      <v>0</v>
    </nc>
  </rcc>
  <rcc rId="636" sId="1" numFmtId="4">
    <oc r="F112">
      <v>42.497</v>
    </oc>
    <nc r="F112">
      <v>0</v>
    </nc>
  </rcc>
  <rcc rId="637" sId="1" numFmtId="4">
    <oc r="F113">
      <v>49.711350000000003</v>
    </oc>
    <nc r="F113">
      <v>0</v>
    </nc>
  </rcc>
  <rcc rId="638" sId="1" numFmtId="4">
    <oc r="F114">
      <v>90</v>
    </oc>
    <nc r="F114">
      <v>0</v>
    </nc>
  </rcc>
  <rcc rId="639" sId="1" numFmtId="4">
    <oc r="F115">
      <v>870</v>
    </oc>
    <nc r="F115">
      <v>0</v>
    </nc>
  </rcc>
  <rcc rId="640" sId="1" numFmtId="4">
    <oc r="F116">
      <v>5.7627960000000007</v>
    </oc>
    <nc r="F116">
      <v>0</v>
    </nc>
  </rcc>
  <rcc rId="641" sId="1" numFmtId="4">
    <oc r="F117">
      <v>2.7215500000000001</v>
    </oc>
    <nc r="F117">
      <v>0</v>
    </nc>
  </rcc>
  <rcc rId="642" sId="1" numFmtId="4">
    <oc r="F118">
      <v>2.4699999999999998</v>
    </oc>
    <nc r="F118">
      <v>0</v>
    </nc>
  </rcc>
  <rcc rId="643" sId="1" numFmtId="4">
    <oc r="F119">
      <v>5.7531500000000007</v>
    </oc>
    <nc r="F119">
      <v>0</v>
    </nc>
  </rcc>
  <rcc rId="644" sId="1" numFmtId="4">
    <oc r="F120">
      <v>11.334050000000001</v>
    </oc>
    <nc r="F120">
      <v>0</v>
    </nc>
  </rcc>
  <rcc rId="645" sId="1" numFmtId="4">
    <oc r="F121">
      <v>15</v>
    </oc>
    <nc r="F121">
      <v>0</v>
    </nc>
  </rcc>
  <rcc rId="646" sId="1" numFmtId="4">
    <oc r="F122">
      <v>10.4</v>
    </oc>
    <nc r="F122">
      <v>0</v>
    </nc>
  </rcc>
  <rcc rId="647" sId="1" numFmtId="4">
    <oc r="F123">
      <v>45</v>
    </oc>
    <nc r="F123">
      <v>0</v>
    </nc>
  </rcc>
  <rcc rId="648" sId="1" numFmtId="4">
    <oc r="F124">
      <v>55</v>
    </oc>
    <nc r="F124">
      <v>0</v>
    </nc>
  </rcc>
  <rcc rId="649" sId="1" numFmtId="4">
    <oc r="F125">
      <v>2.0325500000000001</v>
    </oc>
    <nc r="F125">
      <v>0</v>
    </nc>
  </rcc>
  <rcc rId="650" sId="1" numFmtId="4">
    <oc r="F126">
      <v>41</v>
    </oc>
    <nc r="F126">
      <v>0</v>
    </nc>
  </rcc>
  <rcc rId="651" sId="1" numFmtId="4">
    <oc r="F127">
      <v>14.744600000000002</v>
    </oc>
    <nc r="F127">
      <v>0</v>
    </nc>
  </rcc>
  <rcc rId="652" sId="1" numFmtId="4">
    <oc r="F128">
      <v>24.803999999999998</v>
    </oc>
    <nc r="F128">
      <v>0</v>
    </nc>
  </rcc>
  <rcc rId="653" sId="1" numFmtId="4">
    <oc r="F129">
      <v>84.5</v>
    </oc>
    <nc r="F129">
      <v>0</v>
    </nc>
  </rcc>
  <rcc rId="654" sId="1" numFmtId="4">
    <oc r="F130">
      <v>21.42</v>
    </oc>
    <nc r="F130">
      <v>0</v>
    </nc>
  </rcc>
  <rcc rId="655" sId="1" numFmtId="4">
    <oc r="F131">
      <v>2.6909999999999998</v>
    </oc>
    <nc r="F131">
      <v>0</v>
    </nc>
  </rcc>
  <rcc rId="656" sId="1" numFmtId="4">
    <oc r="F132">
      <v>22.152000000000001</v>
    </oc>
    <nc r="F132">
      <v>0</v>
    </nc>
  </rcc>
  <rcc rId="657" sId="1" numFmtId="4">
    <oc r="F133">
      <v>34.099000000000004</v>
    </oc>
    <nc r="F133">
      <v>0</v>
    </nc>
  </rcc>
  <rcc rId="658" sId="1" numFmtId="4">
    <oc r="F134">
      <v>5.681</v>
    </oc>
    <nc r="F134">
      <v>0</v>
    </nc>
  </rcc>
  <rcc rId="659" sId="1" numFmtId="4">
    <oc r="F135">
      <v>7.1253000000000002</v>
    </oc>
    <nc r="F135">
      <v>0</v>
    </nc>
  </rcc>
  <rcc rId="660" sId="1" numFmtId="4">
    <oc r="F136">
      <v>10.53</v>
    </oc>
    <nc r="F136">
      <v>0</v>
    </nc>
  </rcc>
  <rcc rId="661" sId="1" numFmtId="4">
    <oc r="F137">
      <v>5.681</v>
    </oc>
    <nc r="F137">
      <v>0</v>
    </nc>
  </rcc>
  <rcc rId="662" sId="1" numFmtId="4">
    <oc r="F138">
      <v>11.154</v>
    </oc>
    <nc r="F138">
      <v>0</v>
    </nc>
  </rcc>
  <rcc rId="663" sId="1" numFmtId="4">
    <oc r="F139">
      <v>11.284000000000001</v>
    </oc>
    <nc r="F139">
      <v>0</v>
    </nc>
  </rcc>
  <rcc rId="664" sId="1" numFmtId="4">
    <oc r="F140">
      <v>9.1259999999999994</v>
    </oc>
    <nc r="F140">
      <v>0</v>
    </nc>
  </rcc>
  <rcc rId="665" sId="1" numFmtId="4">
    <oc r="F141">
      <v>115</v>
    </oc>
    <nc r="F141">
      <v>0</v>
    </nc>
  </rcc>
  <rcc rId="666" sId="1" numFmtId="4">
    <oc r="F142">
      <v>3.5100000000000002</v>
    </oc>
    <nc r="F142">
      <v>0</v>
    </nc>
  </rcc>
  <rcc rId="667" sId="1" numFmtId="4">
    <oc r="F143">
      <v>17.569500000000001</v>
    </oc>
    <nc r="F143">
      <v>0</v>
    </nc>
  </rcc>
  <rcc rId="668" sId="1" numFmtId="4">
    <oc r="F144">
      <v>61</v>
    </oc>
    <nc r="F144">
      <v>0</v>
    </nc>
  </rcc>
  <rcc rId="669" sId="1" numFmtId="4">
    <oc r="F145">
      <v>27.904500000000002</v>
    </oc>
    <nc r="F145">
      <v>0</v>
    </nc>
  </rcc>
  <rcc rId="670" sId="1" numFmtId="4">
    <oc r="F146">
      <v>228.05900000000003</v>
    </oc>
    <nc r="F146">
      <v>0</v>
    </nc>
  </rcc>
  <rcc rId="671" sId="1" numFmtId="4">
    <oc r="F147">
      <v>114.02950000000001</v>
    </oc>
    <nc r="F147">
      <v>0</v>
    </nc>
  </rcc>
  <rcc rId="672" sId="1" numFmtId="4">
    <oc r="F148">
      <v>20.540000000000003</v>
    </oc>
    <nc r="F148">
      <v>0</v>
    </nc>
  </rcc>
  <rcc rId="673" sId="1" numFmtId="4">
    <oc r="F149">
      <v>35</v>
    </oc>
    <nc r="F149">
      <v>0</v>
    </nc>
  </rcc>
  <rcc rId="674" sId="1" numFmtId="4">
    <oc r="F150">
      <v>45</v>
    </oc>
    <nc r="F150">
      <v>0</v>
    </nc>
  </rcc>
  <rcc rId="675" sId="1" numFmtId="4">
    <oc r="F151">
      <v>48</v>
    </oc>
    <nc r="F151">
      <v>0</v>
    </nc>
  </rcc>
  <rcc rId="676" sId="1" numFmtId="4">
    <oc r="F152">
      <v>74.489999999999995</v>
    </oc>
    <nc r="F152">
      <v>0</v>
    </nc>
  </rcc>
  <rcc rId="677" sId="1" numFmtId="4">
    <oc r="F153">
      <v>86.45</v>
    </oc>
    <nc r="F153">
      <v>0</v>
    </nc>
  </rcc>
  <rcc rId="678" sId="1" numFmtId="4">
    <oc r="F154">
      <v>100</v>
    </oc>
    <nc r="F154">
      <v>0</v>
    </nc>
  </rcc>
  <rcc rId="679" sId="1" numFmtId="4">
    <oc r="F155">
      <v>115</v>
    </oc>
    <nc r="F155">
      <v>0</v>
    </nc>
  </rcc>
  <rcc rId="680" sId="1" numFmtId="4">
    <oc r="F156">
      <v>140</v>
    </oc>
    <nc r="F156">
      <v>0</v>
    </nc>
  </rcc>
  <rcc rId="681" sId="1" numFmtId="4">
    <oc r="F157">
      <v>185</v>
    </oc>
    <nc r="F157">
      <v>0</v>
    </nc>
  </rcc>
  <rcc rId="682" sId="1" numFmtId="4">
    <oc r="F158">
      <v>215</v>
    </oc>
    <nc r="F158">
      <v>0</v>
    </nc>
  </rcc>
  <rcc rId="683" sId="1" numFmtId="4">
    <oc r="F159">
      <v>180</v>
    </oc>
    <nc r="F159">
      <v>0</v>
    </nc>
  </rcc>
  <rcc rId="684" sId="1" numFmtId="4">
    <oc r="F160">
      <v>220</v>
    </oc>
    <nc r="F160">
      <v>0</v>
    </nc>
  </rcc>
  <rcc rId="685" sId="1" numFmtId="4">
    <oc r="F161">
      <v>90.87</v>
    </oc>
    <nc r="F161">
      <v>0</v>
    </nc>
  </rcc>
  <rcc rId="686" sId="1" numFmtId="4">
    <oc r="F162">
      <v>103.87</v>
    </oc>
    <nc r="F162">
      <v>0</v>
    </nc>
  </rcc>
  <rcc rId="687" sId="1" numFmtId="4">
    <oc r="F163">
      <v>99</v>
    </oc>
    <nc r="F163">
      <v>0</v>
    </nc>
  </rcc>
  <rcc rId="688" sId="1" numFmtId="4">
    <oc r="F164">
      <v>59.54</v>
    </oc>
    <nc r="F164">
      <v>0</v>
    </nc>
  </rcc>
  <rcc rId="689" sId="1" numFmtId="4">
    <oc r="F165">
      <v>105.3</v>
    </oc>
    <nc r="F165">
      <v>0</v>
    </nc>
  </rcc>
  <rcc rId="690" sId="1" numFmtId="4">
    <oc r="F166">
      <v>3.4788000000000001</v>
    </oc>
    <nc r="F166">
      <v>0</v>
    </nc>
  </rcc>
  <rcc rId="691" sId="1" numFmtId="4">
    <oc r="F167">
      <v>34.008000000000003</v>
    </oc>
    <nc r="F167">
      <v>0</v>
    </nc>
  </rcc>
  <rcc rId="692" sId="1" numFmtId="4">
    <oc r="F168">
      <v>42.64</v>
    </oc>
    <nc r="F168">
      <v>0</v>
    </nc>
  </rcc>
  <rcc rId="693" sId="1" numFmtId="4">
    <oc r="F169">
      <v>58.5</v>
    </oc>
    <nc r="F169">
      <v>0</v>
    </nc>
  </rcc>
  <rcc rId="694" sId="1" numFmtId="4">
    <oc r="F170">
      <v>232.79999999999998</v>
    </oc>
    <nc r="F170">
      <v>0</v>
    </nc>
  </rcc>
  <rcc rId="695" sId="1" numFmtId="4">
    <oc r="F171">
      <v>247.24999999999997</v>
    </oc>
    <nc r="F171">
      <v>0</v>
    </nc>
  </rcc>
  <rcc rId="696" sId="1" numFmtId="4">
    <oc r="F172">
      <v>700</v>
    </oc>
    <nc r="F172">
      <v>0</v>
    </nc>
  </rcc>
  <rcc rId="697" sId="1" numFmtId="4">
    <oc r="F173">
      <v>345</v>
    </oc>
    <nc r="F173">
      <v>0</v>
    </nc>
  </rcc>
  <rcc rId="698" sId="1" numFmtId="4">
    <oc r="F174">
      <v>700</v>
    </oc>
    <nc r="F174">
      <v>0</v>
    </nc>
  </rcc>
  <rcc rId="699" sId="1" numFmtId="4">
    <oc r="F175">
      <v>800</v>
    </oc>
    <nc r="F175">
      <v>0</v>
    </nc>
  </rcc>
  <rcc rId="700" sId="1" numFmtId="4">
    <oc r="F176">
      <v>178.75</v>
    </oc>
    <nc r="F176">
      <v>0</v>
    </nc>
  </rcc>
  <rcc rId="701" sId="1" numFmtId="4">
    <oc r="F177">
      <v>422.5</v>
    </oc>
    <nc r="F177">
      <v>0</v>
    </nc>
  </rcc>
  <rcc rId="702" sId="1" numFmtId="4">
    <oc r="F178">
      <v>800</v>
    </oc>
    <nc r="F178">
      <v>0</v>
    </nc>
  </rcc>
  <rcc rId="703" sId="1" numFmtId="4">
    <oc r="F179">
      <v>800</v>
    </oc>
    <nc r="F179">
      <v>0</v>
    </nc>
  </rcc>
  <rcc rId="704" sId="1" numFmtId="4">
    <oc r="F180">
      <v>470.4</v>
    </oc>
    <nc r="F180">
      <v>0</v>
    </nc>
  </rcc>
  <rcc rId="705" sId="1" numFmtId="4">
    <oc r="F181">
      <v>278.2</v>
    </oc>
    <nc r="F181">
      <v>0</v>
    </nc>
  </rcc>
  <rcc rId="706" sId="1" numFmtId="4">
    <oc r="F182">
      <v>1127</v>
    </oc>
    <nc r="F182">
      <v>0</v>
    </nc>
  </rcc>
  <rcc rId="707" sId="1" numFmtId="4">
    <oc r="F183">
      <v>1393.2</v>
    </oc>
    <nc r="F183">
      <v>0</v>
    </nc>
  </rcc>
  <rcc rId="708" sId="1" numFmtId="4">
    <oc r="F184">
      <v>1200</v>
    </oc>
    <nc r="F184">
      <v>0</v>
    </nc>
  </rcc>
  <rcc rId="709" sId="1" numFmtId="4">
    <oc r="F185">
      <v>362.4</v>
    </oc>
    <nc r="F185">
      <v>0</v>
    </nc>
  </rcc>
  <rcc rId="710" sId="1" numFmtId="4">
    <oc r="F186">
      <v>300</v>
    </oc>
    <nc r="F186">
      <v>0</v>
    </nc>
  </rcc>
  <rcc rId="711" sId="1" numFmtId="4">
    <oc r="F187">
      <v>9.152000000000001</v>
    </oc>
    <nc r="F187">
      <v>0</v>
    </nc>
  </rcc>
  <rcc rId="712" sId="1" numFmtId="4">
    <oc r="F188">
      <v>954.52499999999998</v>
    </oc>
    <nc r="F188">
      <v>0</v>
    </nc>
  </rcc>
  <rcc rId="713" sId="1" numFmtId="4">
    <oc r="F189">
      <v>1542</v>
    </oc>
    <nc r="F189">
      <v>0</v>
    </nc>
  </rcc>
  <rcc rId="714" sId="1" numFmtId="4">
    <oc r="F190">
      <v>44.2</v>
    </oc>
    <nc r="F190">
      <v>0</v>
    </nc>
  </rcc>
  <rcc rId="715" sId="1" numFmtId="4">
    <oc r="F191">
      <v>31.980000000000004</v>
    </oc>
    <nc r="F191">
      <v>0</v>
    </nc>
  </rcc>
  <rcc rId="716" sId="1" numFmtId="4">
    <oc r="F192">
      <v>53.598999999999997</v>
    </oc>
    <nc r="F192">
      <v>0</v>
    </nc>
  </rcc>
  <rcc rId="717" sId="1" numFmtId="4">
    <oc r="F193">
      <v>5.9709000000000003</v>
    </oc>
    <nc r="F193">
      <v>0</v>
    </nc>
  </rcc>
  <rcc rId="718" sId="1" numFmtId="4">
    <oc r="F194">
      <v>2.6909999999999998</v>
    </oc>
    <nc r="F194">
      <v>0</v>
    </nc>
  </rcc>
  <rcc rId="719" sId="1" numFmtId="4">
    <oc r="F195">
      <v>22</v>
    </oc>
    <nc r="F195">
      <v>0</v>
    </nc>
  </rcc>
  <rcc rId="720" sId="1" numFmtId="4">
    <oc r="F196">
      <v>210</v>
    </oc>
    <nc r="F196">
      <v>0</v>
    </nc>
  </rcc>
  <rcc rId="721" sId="1" numFmtId="4">
    <oc r="F197">
      <v>72</v>
    </oc>
    <nc r="F197">
      <v>0</v>
    </nc>
  </rcc>
  <rcc rId="722" sId="1" numFmtId="4">
    <oc r="F198">
      <v>11.700000000000001</v>
    </oc>
    <nc r="F198">
      <v>0</v>
    </nc>
  </rcc>
  <rcc rId="723" sId="1" numFmtId="4">
    <oc r="F199">
      <v>23.738000000000003</v>
    </oc>
    <nc r="F199">
      <v>0</v>
    </nc>
  </rcc>
  <rcc rId="724" sId="1" numFmtId="4">
    <oc r="F200">
      <v>54.704000000000001</v>
    </oc>
    <nc r="F200">
      <v>0</v>
    </nc>
  </rcc>
  <rcc rId="725" sId="1" numFmtId="4">
    <oc r="F201">
      <v>34.56</v>
    </oc>
    <nc r="F201">
      <v>0</v>
    </nc>
  </rcc>
  <rcc rId="726" sId="1" numFmtId="4">
    <oc r="F202">
      <v>383.11</v>
    </oc>
    <nc r="F202">
      <v>0</v>
    </nc>
  </rcc>
  <rcc rId="727" sId="1" numFmtId="4">
    <oc r="F203">
      <v>420</v>
    </oc>
    <nc r="F203">
      <v>0</v>
    </nc>
  </rcc>
  <rcc rId="728" sId="1" numFmtId="4">
    <oc r="F204">
      <v>27.5</v>
    </oc>
    <nc r="F204">
      <v>0</v>
    </nc>
  </rcc>
  <rcc rId="729" sId="1" numFmtId="4">
    <oc r="F205">
      <v>17</v>
    </oc>
    <nc r="F205">
      <v>0</v>
    </nc>
  </rcc>
  <rcc rId="730" sId="1" numFmtId="4">
    <oc r="F206">
      <v>170</v>
    </oc>
    <nc r="F206">
      <v>0</v>
    </nc>
  </rcc>
  <rcc rId="731" sId="1" numFmtId="4">
    <oc r="F207">
      <v>42.615239500000001</v>
    </oc>
    <nc r="F207">
      <v>0</v>
    </nc>
  </rcc>
  <rcc rId="732" sId="1" numFmtId="4">
    <oc r="F208">
      <v>36</v>
    </oc>
    <nc r="F208">
      <v>0</v>
    </nc>
  </rcc>
  <rcc rId="733" sId="1" numFmtId="4">
    <oc r="F209">
      <v>38</v>
    </oc>
    <nc r="F209">
      <v>0</v>
    </nc>
  </rcc>
  <rcc rId="734" sId="1" numFmtId="4">
    <oc r="F210">
      <v>23.27</v>
    </oc>
    <nc r="F210">
      <v>0</v>
    </nc>
  </rcc>
  <rcc rId="735" sId="1" numFmtId="4">
    <oc r="F211">
      <v>19.019000000000002</v>
    </oc>
    <nc r="F211">
      <v>0</v>
    </nc>
  </rcc>
  <rcc rId="736" sId="1" numFmtId="4">
    <oc r="F212">
      <v>9.1</v>
    </oc>
    <nc r="F212">
      <v>0</v>
    </nc>
  </rcc>
  <rcc rId="737" sId="1" numFmtId="4">
    <oc r="F213">
      <v>39</v>
    </oc>
    <nc r="F213">
      <v>0</v>
    </nc>
  </rcc>
  <rcc rId="738" sId="1" numFmtId="4">
    <oc r="F214">
      <v>36.92</v>
    </oc>
    <nc r="F214">
      <v>0</v>
    </nc>
  </rcc>
  <rcc rId="739" sId="1" numFmtId="4">
    <oc r="F215">
      <v>97.5</v>
    </oc>
    <nc r="F215">
      <v>0</v>
    </nc>
  </rcc>
  <rcc rId="740" sId="1" numFmtId="4">
    <oc r="F216">
      <v>8.4500000000000011</v>
    </oc>
    <nc r="F216">
      <v>0</v>
    </nc>
  </rcc>
  <rcc rId="741" sId="1" numFmtId="4">
    <oc r="F217">
      <v>9.3079999999999998</v>
    </oc>
    <nc r="F217">
      <v>0</v>
    </nc>
  </rcc>
  <rcc rId="742" sId="1" numFmtId="4">
    <oc r="F218">
      <v>10.595000000000001</v>
    </oc>
    <nc r="F218">
      <v>0</v>
    </nc>
  </rcc>
  <rcc rId="743" sId="1" numFmtId="4">
    <oc r="F219">
      <v>45</v>
    </oc>
    <nc r="F219">
      <v>0</v>
    </nc>
  </rcc>
  <rcc rId="744" sId="1" numFmtId="4">
    <oc r="F220">
      <v>39.39</v>
    </oc>
    <nc r="F220">
      <v>0</v>
    </nc>
  </rcc>
  <rcc rId="745" sId="1" numFmtId="4">
    <oc r="F221">
      <v>76.7</v>
    </oc>
    <nc r="F221">
      <v>0</v>
    </nc>
  </rcc>
  <rcc rId="746" sId="1" numFmtId="4">
    <oc r="F222">
      <v>14.170000000000002</v>
    </oc>
    <nc r="F222">
      <v>0</v>
    </nc>
  </rcc>
  <rcc rId="747" sId="1" numFmtId="4">
    <oc r="F223">
      <v>2250</v>
    </oc>
    <nc r="F223">
      <v>0</v>
    </nc>
  </rcc>
  <rcc rId="748" sId="1" numFmtId="4">
    <oc r="F224">
      <v>3950</v>
    </oc>
    <nc r="F224">
      <v>0</v>
    </nc>
  </rcc>
  <rcc rId="749" sId="1" numFmtId="4">
    <oc r="F225">
      <v>3950</v>
    </oc>
    <nc r="F225">
      <v>0</v>
    </nc>
  </rcc>
  <rcc rId="750" sId="1" numFmtId="4">
    <oc r="F226">
      <v>3950</v>
    </oc>
    <nc r="F226">
      <v>0</v>
    </nc>
  </rcc>
  <rcc rId="751" sId="1" numFmtId="4">
    <oc r="F227">
      <v>2250</v>
    </oc>
    <nc r="F227">
      <v>0</v>
    </nc>
  </rcc>
  <rcc rId="752" sId="1" numFmtId="4">
    <nc r="F228">
      <v>0</v>
    </nc>
  </rcc>
  <rcc rId="753" sId="1" numFmtId="4">
    <nc r="F229">
      <v>0</v>
    </nc>
  </rcc>
  <rcc rId="754" sId="1" numFmtId="4">
    <nc r="F230">
      <v>0</v>
    </nc>
  </rcc>
  <rcc rId="755" sId="1" numFmtId="4">
    <nc r="F231">
      <v>0</v>
    </nc>
  </rcc>
  <rcc rId="756" sId="1" numFmtId="4">
    <oc r="F232">
      <v>2000</v>
    </oc>
    <nc r="F232">
      <v>0</v>
    </nc>
  </rcc>
  <rcc rId="757" sId="1" numFmtId="4">
    <oc r="F233">
      <v>1250</v>
    </oc>
    <nc r="F233">
      <v>0</v>
    </nc>
  </rcc>
  <rcc rId="758" sId="1" numFmtId="4">
    <oc r="F234">
      <v>1750</v>
    </oc>
    <nc r="F234">
      <v>0</v>
    </nc>
  </rcc>
  <rcc rId="759" sId="1" numFmtId="4">
    <oc r="F235">
      <v>900</v>
    </oc>
    <nc r="F235">
      <v>0</v>
    </nc>
  </rcc>
  <rcc rId="760" sId="1" numFmtId="4">
    <oc r="F236">
      <v>800</v>
    </oc>
    <nc r="F236">
      <v>0</v>
    </nc>
  </rcc>
  <rcc rId="761" sId="1" numFmtId="4">
    <oc r="F237">
      <v>1400</v>
    </oc>
    <nc r="F237">
      <v>0</v>
    </nc>
  </rcc>
  <rcc rId="762" sId="1" numFmtId="4">
    <oc r="F238">
      <v>1800</v>
    </oc>
    <nc r="F238">
      <v>0</v>
    </nc>
  </rcc>
  <rcc rId="763" sId="1" numFmtId="4">
    <oc r="F239">
      <v>1800</v>
    </oc>
    <nc r="F239">
      <v>0</v>
    </nc>
  </rcc>
  <rcc rId="764" sId="1" numFmtId="4">
    <oc r="F240">
      <v>1800</v>
    </oc>
    <nc r="F240">
      <v>0</v>
    </nc>
  </rcc>
  <rcc rId="765" sId="1" numFmtId="4">
    <oc r="F241">
      <v>565</v>
    </oc>
    <nc r="F241">
      <v>0</v>
    </nc>
  </rcc>
  <rcc rId="766" sId="1" numFmtId="4">
    <oc r="F242">
      <v>590</v>
    </oc>
    <nc r="F242">
      <v>0</v>
    </nc>
  </rcc>
  <rcc rId="767" sId="1" numFmtId="4">
    <oc r="F243">
      <v>520</v>
    </oc>
    <nc r="F243">
      <v>0</v>
    </nc>
  </rcc>
  <rcc rId="768" sId="1">
    <oc r="J228" t="inlineStr">
      <is>
        <t>PŘIDAT</t>
      </is>
    </oc>
    <nc r="J228"/>
  </rcc>
  <rcc rId="769" sId="1">
    <oc r="J229" t="inlineStr">
      <is>
        <t>PŘIDAT</t>
      </is>
    </oc>
    <nc r="J229"/>
  </rcc>
  <rcc rId="770" sId="1">
    <oc r="J230" t="inlineStr">
      <is>
        <t>PŘIDAT</t>
      </is>
    </oc>
    <nc r="J230"/>
  </rcc>
  <rcc rId="771" sId="1">
    <oc r="J231" t="inlineStr">
      <is>
        <t>PŘIDAT</t>
      </is>
    </oc>
    <nc r="J231"/>
  </rcc>
  <rfmt sheetId="1" sqref="J228:J231">
    <dxf>
      <fill>
        <patternFill patternType="solid">
          <bgColor rgb="FFFFFF00"/>
        </patternFill>
      </fill>
    </dxf>
  </rfmt>
  <rfmt sheetId="1" sqref="B61:C62" start="0" length="2147483647">
    <dxf>
      <font>
        <color auto="1"/>
      </font>
    </dxf>
  </rfmt>
  <rcc rId="772" sId="1">
    <oc r="B194" t="inlineStr">
      <is>
        <r>
          <t xml:space="preserve">Bezpečnostní obálka - C5                         </t>
        </r>
        <r>
          <rPr>
            <b/>
            <sz val="9"/>
            <color rgb="FFFF0000"/>
            <rFont val="Tahoma"/>
            <family val="2"/>
            <charset val="238"/>
          </rPr>
          <t xml:space="preserve"> VÝPRAVNA</t>
        </r>
      </is>
    </oc>
    <nc r="B194" t="inlineStr">
      <is>
        <r>
          <t xml:space="preserve">Bezpečnostní obálka - C5                         </t>
        </r>
        <r>
          <rPr>
            <b/>
            <sz val="9"/>
            <color rgb="FFFF0000"/>
            <rFont val="Tahoma"/>
            <family val="2"/>
            <charset val="238"/>
          </rPr>
          <t xml:space="preserve"> </t>
        </r>
      </is>
    </nc>
  </rcc>
  <rcc rId="773" sId="1">
    <oc r="B205" t="inlineStr">
      <is>
        <r>
          <t xml:space="preserve">Papírové ručníky  </t>
        </r>
        <r>
          <rPr>
            <b/>
            <sz val="9"/>
            <color rgb="FFFF0000"/>
            <rFont val="Tahoma"/>
            <family val="2"/>
            <charset val="238"/>
          </rPr>
          <t>NÁHRADA 20bal. NEJMÉNĚ</t>
        </r>
      </is>
    </oc>
    <nc r="B205" t="inlineStr">
      <is>
        <t xml:space="preserve">Papírové ručníky  </t>
      </is>
    </nc>
  </rcc>
  <rcc rId="774" sId="1">
    <oc r="A9">
      <v>4</v>
    </oc>
    <nc r="A9">
      <v>3</v>
    </nc>
  </rcc>
  <rcc rId="775" sId="1">
    <oc r="A10">
      <v>6</v>
    </oc>
    <nc r="A10">
      <v>4</v>
    </nc>
  </rcc>
  <rcc rId="776" sId="1">
    <oc r="A11">
      <v>8</v>
    </oc>
    <nc r="A11">
      <v>5</v>
    </nc>
  </rcc>
  <rcc rId="777" sId="1">
    <oc r="A12">
      <v>9</v>
    </oc>
    <nc r="A12">
      <v>6</v>
    </nc>
  </rcc>
  <rcc rId="778" sId="1">
    <oc r="A13">
      <v>10</v>
    </oc>
    <nc r="A13">
      <v>7</v>
    </nc>
  </rcc>
  <rcc rId="779" sId="1">
    <oc r="A14">
      <v>11</v>
    </oc>
    <nc r="A14">
      <v>8</v>
    </nc>
  </rcc>
  <rcc rId="780" sId="1">
    <oc r="A15">
      <v>12</v>
    </oc>
    <nc r="A15">
      <v>9</v>
    </nc>
  </rcc>
  <rcc rId="781" sId="1">
    <oc r="A16">
      <v>14</v>
    </oc>
    <nc r="A16">
      <v>10</v>
    </nc>
  </rcc>
  <rcc rId="782" sId="1">
    <oc r="A17">
      <v>15</v>
    </oc>
    <nc r="A17">
      <v>11</v>
    </nc>
  </rcc>
  <rcc rId="783" sId="1">
    <oc r="A18">
      <v>16</v>
    </oc>
    <nc r="A18">
      <v>12</v>
    </nc>
  </rcc>
  <rcc rId="784" sId="1">
    <oc r="A19">
      <v>17</v>
    </oc>
    <nc r="A19">
      <v>13</v>
    </nc>
  </rcc>
  <rcc rId="785" sId="1">
    <oc r="A20">
      <v>18</v>
    </oc>
    <nc r="A20">
      <v>14</v>
    </nc>
  </rcc>
  <rcc rId="786" sId="1">
    <oc r="A21">
      <v>19</v>
    </oc>
    <nc r="A21">
      <v>15</v>
    </nc>
  </rcc>
  <rcc rId="787" sId="1">
    <oc r="A22">
      <v>20</v>
    </oc>
    <nc r="A22">
      <v>16</v>
    </nc>
  </rcc>
  <rcc rId="788" sId="1">
    <oc r="A23">
      <v>21</v>
    </oc>
    <nc r="A23">
      <v>17</v>
    </nc>
  </rcc>
  <rcc rId="789" sId="1">
    <oc r="A24">
      <v>22</v>
    </oc>
    <nc r="A24">
      <v>18</v>
    </nc>
  </rcc>
  <rcc rId="790" sId="1">
    <oc r="A25">
      <v>23</v>
    </oc>
    <nc r="A25">
      <v>19</v>
    </nc>
  </rcc>
  <rcc rId="791" sId="1">
    <oc r="A26">
      <v>24</v>
    </oc>
    <nc r="A26">
      <v>20</v>
    </nc>
  </rcc>
  <rcc rId="792" sId="1">
    <oc r="A27">
      <v>25</v>
    </oc>
    <nc r="A27">
      <v>21</v>
    </nc>
  </rcc>
  <rcc rId="793" sId="1">
    <oc r="A28">
      <v>26</v>
    </oc>
    <nc r="A28">
      <v>22</v>
    </nc>
  </rcc>
  <rcc rId="794" sId="1">
    <oc r="A29">
      <v>27</v>
    </oc>
    <nc r="A29">
      <v>23</v>
    </nc>
  </rcc>
  <rcc rId="795" sId="1">
    <oc r="A30">
      <v>28</v>
    </oc>
    <nc r="A30">
      <v>24</v>
    </nc>
  </rcc>
  <rcc rId="796" sId="1">
    <oc r="A31">
      <v>30</v>
    </oc>
    <nc r="A31">
      <v>25</v>
    </nc>
  </rcc>
  <rcc rId="797" sId="1">
    <oc r="A32">
      <v>31</v>
    </oc>
    <nc r="A32">
      <v>26</v>
    </nc>
  </rcc>
  <rcc rId="798" sId="1">
    <oc r="A33">
      <v>32</v>
    </oc>
    <nc r="A33">
      <v>27</v>
    </nc>
  </rcc>
  <rcc rId="799" sId="1">
    <oc r="A34">
      <v>33</v>
    </oc>
    <nc r="A34">
      <v>28</v>
    </nc>
  </rcc>
  <rcc rId="800" sId="1">
    <oc r="A35">
      <v>34</v>
    </oc>
    <nc r="A35">
      <v>29</v>
    </nc>
  </rcc>
  <rcc rId="801" sId="1">
    <oc r="A36">
      <v>35</v>
    </oc>
    <nc r="A36">
      <v>30</v>
    </nc>
  </rcc>
  <rcc rId="802" sId="1">
    <oc r="A37">
      <v>36</v>
    </oc>
    <nc r="A37">
      <v>31</v>
    </nc>
  </rcc>
  <rcc rId="803" sId="1" odxf="1" dxf="1">
    <oc r="A38">
      <v>40</v>
    </oc>
    <nc r="A38">
      <v>32</v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804" sId="1">
    <oc r="A39">
      <v>41</v>
    </oc>
    <nc r="A39">
      <v>33</v>
    </nc>
  </rcc>
  <rcc rId="805" sId="1">
    <oc r="A40">
      <v>42</v>
    </oc>
    <nc r="A40">
      <v>34</v>
    </nc>
  </rcc>
  <rcc rId="806" sId="1">
    <oc r="A41">
      <v>43</v>
    </oc>
    <nc r="A41">
      <v>35</v>
    </nc>
  </rcc>
  <rcc rId="807" sId="1">
    <oc r="A42">
      <v>44</v>
    </oc>
    <nc r="A42">
      <v>36</v>
    </nc>
  </rcc>
  <rcc rId="808" sId="1">
    <oc r="A43">
      <v>45</v>
    </oc>
    <nc r="A43">
      <v>37</v>
    </nc>
  </rcc>
  <rcc rId="809" sId="1">
    <oc r="A44">
      <v>46</v>
    </oc>
    <nc r="A44">
      <v>38</v>
    </nc>
  </rcc>
  <rcc rId="810" sId="1">
    <oc r="A45">
      <v>47</v>
    </oc>
    <nc r="A45">
      <v>39</v>
    </nc>
  </rcc>
  <rcc rId="811" sId="1">
    <oc r="A46">
      <v>48</v>
    </oc>
    <nc r="A46">
      <v>40</v>
    </nc>
  </rcc>
  <rcc rId="812" sId="1">
    <oc r="A47">
      <v>49</v>
    </oc>
    <nc r="A47">
      <v>41</v>
    </nc>
  </rcc>
  <rcc rId="813" sId="1">
    <oc r="A48">
      <v>52</v>
    </oc>
    <nc r="A48">
      <v>42</v>
    </nc>
  </rcc>
  <rcc rId="814" sId="1">
    <oc r="A49">
      <v>53</v>
    </oc>
    <nc r="A49">
      <v>43</v>
    </nc>
  </rcc>
  <rcc rId="815" sId="1">
    <oc r="A50">
      <v>54</v>
    </oc>
    <nc r="A50">
      <v>44</v>
    </nc>
  </rcc>
  <rcc rId="816" sId="1">
    <oc r="A51">
      <v>55</v>
    </oc>
    <nc r="A51">
      <v>45</v>
    </nc>
  </rcc>
  <rcc rId="817" sId="1">
    <oc r="A52">
      <v>56</v>
    </oc>
    <nc r="A52">
      <v>46</v>
    </nc>
  </rcc>
  <rcc rId="818" sId="1">
    <oc r="A53">
      <v>57</v>
    </oc>
    <nc r="A53">
      <v>47</v>
    </nc>
  </rcc>
  <rcc rId="819" sId="1">
    <oc r="A54">
      <v>58</v>
    </oc>
    <nc r="A54">
      <v>48</v>
    </nc>
  </rcc>
  <rcc rId="820" sId="1">
    <oc r="A55">
      <v>59</v>
    </oc>
    <nc r="A55">
      <v>49</v>
    </nc>
  </rcc>
  <rcc rId="821" sId="1">
    <oc r="A56">
      <v>60</v>
    </oc>
    <nc r="A56">
      <v>50</v>
    </nc>
  </rcc>
  <rcc rId="822" sId="1">
    <oc r="A57">
      <v>61</v>
    </oc>
    <nc r="A57">
      <v>51</v>
    </nc>
  </rcc>
  <rcc rId="823" sId="1">
    <oc r="A58">
      <v>62</v>
    </oc>
    <nc r="A58">
      <v>52</v>
    </nc>
  </rcc>
  <rcc rId="824" sId="1">
    <oc r="A59">
      <v>63</v>
    </oc>
    <nc r="A59">
      <v>53</v>
    </nc>
  </rcc>
  <rcc rId="825" sId="1">
    <oc r="A60">
      <v>64</v>
    </oc>
    <nc r="A60">
      <v>54</v>
    </nc>
  </rcc>
  <rcc rId="826" sId="1">
    <oc r="A61">
      <v>65</v>
    </oc>
    <nc r="A61">
      <v>55</v>
    </nc>
  </rcc>
  <rcc rId="827" sId="1">
    <oc r="A62">
      <v>66</v>
    </oc>
    <nc r="A62">
      <v>56</v>
    </nc>
  </rcc>
  <rcc rId="828" sId="1">
    <oc r="A63">
      <v>67</v>
    </oc>
    <nc r="A63">
      <v>57</v>
    </nc>
  </rcc>
  <rcc rId="829" sId="1">
    <oc r="A64">
      <v>68</v>
    </oc>
    <nc r="A64">
      <v>58</v>
    </nc>
  </rcc>
  <rcc rId="830" sId="1">
    <oc r="A65">
      <v>69</v>
    </oc>
    <nc r="A65">
      <v>59</v>
    </nc>
  </rcc>
  <rcc rId="831" sId="1">
    <oc r="A66">
      <v>70</v>
    </oc>
    <nc r="A66">
      <v>60</v>
    </nc>
  </rcc>
  <rcc rId="832" sId="1">
    <oc r="A67">
      <v>71</v>
    </oc>
    <nc r="A67">
      <v>61</v>
    </nc>
  </rcc>
  <rcc rId="833" sId="1">
    <oc r="A68">
      <v>72</v>
    </oc>
    <nc r="A68">
      <v>62</v>
    </nc>
  </rcc>
  <rcc rId="834" sId="1">
    <oc r="A69">
      <v>73</v>
    </oc>
    <nc r="A69">
      <v>63</v>
    </nc>
  </rcc>
  <rcc rId="835" sId="1">
    <oc r="A70">
      <v>74</v>
    </oc>
    <nc r="A70">
      <v>64</v>
    </nc>
  </rcc>
  <rcc rId="836" sId="1">
    <oc r="A71">
      <v>75</v>
    </oc>
    <nc r="A71">
      <v>65</v>
    </nc>
  </rcc>
  <rcc rId="837" sId="1">
    <oc r="A72">
      <v>76</v>
    </oc>
    <nc r="A72">
      <v>66</v>
    </nc>
  </rcc>
  <rcc rId="838" sId="1">
    <oc r="A73">
      <v>77</v>
    </oc>
    <nc r="A73">
      <v>67</v>
    </nc>
  </rcc>
  <rcc rId="839" sId="1">
    <oc r="A74">
      <v>78</v>
    </oc>
    <nc r="A74">
      <v>68</v>
    </nc>
  </rcc>
  <rcc rId="840" sId="1">
    <oc r="A75">
      <v>79</v>
    </oc>
    <nc r="A75">
      <v>69</v>
    </nc>
  </rcc>
  <rcc rId="841" sId="1">
    <oc r="A76">
      <v>80</v>
    </oc>
    <nc r="A76">
      <v>70</v>
    </nc>
  </rcc>
  <rcc rId="842" sId="1">
    <oc r="A77">
      <v>81</v>
    </oc>
    <nc r="A77">
      <v>71</v>
    </nc>
  </rcc>
  <rcc rId="843" sId="1">
    <oc r="A78">
      <v>82</v>
    </oc>
    <nc r="A78">
      <v>72</v>
    </nc>
  </rcc>
  <rcc rId="844" sId="1">
    <oc r="A79">
      <v>83</v>
    </oc>
    <nc r="A79">
      <v>73</v>
    </nc>
  </rcc>
  <rcc rId="845" sId="1">
    <oc r="A80">
      <v>84</v>
    </oc>
    <nc r="A80">
      <v>74</v>
    </nc>
  </rcc>
  <rcc rId="846" sId="1">
    <oc r="A81">
      <v>85</v>
    </oc>
    <nc r="A81">
      <v>75</v>
    </nc>
  </rcc>
  <rcc rId="847" sId="1">
    <oc r="A82">
      <v>86</v>
    </oc>
    <nc r="A82">
      <v>76</v>
    </nc>
  </rcc>
  <rcc rId="848" sId="1">
    <oc r="A83">
      <v>87</v>
    </oc>
    <nc r="A83">
      <v>77</v>
    </nc>
  </rcc>
  <rcc rId="849" sId="1">
    <oc r="A84">
      <v>88</v>
    </oc>
    <nc r="A84">
      <v>78</v>
    </nc>
  </rcc>
  <rcc rId="850" sId="1">
    <oc r="A85">
      <v>89</v>
    </oc>
    <nc r="A85">
      <v>79</v>
    </nc>
  </rcc>
  <rcc rId="851" sId="1">
    <oc r="A86">
      <v>90</v>
    </oc>
    <nc r="A86">
      <v>80</v>
    </nc>
  </rcc>
  <rcc rId="852" sId="1">
    <oc r="A87">
      <v>91</v>
    </oc>
    <nc r="A87">
      <v>81</v>
    </nc>
  </rcc>
  <rcc rId="853" sId="1">
    <oc r="A88">
      <v>92</v>
    </oc>
    <nc r="A88">
      <v>82</v>
    </nc>
  </rcc>
  <rcc rId="854" sId="1">
    <oc r="A89">
      <v>93</v>
    </oc>
    <nc r="A89">
      <v>83</v>
    </nc>
  </rcc>
  <rcc rId="855" sId="1">
    <oc r="A90">
      <v>94</v>
    </oc>
    <nc r="A90">
      <v>84</v>
    </nc>
  </rcc>
  <rcc rId="856" sId="1">
    <oc r="A91">
      <v>95</v>
    </oc>
    <nc r="A91">
      <v>85</v>
    </nc>
  </rcc>
  <rcc rId="857" sId="1">
    <oc r="A92">
      <v>96</v>
    </oc>
    <nc r="A92">
      <v>86</v>
    </nc>
  </rcc>
  <rcc rId="858" sId="1">
    <oc r="A93">
      <v>98</v>
    </oc>
    <nc r="A93">
      <v>87</v>
    </nc>
  </rcc>
  <rcc rId="859" sId="1">
    <oc r="A94">
      <v>99</v>
    </oc>
    <nc r="A94">
      <v>88</v>
    </nc>
  </rcc>
  <rcc rId="860" sId="1">
    <oc r="A95">
      <v>100</v>
    </oc>
    <nc r="A95">
      <v>89</v>
    </nc>
  </rcc>
  <rcc rId="861" sId="1">
    <oc r="A96">
      <v>101</v>
    </oc>
    <nc r="A96">
      <v>90</v>
    </nc>
  </rcc>
  <rcc rId="862" sId="1">
    <oc r="A97">
      <v>102</v>
    </oc>
    <nc r="A97">
      <v>91</v>
    </nc>
  </rcc>
  <rcc rId="863" sId="1">
    <oc r="A98">
      <v>103</v>
    </oc>
    <nc r="A98">
      <v>92</v>
    </nc>
  </rcc>
  <rcc rId="864" sId="1">
    <oc r="A99">
      <v>104</v>
    </oc>
    <nc r="A99">
      <v>93</v>
    </nc>
  </rcc>
  <rcc rId="865" sId="1">
    <oc r="A100">
      <v>105</v>
    </oc>
    <nc r="A100">
      <v>94</v>
    </nc>
  </rcc>
  <rcc rId="866" sId="1">
    <oc r="A101">
      <v>106</v>
    </oc>
    <nc r="A101">
      <v>95</v>
    </nc>
  </rcc>
  <rcc rId="867" sId="1">
    <oc r="A102">
      <v>107</v>
    </oc>
    <nc r="A102">
      <v>96</v>
    </nc>
  </rcc>
  <rcc rId="868" sId="1">
    <oc r="A103">
      <v>108</v>
    </oc>
    <nc r="A103">
      <v>97</v>
    </nc>
  </rcc>
  <rcc rId="869" sId="1">
    <oc r="A104">
      <v>109</v>
    </oc>
    <nc r="A104">
      <v>98</v>
    </nc>
  </rcc>
  <rcc rId="870" sId="1">
    <oc r="A105">
      <v>110</v>
    </oc>
    <nc r="A105">
      <v>99</v>
    </nc>
  </rcc>
  <rcc rId="871" sId="1">
    <oc r="A106">
      <v>111</v>
    </oc>
    <nc r="A106">
      <v>100</v>
    </nc>
  </rcc>
  <rcc rId="872" sId="1">
    <oc r="A107">
      <v>112</v>
    </oc>
    <nc r="A107">
      <v>101</v>
    </nc>
  </rcc>
  <rcc rId="873" sId="1">
    <oc r="A108">
      <v>113</v>
    </oc>
    <nc r="A108">
      <v>102</v>
    </nc>
  </rcc>
  <rcc rId="874" sId="1">
    <oc r="A109">
      <v>114</v>
    </oc>
    <nc r="A109">
      <v>103</v>
    </nc>
  </rcc>
  <rcc rId="875" sId="1">
    <oc r="A110">
      <v>115</v>
    </oc>
    <nc r="A110">
      <v>104</v>
    </nc>
  </rcc>
  <rcc rId="876" sId="1">
    <oc r="A111">
      <v>116</v>
    </oc>
    <nc r="A111">
      <v>105</v>
    </nc>
  </rcc>
  <rcc rId="877" sId="1">
    <oc r="A112">
      <v>117</v>
    </oc>
    <nc r="A112">
      <v>106</v>
    </nc>
  </rcc>
  <rcc rId="878" sId="1">
    <oc r="A113">
      <v>118</v>
    </oc>
    <nc r="A113">
      <v>107</v>
    </nc>
  </rcc>
  <rcc rId="879" sId="1">
    <oc r="A114">
      <v>119</v>
    </oc>
    <nc r="A114">
      <v>108</v>
    </nc>
  </rcc>
  <rcc rId="880" sId="1">
    <oc r="A115">
      <v>120</v>
    </oc>
    <nc r="A115">
      <v>109</v>
    </nc>
  </rcc>
  <rcc rId="881" sId="1">
    <oc r="A116">
      <v>121</v>
    </oc>
    <nc r="A116">
      <v>110</v>
    </nc>
  </rcc>
  <rcc rId="882" sId="1">
    <oc r="A117">
      <v>122</v>
    </oc>
    <nc r="A117">
      <v>111</v>
    </nc>
  </rcc>
  <rcc rId="883" sId="1">
    <oc r="A118">
      <v>123</v>
    </oc>
    <nc r="A118">
      <v>112</v>
    </nc>
  </rcc>
  <rcc rId="884" sId="1">
    <oc r="A119">
      <v>124</v>
    </oc>
    <nc r="A119">
      <v>113</v>
    </nc>
  </rcc>
  <rcc rId="885" sId="1">
    <oc r="A120">
      <v>125</v>
    </oc>
    <nc r="A120">
      <v>114</v>
    </nc>
  </rcc>
  <rcc rId="886" sId="1">
    <oc r="A121">
      <v>126</v>
    </oc>
    <nc r="A121">
      <v>115</v>
    </nc>
  </rcc>
  <rcc rId="887" sId="1">
    <oc r="A122">
      <v>127</v>
    </oc>
    <nc r="A122">
      <v>116</v>
    </nc>
  </rcc>
  <rcc rId="888" sId="1">
    <oc r="A123">
      <v>128</v>
    </oc>
    <nc r="A123">
      <v>117</v>
    </nc>
  </rcc>
  <rcc rId="889" sId="1">
    <oc r="A124">
      <v>129</v>
    </oc>
    <nc r="A124">
      <v>118</v>
    </nc>
  </rcc>
  <rcc rId="890" sId="1">
    <oc r="A125">
      <v>130</v>
    </oc>
    <nc r="A125">
      <v>119</v>
    </nc>
  </rcc>
  <rcc rId="891" sId="1">
    <oc r="A126">
      <v>131</v>
    </oc>
    <nc r="A126">
      <v>120</v>
    </nc>
  </rcc>
  <rcc rId="892" sId="1">
    <oc r="A127">
      <v>132</v>
    </oc>
    <nc r="A127">
      <v>121</v>
    </nc>
  </rcc>
  <rcc rId="893" sId="1">
    <oc r="A128">
      <v>133</v>
    </oc>
    <nc r="A128">
      <v>122</v>
    </nc>
  </rcc>
  <rcc rId="894" sId="1">
    <oc r="A129">
      <v>134</v>
    </oc>
    <nc r="A129">
      <v>123</v>
    </nc>
  </rcc>
  <rcc rId="895" sId="1">
    <oc r="A130">
      <v>135</v>
    </oc>
    <nc r="A130">
      <v>124</v>
    </nc>
  </rcc>
  <rcc rId="896" sId="1">
    <oc r="A131">
      <v>136</v>
    </oc>
    <nc r="A131">
      <v>125</v>
    </nc>
  </rcc>
  <rcc rId="897" sId="1">
    <oc r="A132">
      <v>137</v>
    </oc>
    <nc r="A132">
      <v>126</v>
    </nc>
  </rcc>
  <rcc rId="898" sId="1">
    <oc r="A133">
      <v>138</v>
    </oc>
    <nc r="A133">
      <v>127</v>
    </nc>
  </rcc>
  <rcc rId="899" sId="1">
    <oc r="A134">
      <v>139</v>
    </oc>
    <nc r="A134">
      <v>128</v>
    </nc>
  </rcc>
  <rcc rId="900" sId="1">
    <oc r="A135">
      <v>140</v>
    </oc>
    <nc r="A135">
      <v>129</v>
    </nc>
  </rcc>
  <rcc rId="901" sId="1">
    <oc r="A136">
      <v>141</v>
    </oc>
    <nc r="A136">
      <v>130</v>
    </nc>
  </rcc>
  <rcc rId="902" sId="1">
    <oc r="A137">
      <v>142</v>
    </oc>
    <nc r="A137">
      <v>131</v>
    </nc>
  </rcc>
  <rcc rId="903" sId="1">
    <oc r="A138">
      <v>143</v>
    </oc>
    <nc r="A138">
      <v>132</v>
    </nc>
  </rcc>
  <rcc rId="904" sId="1">
    <oc r="A139">
      <v>144</v>
    </oc>
    <nc r="A139">
      <v>133</v>
    </nc>
  </rcc>
  <rcc rId="905" sId="1">
    <oc r="A140">
      <v>145</v>
    </oc>
    <nc r="A140">
      <v>134</v>
    </nc>
  </rcc>
  <rcc rId="906" sId="1">
    <oc r="A141">
      <v>146</v>
    </oc>
    <nc r="A141">
      <v>135</v>
    </nc>
  </rcc>
  <rcc rId="907" sId="1">
    <oc r="A142">
      <v>147</v>
    </oc>
    <nc r="A142">
      <v>136</v>
    </nc>
  </rcc>
  <rcc rId="908" sId="1">
    <oc r="A143">
      <v>148</v>
    </oc>
    <nc r="A143">
      <v>137</v>
    </nc>
  </rcc>
  <rcc rId="909" sId="1">
    <oc r="A144">
      <v>149</v>
    </oc>
    <nc r="A144">
      <v>138</v>
    </nc>
  </rcc>
  <rcc rId="910" sId="1">
    <oc r="A145">
      <v>150</v>
    </oc>
    <nc r="A145">
      <v>139</v>
    </nc>
  </rcc>
  <rcc rId="911" sId="1">
    <oc r="A146">
      <v>151</v>
    </oc>
    <nc r="A146">
      <v>140</v>
    </nc>
  </rcc>
  <rcc rId="912" sId="1">
    <oc r="A147">
      <v>152</v>
    </oc>
    <nc r="A147">
      <v>141</v>
    </nc>
  </rcc>
  <rcc rId="913" sId="1">
    <oc r="A148">
      <v>153</v>
    </oc>
    <nc r="A148">
      <v>142</v>
    </nc>
  </rcc>
  <rcc rId="914" sId="1">
    <oc r="A149">
      <v>154</v>
    </oc>
    <nc r="A149">
      <v>143</v>
    </nc>
  </rcc>
  <rcc rId="915" sId="1">
    <oc r="A150">
      <v>155</v>
    </oc>
    <nc r="A150">
      <v>144</v>
    </nc>
  </rcc>
  <rcc rId="916" sId="1">
    <oc r="A151">
      <v>156</v>
    </oc>
    <nc r="A151">
      <v>145</v>
    </nc>
  </rcc>
  <rcc rId="917" sId="1">
    <oc r="A152">
      <v>157</v>
    </oc>
    <nc r="A152">
      <v>146</v>
    </nc>
  </rcc>
  <rcc rId="918" sId="1">
    <oc r="A153">
      <v>158</v>
    </oc>
    <nc r="A153">
      <v>147</v>
    </nc>
  </rcc>
  <rcc rId="919" sId="1">
    <oc r="A154">
      <v>159</v>
    </oc>
    <nc r="A154">
      <v>148</v>
    </nc>
  </rcc>
  <rcc rId="920" sId="1">
    <oc r="A155">
      <v>160</v>
    </oc>
    <nc r="A155">
      <v>149</v>
    </nc>
  </rcc>
  <rcc rId="921" sId="1">
    <oc r="A156">
      <v>161</v>
    </oc>
    <nc r="A156">
      <v>150</v>
    </nc>
  </rcc>
  <rcc rId="922" sId="1">
    <oc r="A157">
      <v>162</v>
    </oc>
    <nc r="A157">
      <v>151</v>
    </nc>
  </rcc>
  <rcc rId="923" sId="1">
    <oc r="A158">
      <v>163</v>
    </oc>
    <nc r="A158">
      <v>152</v>
    </nc>
  </rcc>
  <rcc rId="924" sId="1">
    <oc r="A159">
      <v>164</v>
    </oc>
    <nc r="A159">
      <v>153</v>
    </nc>
  </rcc>
  <rcc rId="925" sId="1">
    <oc r="A160">
      <v>165</v>
    </oc>
    <nc r="A160">
      <v>154</v>
    </nc>
  </rcc>
  <rcc rId="926" sId="1">
    <oc r="A161">
      <v>166</v>
    </oc>
    <nc r="A161">
      <v>155</v>
    </nc>
  </rcc>
  <rcc rId="927" sId="1">
    <oc r="A162">
      <v>167</v>
    </oc>
    <nc r="A162">
      <v>156</v>
    </nc>
  </rcc>
  <rcc rId="928" sId="1">
    <oc r="A163">
      <v>168</v>
    </oc>
    <nc r="A163">
      <v>157</v>
    </nc>
  </rcc>
  <rcc rId="929" sId="1">
    <oc r="A164">
      <v>169</v>
    </oc>
    <nc r="A164">
      <v>158</v>
    </nc>
  </rcc>
  <rcc rId="930" sId="1">
    <oc r="A165">
      <v>172</v>
    </oc>
    <nc r="A165">
      <v>159</v>
    </nc>
  </rcc>
  <rcc rId="931" sId="1">
    <oc r="A166">
      <v>173</v>
    </oc>
    <nc r="A166">
      <v>160</v>
    </nc>
  </rcc>
  <rcc rId="932" sId="1">
    <oc r="A167">
      <v>174</v>
    </oc>
    <nc r="A167">
      <v>161</v>
    </nc>
  </rcc>
  <rcc rId="933" sId="1">
    <oc r="A168">
      <v>175</v>
    </oc>
    <nc r="A168">
      <v>162</v>
    </nc>
  </rcc>
  <rcc rId="934" sId="1">
    <oc r="A169">
      <v>176</v>
    </oc>
    <nc r="A169">
      <v>163</v>
    </nc>
  </rcc>
  <rcc rId="935" sId="1">
    <oc r="A170">
      <v>177</v>
    </oc>
    <nc r="A170">
      <v>164</v>
    </nc>
  </rcc>
  <rcc rId="936" sId="1">
    <oc r="A171">
      <v>178</v>
    </oc>
    <nc r="A171">
      <v>165</v>
    </nc>
  </rcc>
  <rcc rId="937" sId="1">
    <oc r="A172">
      <v>179</v>
    </oc>
    <nc r="A172">
      <v>166</v>
    </nc>
  </rcc>
  <rcc rId="938" sId="1">
    <oc r="A173">
      <v>180</v>
    </oc>
    <nc r="A173">
      <v>167</v>
    </nc>
  </rcc>
  <rcc rId="939" sId="1">
    <oc r="A174">
      <v>181</v>
    </oc>
    <nc r="A174">
      <v>168</v>
    </nc>
  </rcc>
  <rcc rId="940" sId="1">
    <oc r="A175">
      <v>182</v>
    </oc>
    <nc r="A175">
      <v>169</v>
    </nc>
  </rcc>
  <rcc rId="941" sId="1">
    <oc r="A176">
      <v>183</v>
    </oc>
    <nc r="A176">
      <v>170</v>
    </nc>
  </rcc>
  <rcc rId="942" sId="1">
    <oc r="A177">
      <v>184</v>
    </oc>
    <nc r="A177">
      <v>171</v>
    </nc>
  </rcc>
  <rcc rId="943" sId="1">
    <oc r="A178">
      <v>185</v>
    </oc>
    <nc r="A178">
      <v>172</v>
    </nc>
  </rcc>
  <rcc rId="944" sId="1">
    <oc r="A179">
      <v>186</v>
    </oc>
    <nc r="A179">
      <v>173</v>
    </nc>
  </rcc>
  <rcc rId="945" sId="1">
    <oc r="A180">
      <v>187</v>
    </oc>
    <nc r="A180">
      <v>174</v>
    </nc>
  </rcc>
  <rcc rId="946" sId="1">
    <oc r="A181">
      <v>188</v>
    </oc>
    <nc r="A181">
      <v>175</v>
    </nc>
  </rcc>
  <rcc rId="947" sId="1">
    <oc r="A182">
      <v>189</v>
    </oc>
    <nc r="A182">
      <v>176</v>
    </nc>
  </rcc>
  <rcc rId="948" sId="1">
    <oc r="A183">
      <v>190</v>
    </oc>
    <nc r="A183">
      <v>177</v>
    </nc>
  </rcc>
  <rcc rId="949" sId="1">
    <oc r="A184">
      <v>192</v>
    </oc>
    <nc r="A184">
      <v>178</v>
    </nc>
  </rcc>
  <rcc rId="950" sId="1">
    <oc r="A185">
      <v>193</v>
    </oc>
    <nc r="A185">
      <v>179</v>
    </nc>
  </rcc>
  <rcc rId="951" sId="1">
    <oc r="A186">
      <v>194</v>
    </oc>
    <nc r="A186">
      <v>180</v>
    </nc>
  </rcc>
  <rcc rId="952" sId="1">
    <oc r="A187">
      <v>195</v>
    </oc>
    <nc r="A187">
      <v>181</v>
    </nc>
  </rcc>
  <rcc rId="953" sId="1">
    <oc r="A188">
      <v>196</v>
    </oc>
    <nc r="A188">
      <v>182</v>
    </nc>
  </rcc>
  <rcc rId="954" sId="1">
    <oc r="A189">
      <v>197</v>
    </oc>
    <nc r="A189">
      <v>183</v>
    </nc>
  </rcc>
  <rcc rId="955" sId="1">
    <oc r="A190">
      <v>198</v>
    </oc>
    <nc r="A190">
      <v>184</v>
    </nc>
  </rcc>
  <rcc rId="956" sId="1">
    <oc r="A191">
      <v>199</v>
    </oc>
    <nc r="A191">
      <v>185</v>
    </nc>
  </rcc>
  <rcc rId="957" sId="1">
    <oc r="A192">
      <v>200</v>
    </oc>
    <nc r="A192">
      <v>186</v>
    </nc>
  </rcc>
  <rcc rId="958" sId="1">
    <oc r="A193">
      <v>202</v>
    </oc>
    <nc r="A193">
      <v>187</v>
    </nc>
  </rcc>
  <rcc rId="959" sId="1">
    <oc r="A194">
      <v>203</v>
    </oc>
    <nc r="A194">
      <v>188</v>
    </nc>
  </rcc>
  <rcc rId="960" sId="1">
    <oc r="A195">
      <v>206</v>
    </oc>
    <nc r="A195">
      <v>189</v>
    </nc>
  </rcc>
  <rcc rId="961" sId="1">
    <oc r="A196">
      <v>207</v>
    </oc>
    <nc r="A196">
      <v>190</v>
    </nc>
  </rcc>
  <rcc rId="962" sId="1">
    <oc r="A197">
      <v>208</v>
    </oc>
    <nc r="A197">
      <v>191</v>
    </nc>
  </rcc>
  <rcc rId="963" sId="1">
    <oc r="A198">
      <v>209</v>
    </oc>
    <nc r="A198">
      <v>192</v>
    </nc>
  </rcc>
  <rcc rId="964" sId="1">
    <oc r="A199">
      <v>210</v>
    </oc>
    <nc r="A199">
      <v>193</v>
    </nc>
  </rcc>
  <rcc rId="965" sId="1">
    <oc r="A200">
      <v>211</v>
    </oc>
    <nc r="A200">
      <v>194</v>
    </nc>
  </rcc>
  <rcc rId="966" sId="1">
    <oc r="A201">
      <v>212</v>
    </oc>
    <nc r="A201">
      <v>195</v>
    </nc>
  </rcc>
  <rcc rId="967" sId="1">
    <oc r="A202">
      <v>213</v>
    </oc>
    <nc r="A202">
      <v>196</v>
    </nc>
  </rcc>
  <rcc rId="968" sId="1">
    <oc r="A203">
      <v>214</v>
    </oc>
    <nc r="A203">
      <v>197</v>
    </nc>
  </rcc>
  <rcc rId="969" sId="1">
    <oc r="A204">
      <v>215</v>
    </oc>
    <nc r="A204">
      <v>198</v>
    </nc>
  </rcc>
  <rcc rId="970" sId="1">
    <oc r="A205">
      <v>216</v>
    </oc>
    <nc r="A205">
      <v>199</v>
    </nc>
  </rcc>
  <rcc rId="971" sId="1">
    <oc r="A206">
      <v>217</v>
    </oc>
    <nc r="A206">
      <v>200</v>
    </nc>
  </rcc>
  <rcc rId="972" sId="1">
    <oc r="A207">
      <v>218</v>
    </oc>
    <nc r="A207">
      <v>201</v>
    </nc>
  </rcc>
  <rcc rId="973" sId="1">
    <oc r="A208">
      <v>219</v>
    </oc>
    <nc r="A208">
      <v>202</v>
    </nc>
  </rcc>
  <rcc rId="974" sId="1">
    <oc r="A209">
      <v>220</v>
    </oc>
    <nc r="A209">
      <v>203</v>
    </nc>
  </rcc>
  <rcc rId="975" sId="1">
    <oc r="A210">
      <v>221</v>
    </oc>
    <nc r="A210">
      <v>204</v>
    </nc>
  </rcc>
  <rcc rId="976" sId="1">
    <oc r="A211">
      <v>222</v>
    </oc>
    <nc r="A211">
      <v>205</v>
    </nc>
  </rcc>
  <rcc rId="977" sId="1">
    <oc r="A212">
      <v>223</v>
    </oc>
    <nc r="A212">
      <v>206</v>
    </nc>
  </rcc>
  <rcc rId="978" sId="1">
    <oc r="A213">
      <v>224</v>
    </oc>
    <nc r="A213">
      <v>207</v>
    </nc>
  </rcc>
  <rcc rId="979" sId="1">
    <oc r="A214">
      <v>225</v>
    </oc>
    <nc r="A214">
      <v>208</v>
    </nc>
  </rcc>
  <rcc rId="980" sId="1">
    <oc r="A215">
      <v>226</v>
    </oc>
    <nc r="A215">
      <v>209</v>
    </nc>
  </rcc>
  <rcc rId="981" sId="1">
    <oc r="A216">
      <v>227</v>
    </oc>
    <nc r="A216">
      <v>210</v>
    </nc>
  </rcc>
  <rcc rId="982" sId="1">
    <oc r="A217">
      <v>228</v>
    </oc>
    <nc r="A217">
      <v>211</v>
    </nc>
  </rcc>
  <rcc rId="983" sId="1">
    <oc r="A218">
      <v>229</v>
    </oc>
    <nc r="A218">
      <v>212</v>
    </nc>
  </rcc>
  <rcc rId="984" sId="1">
    <oc r="A219">
      <v>230</v>
    </oc>
    <nc r="A219">
      <v>213</v>
    </nc>
  </rcc>
  <rcc rId="985" sId="1">
    <oc r="A220">
      <v>231</v>
    </oc>
    <nc r="A220">
      <v>214</v>
    </nc>
  </rcc>
  <rcc rId="986" sId="1">
    <oc r="A221">
      <v>232</v>
    </oc>
    <nc r="A221">
      <v>215</v>
    </nc>
  </rcc>
  <rcc rId="987" sId="1">
    <oc r="A222">
      <v>233</v>
    </oc>
    <nc r="A222">
      <v>216</v>
    </nc>
  </rcc>
  <rcc rId="988" sId="1">
    <oc r="A223">
      <v>234</v>
    </oc>
    <nc r="A223">
      <v>217</v>
    </nc>
  </rcc>
  <rcc rId="989" sId="1">
    <oc r="A224">
      <v>235</v>
    </oc>
    <nc r="A224">
      <v>218</v>
    </nc>
  </rcc>
  <rcc rId="990" sId="1">
    <oc r="A225">
      <v>236</v>
    </oc>
    <nc r="A225">
      <v>219</v>
    </nc>
  </rcc>
  <rcc rId="991" sId="1">
    <oc r="A226">
      <v>237</v>
    </oc>
    <nc r="A226">
      <v>220</v>
    </nc>
  </rcc>
  <rcc rId="992" sId="1">
    <oc r="A227">
      <v>238</v>
    </oc>
    <nc r="A227">
      <v>221</v>
    </nc>
  </rcc>
  <rcc rId="993" sId="1">
    <oc r="A228">
      <v>239</v>
    </oc>
    <nc r="A228">
      <v>222</v>
    </nc>
  </rcc>
  <rcc rId="994" sId="1">
    <oc r="A229">
      <v>240</v>
    </oc>
    <nc r="A229">
      <v>223</v>
    </nc>
  </rcc>
  <rcc rId="995" sId="1">
    <oc r="A230">
      <v>241</v>
    </oc>
    <nc r="A230">
      <v>224</v>
    </nc>
  </rcc>
  <rcc rId="996" sId="1">
    <oc r="A231">
      <v>242</v>
    </oc>
    <nc r="A231">
      <v>225</v>
    </nc>
  </rcc>
  <rcc rId="997" sId="1">
    <oc r="A232">
      <v>243</v>
    </oc>
    <nc r="A232">
      <v>226</v>
    </nc>
  </rcc>
  <rcc rId="998" sId="1">
    <oc r="A233">
      <v>244</v>
    </oc>
    <nc r="A233">
      <v>227</v>
    </nc>
  </rcc>
  <rcc rId="999" sId="1">
    <oc r="A234">
      <v>245</v>
    </oc>
    <nc r="A234">
      <v>228</v>
    </nc>
  </rcc>
  <rcc rId="1000" sId="1">
    <oc r="A235">
      <v>246</v>
    </oc>
    <nc r="A235">
      <v>229</v>
    </nc>
  </rcc>
  <rcc rId="1001" sId="1">
    <oc r="A236">
      <v>247</v>
    </oc>
    <nc r="A236">
      <v>230</v>
    </nc>
  </rcc>
  <rcc rId="1002" sId="1">
    <oc r="A237">
      <v>248</v>
    </oc>
    <nc r="A237">
      <v>231</v>
    </nc>
  </rcc>
  <rcc rId="1003" sId="1">
    <oc r="A238">
      <v>249</v>
    </oc>
    <nc r="A238">
      <v>232</v>
    </nc>
  </rcc>
  <rcc rId="1004" sId="1">
    <oc r="A239">
      <v>250</v>
    </oc>
    <nc r="A239">
      <v>233</v>
    </nc>
  </rcc>
  <rcc rId="1005" sId="1">
    <oc r="A240">
      <v>251</v>
    </oc>
    <nc r="A240">
      <v>234</v>
    </nc>
  </rcc>
  <rcc rId="1006" sId="1">
    <oc r="A241">
      <v>252</v>
    </oc>
    <nc r="A241">
      <v>235</v>
    </nc>
  </rcc>
  <rcc rId="1007" sId="1">
    <oc r="A242">
      <v>253</v>
    </oc>
    <nc r="A242">
      <v>236</v>
    </nc>
  </rcc>
  <rcc rId="1008" sId="1">
    <oc r="A243">
      <v>254</v>
    </oc>
    <nc r="A243">
      <v>237</v>
    </nc>
  </rcc>
  <rcc rId="1009" sId="1" numFmtId="4">
    <nc r="E228">
      <v>4</v>
    </nc>
  </rcc>
  <rcc rId="1010" sId="1">
    <nc r="G228">
      <f>E228*F228</f>
    </nc>
  </rcc>
  <rcc rId="1011" sId="1">
    <nc r="H228">
      <f>G228*0.21</f>
    </nc>
  </rcc>
  <rcc rId="1012" sId="1">
    <nc r="I228">
      <f>G228+H228</f>
    </nc>
  </rcc>
  <rcc rId="1013" sId="1" numFmtId="4">
    <nc r="E229">
      <v>2</v>
    </nc>
  </rcc>
  <rcc rId="1014" sId="1">
    <nc r="G229">
      <f>E229*F229</f>
    </nc>
  </rcc>
  <rcc rId="1015" sId="1">
    <nc r="H229">
      <f>G229*0.21</f>
    </nc>
  </rcc>
  <rcc rId="1016" sId="1">
    <nc r="I229">
      <f>G229+H229</f>
    </nc>
  </rcc>
  <rcc rId="1017" sId="1" numFmtId="4">
    <nc r="E230">
      <v>2</v>
    </nc>
  </rcc>
  <rcc rId="1018" sId="1">
    <nc r="G230">
      <f>E230*F230</f>
    </nc>
  </rcc>
  <rcc rId="1019" sId="1">
    <nc r="H230">
      <f>G230*0.21</f>
    </nc>
  </rcc>
  <rcc rId="1020" sId="1">
    <nc r="I230">
      <f>G230+H230</f>
    </nc>
  </rcc>
  <rcc rId="1021" sId="1" numFmtId="4">
    <nc r="E231">
      <v>2</v>
    </nc>
  </rcc>
  <rcc rId="1022" sId="1">
    <nc r="G231">
      <f>E231*F231</f>
    </nc>
  </rcc>
  <rcc rId="1023" sId="1">
    <nc r="H231">
      <f>G231*0.21</f>
    </nc>
  </rcc>
  <rcc rId="1024" sId="1">
    <nc r="I231">
      <f>G231+H231</f>
    </nc>
  </rcc>
  <rfmt sheetId="1" sqref="J226:K232">
    <dxf>
      <fill>
        <patternFill patternType="none">
          <bgColor auto="1"/>
        </patternFill>
      </fill>
    </dxf>
  </rfmt>
  <rfmt sheetId="1" sqref="J67:K74">
    <dxf>
      <fill>
        <patternFill patternType="none">
          <bgColor auto="1"/>
        </patternFill>
      </fill>
    </dxf>
  </rfmt>
  <rcc rId="1025" sId="1" numFmtId="4">
    <nc r="E69">
      <v>20</v>
    </nc>
  </rcc>
  <rcc rId="1026" sId="1">
    <nc r="G69">
      <f>E69*F69</f>
    </nc>
  </rcc>
  <rcc rId="1027" sId="1">
    <nc r="H69">
      <f>G69*0.21</f>
    </nc>
  </rcc>
  <rcc rId="1028" sId="1">
    <nc r="I69">
      <f>G69+H69</f>
    </nc>
  </rcc>
  <rcc rId="1029" sId="1" numFmtId="4">
    <nc r="E71">
      <v>20</v>
    </nc>
  </rcc>
  <rcc rId="1030" sId="1">
    <nc r="G71">
      <f>E71*F71</f>
    </nc>
  </rcc>
  <rcc rId="1031" sId="1">
    <nc r="H71">
      <f>G71*0.21</f>
    </nc>
  </rcc>
  <rcc rId="1032" sId="1">
    <nc r="I71">
      <f>G71+H71</f>
    </nc>
  </rcc>
  <rcc rId="1033" sId="1" numFmtId="4">
    <nc r="E72">
      <v>20</v>
    </nc>
  </rcc>
  <rcc rId="1034" sId="1">
    <nc r="G72">
      <f>E72*F72</f>
    </nc>
  </rcc>
  <rcc rId="1035" sId="1">
    <nc r="H72">
      <f>G72*0.21</f>
    </nc>
  </rcc>
  <rcc rId="1036" sId="1">
    <nc r="I72">
      <f>G72+H72</f>
    </nc>
  </rcc>
  <rcc rId="1037" sId="1" numFmtId="4">
    <nc r="E73">
      <v>20</v>
    </nc>
  </rcc>
  <rcc rId="1038" sId="1">
    <nc r="G73">
      <f>E73*F73</f>
    </nc>
  </rcc>
  <rcc rId="1039" sId="1">
    <nc r="H73">
      <f>G73*0.21</f>
    </nc>
  </rcc>
  <rcc rId="1040" sId="1">
    <nc r="I73">
      <f>G73+H73</f>
    </nc>
  </rcc>
  <rcc rId="1041" sId="1" numFmtId="4">
    <oc r="F29">
      <v>13.968499999999999</v>
    </oc>
    <nc r="F29">
      <v>0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48:C248">
    <dxf>
      <fill>
        <patternFill patternType="none">
          <bgColor auto="1"/>
        </patternFill>
      </fill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FE3820-1DB4-4A47-89D5-38DA28F31C50}" action="delete"/>
  <rdn rId="0" localSheetId="1" customView="1" name="Z_BDFE3820_1DB4_4A47_89D5_38DA28F31C50_.wvu.FilterData" hidden="1" oldHidden="1">
    <formula>'Cenová specifikace'!$A$6:$I$244</formula>
    <oldFormula>'Cenová specifikace'!$A$6:$I$244</oldFormula>
  </rdn>
  <rcv guid="{BDFE3820-1DB4-4A47-89D5-38DA28F31C50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FE3820-1DB4-4A47-89D5-38DA28F31C50}" action="delete"/>
  <rdn rId="0" localSheetId="1" customView="1" name="Z_BDFE3820_1DB4_4A47_89D5_38DA28F31C50_.wvu.FilterData" hidden="1" oldHidden="1">
    <formula>'Cenová specifikace'!$A$6:$I$244</formula>
    <oldFormula>'Cenová specifikace'!$A$6:$I$244</oldFormula>
  </rdn>
  <rcv guid="{BDFE3820-1DB4-4A47-89D5-38DA28F31C50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9:K9">
    <dxf>
      <fill>
        <patternFill>
          <bgColor rgb="FFFFFF00"/>
        </patternFill>
      </fill>
    </dxf>
  </rfmt>
  <rfmt sheetId="1" sqref="B9:K9">
    <dxf>
      <fill>
        <patternFill>
          <bgColor rgb="FFFF0000"/>
        </patternFill>
      </fill>
    </dxf>
  </rfmt>
  <rcc rId="1" sId="1">
    <oc r="L14" t="inlineStr">
      <is>
        <t>402 NOVÝ KÓD</t>
      </is>
    </oc>
    <nc r="L14"/>
  </rcc>
  <rfmt sheetId="1" sqref="L9" start="0" length="0">
    <dxf>
      <font>
        <sz val="9"/>
        <color rgb="FFFF0000"/>
      </font>
    </dxf>
  </rfmt>
  <rcc rId="2" sId="1">
    <nc r="L9" t="inlineStr">
      <is>
        <t>VYPUSTIT</t>
      </is>
    </nc>
  </rcc>
  <rfmt sheetId="1" sqref="B12:E251">
    <dxf>
      <fill>
        <patternFill>
          <bgColor theme="0"/>
        </patternFill>
      </fill>
    </dxf>
  </rfmt>
  <rfmt sheetId="1" sqref="G10:K251">
    <dxf>
      <fill>
        <patternFill>
          <bgColor theme="0"/>
        </patternFill>
      </fill>
    </dxf>
  </rfmt>
  <rfmt sheetId="1" sqref="B13" start="0" length="0">
    <dxf>
      <fill>
        <patternFill>
          <bgColor rgb="FFFF0000"/>
        </patternFill>
      </fill>
    </dxf>
  </rfmt>
  <rfmt sheetId="1" sqref="C13" start="0" length="0">
    <dxf>
      <fill>
        <patternFill>
          <bgColor rgb="FFFF0000"/>
        </patternFill>
      </fill>
    </dxf>
  </rfmt>
  <rfmt sheetId="1" sqref="D13" start="0" length="0">
    <dxf>
      <fill>
        <patternFill>
          <bgColor rgb="FFFF0000"/>
        </patternFill>
      </fill>
    </dxf>
  </rfmt>
  <rfmt sheetId="1" sqref="E13" start="0" length="0">
    <dxf>
      <fill>
        <patternFill>
          <bgColor rgb="FFFF0000"/>
        </patternFill>
      </fill>
    </dxf>
  </rfmt>
  <rfmt sheetId="1" sqref="F13" start="0" length="0">
    <dxf>
      <fill>
        <patternFill>
          <bgColor rgb="FFFF0000"/>
        </patternFill>
      </fill>
    </dxf>
  </rfmt>
  <rcc rId="3" sId="1" odxf="1" dxf="1">
    <oc r="G13">
      <f>E13*F13</f>
    </oc>
    <nc r="G13">
      <f>E13*F13</f>
    </nc>
    <odxf>
      <fill>
        <patternFill>
          <bgColor theme="0"/>
        </patternFill>
      </fill>
    </odxf>
    <ndxf>
      <fill>
        <patternFill>
          <bgColor rgb="FFFF0000"/>
        </patternFill>
      </fill>
    </ndxf>
  </rcc>
  <rcc rId="4" sId="1" odxf="1" dxf="1">
    <oc r="H13">
      <f>G13*0.21</f>
    </oc>
    <nc r="H13">
      <f>G13*0.21</f>
    </nc>
    <odxf>
      <fill>
        <patternFill>
          <bgColor theme="0"/>
        </patternFill>
      </fill>
    </odxf>
    <ndxf>
      <fill>
        <patternFill>
          <bgColor rgb="FFFF0000"/>
        </patternFill>
      </fill>
    </ndxf>
  </rcc>
  <rcc rId="5" sId="1" odxf="1" dxf="1">
    <oc r="I13">
      <f>G13+H13</f>
    </oc>
    <nc r="I13">
      <f>G13+H13</f>
    </nc>
    <odxf>
      <fill>
        <patternFill>
          <bgColor theme="0"/>
        </patternFill>
      </fill>
    </odxf>
    <ndxf>
      <fill>
        <patternFill>
          <bgColor rgb="FFFF0000"/>
        </patternFill>
      </fill>
    </ndxf>
  </rcc>
  <rfmt sheetId="1" sqref="J13" start="0" length="0">
    <dxf>
      <fill>
        <patternFill>
          <bgColor rgb="FFFF0000"/>
        </patternFill>
      </fill>
    </dxf>
  </rfmt>
  <rfmt sheetId="1" sqref="K13" start="0" length="0">
    <dxf>
      <fill>
        <patternFill>
          <bgColor rgb="FFFF0000"/>
        </patternFill>
      </fill>
    </dxf>
  </rfmt>
  <rcc rId="6" sId="1" odxf="1" dxf="1">
    <nc r="L13" t="inlineStr">
      <is>
        <t>VYPUSTIT</t>
      </is>
    </nc>
    <odxf>
      <font>
        <sz val="9"/>
      </font>
    </odxf>
    <ndxf>
      <font>
        <sz val="9"/>
        <color rgb="FFFF0000"/>
      </font>
    </ndxf>
  </rcc>
  <rfmt sheetId="1" sqref="B12:K12" start="0" length="2147483647">
    <dxf>
      <font>
        <color rgb="FFFF0000"/>
      </font>
    </dxf>
  </rfmt>
  <rfmt sheetId="1" sqref="L12" start="0" length="0">
    <dxf>
      <font>
        <sz val="9"/>
        <color rgb="FFFF0000"/>
      </font>
    </dxf>
  </rfmt>
  <rfmt sheetId="1" sqref="B12:K12" start="0" length="2147483647">
    <dxf>
      <font>
        <color auto="1"/>
      </font>
    </dxf>
  </rfmt>
  <rfmt sheetId="1" sqref="B11:K11">
    <dxf>
      <fill>
        <patternFill>
          <bgColor rgb="FFFF0000"/>
        </patternFill>
      </fill>
    </dxf>
  </rfmt>
  <rfmt sheetId="1" xfDxf="1" sqref="L11" start="0" length="0">
    <dxf>
      <font>
        <sz val="9"/>
      </font>
      <alignment horizontal="left" vertical="center" readingOrder="0"/>
    </dxf>
  </rfmt>
  <rfmt sheetId="1" sqref="L11" start="0" length="2147483647">
    <dxf>
      <font>
        <color rgb="FFFF0000"/>
      </font>
    </dxf>
  </rfmt>
  <rfmt sheetId="1" sqref="L11" start="0" length="0">
    <dxf>
      <font>
        <sz val="9"/>
        <color rgb="FFFF0000"/>
      </font>
    </dxf>
  </rfmt>
  <rcc rId="7" sId="1">
    <nc r="L11" t="inlineStr">
      <is>
        <t>VYPUSTIT = řádek 8</t>
      </is>
    </nc>
  </rcc>
  <rfmt sheetId="1" sqref="A9">
    <dxf>
      <fill>
        <patternFill patternType="solid">
          <bgColor rgb="FFFF0000"/>
        </patternFill>
      </fill>
    </dxf>
  </rfmt>
  <rfmt sheetId="1" sqref="A11">
    <dxf>
      <fill>
        <patternFill patternType="solid">
          <bgColor rgb="FFFF0000"/>
        </patternFill>
      </fill>
    </dxf>
  </rfmt>
  <rfmt sheetId="1" sqref="A13">
    <dxf>
      <fill>
        <patternFill patternType="solid">
          <bgColor rgb="FFFF0000"/>
        </patternFill>
      </fill>
    </dxf>
  </rfmt>
  <rfmt sheetId="1" sqref="A34:K34">
    <dxf>
      <fill>
        <patternFill>
          <bgColor rgb="FFFF0000"/>
        </patternFill>
      </fill>
    </dxf>
  </rfmt>
  <rcc rId="8" sId="1" odxf="1" dxf="1">
    <nc r="L34" t="inlineStr">
      <is>
        <t>VYPUSTIT</t>
      </is>
    </nc>
    <odxf>
      <font>
        <sz val="9"/>
      </font>
    </odxf>
    <ndxf>
      <font>
        <sz val="9"/>
        <color rgb="FFFF0000"/>
      </font>
    </ndxf>
  </rcc>
  <rfmt sheetId="1" sqref="A42:K45">
    <dxf>
      <fill>
        <patternFill>
          <bgColor rgb="FFFF0000"/>
        </patternFill>
      </fill>
    </dxf>
  </rfmt>
  <rcc rId="9" sId="1" odxf="1" dxf="1">
    <nc r="L42" t="inlineStr">
      <is>
        <t>VYPUSTIT</t>
      </is>
    </nc>
    <odxf>
      <font>
        <sz val="9"/>
      </font>
    </odxf>
    <ndxf>
      <font>
        <sz val="9"/>
        <color rgb="FFFF0000"/>
      </font>
    </ndxf>
  </rcc>
  <rcc rId="10" sId="1" odxf="1" dxf="1">
    <nc r="L43" t="inlineStr">
      <is>
        <t>VYPUSTIT</t>
      </is>
    </nc>
    <odxf>
      <font>
        <sz val="9"/>
      </font>
    </odxf>
    <ndxf>
      <font>
        <sz val="9"/>
        <color rgb="FFFF0000"/>
      </font>
    </ndxf>
  </rcc>
  <rcc rId="11" sId="1" odxf="1" dxf="1">
    <nc r="L44" t="inlineStr">
      <is>
        <t>VYPUSTIT</t>
      </is>
    </nc>
    <odxf>
      <font>
        <sz val="9"/>
      </font>
    </odxf>
    <ndxf>
      <font>
        <sz val="9"/>
        <color rgb="FFFF0000"/>
      </font>
    </ndxf>
  </rcc>
  <rcc rId="12" sId="1" odxf="1" dxf="1">
    <nc r="L45" t="inlineStr">
      <is>
        <t>VYPUSTIT</t>
      </is>
    </nc>
    <odxf>
      <font>
        <sz val="9"/>
      </font>
    </odxf>
    <ndxf>
      <font>
        <sz val="9"/>
        <color rgb="FFFF0000"/>
      </font>
    </ndxf>
  </rcc>
  <rfmt sheetId="1" sqref="A55:K56">
    <dxf>
      <fill>
        <patternFill>
          <bgColor rgb="FFFF0000"/>
        </patternFill>
      </fill>
    </dxf>
  </rfmt>
  <rcc rId="13" sId="1" odxf="1" dxf="1">
    <nc r="L55" t="inlineStr">
      <is>
        <t>VYPUSTIT</t>
      </is>
    </nc>
    <odxf>
      <font>
        <sz val="9"/>
      </font>
    </odxf>
    <ndxf>
      <font>
        <sz val="9"/>
        <color rgb="FFFF0000"/>
      </font>
    </ndxf>
  </rcc>
  <rcc rId="14" sId="1" odxf="1" dxf="1">
    <nc r="L56" t="inlineStr">
      <is>
        <t>VYPUSTIT</t>
      </is>
    </nc>
    <odxf>
      <font>
        <sz val="9"/>
      </font>
    </odxf>
    <ndxf>
      <font>
        <sz val="9"/>
        <color rgb="FFFF0000"/>
      </font>
    </ndxf>
  </rcc>
  <rfmt sheetId="1" sqref="A171:K172">
    <dxf>
      <fill>
        <patternFill>
          <bgColor rgb="FFFF0000"/>
        </patternFill>
      </fill>
    </dxf>
  </rfmt>
  <rcc rId="15" sId="1" odxf="1" dxf="1">
    <nc r="L171" t="inlineStr">
      <is>
        <t>VYPUSTIT</t>
      </is>
    </nc>
    <odxf>
      <font>
        <sz val="9"/>
      </font>
    </odxf>
    <ndxf>
      <font>
        <sz val="9"/>
        <color rgb="FFFF0000"/>
      </font>
    </ndxf>
  </rcc>
  <rcc rId="16" sId="1" odxf="1" dxf="1">
    <nc r="L172" t="inlineStr">
      <is>
        <t>VYPUSTIT</t>
      </is>
    </nc>
    <odxf>
      <font>
        <sz val="9"/>
      </font>
    </odxf>
    <ndxf>
      <font>
        <sz val="9"/>
        <color rgb="FFFF0000"/>
      </font>
    </ndxf>
  </rcc>
  <rfmt sheetId="1" sqref="L196" start="0" length="0">
    <dxf>
      <font>
        <sz val="9"/>
        <color rgb="FFFF0000"/>
      </font>
    </dxf>
  </rfmt>
  <rfmt sheetId="1" sqref="B192:K192">
    <dxf>
      <fill>
        <patternFill>
          <bgColor rgb="FFFF0000"/>
        </patternFill>
      </fill>
    </dxf>
  </rfmt>
  <rcc rId="17" sId="1" odxf="1" dxf="1">
    <nc r="L192" t="inlineStr">
      <is>
        <t>VYPUSTIT</t>
      </is>
    </nc>
    <odxf>
      <font>
        <sz val="9"/>
      </font>
    </odxf>
    <ndxf>
      <font>
        <sz val="9"/>
        <color rgb="FFFF0000"/>
      </font>
    </ndxf>
  </rcc>
  <rfmt sheetId="1" sqref="A202:K202">
    <dxf>
      <fill>
        <patternFill>
          <bgColor rgb="FFFF0000"/>
        </patternFill>
      </fill>
    </dxf>
  </rfmt>
  <rfmt sheetId="1" sqref="L202" start="0" length="0">
    <dxf>
      <font>
        <sz val="9"/>
        <color rgb="FFFF0000"/>
      </font>
    </dxf>
  </rfmt>
  <rcc rId="18" sId="1">
    <nc r="L202" t="inlineStr">
      <is>
        <t>VYPUSTIT = řádek 205</t>
      </is>
    </nc>
  </rcc>
  <rfmt sheetId="1" sqref="A205:K206">
    <dxf>
      <fill>
        <patternFill>
          <bgColor rgb="FFFF0000"/>
        </patternFill>
      </fill>
    </dxf>
  </rfmt>
  <rcc rId="19" sId="1" xfDxf="1" dxf="1">
    <nc r="L205" t="inlineStr">
      <is>
        <t>VYPUSTIT</t>
      </is>
    </nc>
    <ndxf>
      <font>
        <sz val="9"/>
      </font>
      <alignment horizontal="left" vertical="center" readingOrder="0"/>
    </ndxf>
  </rcc>
  <rcc rId="20" sId="1" xfDxf="1" dxf="1">
    <nc r="L206" t="inlineStr">
      <is>
        <t>VYPUSTIT</t>
      </is>
    </nc>
    <ndxf>
      <font>
        <sz val="9"/>
      </font>
      <alignment horizontal="left" vertical="center" readingOrder="0"/>
    </ndxf>
  </rcc>
  <rfmt sheetId="1" sqref="L205" start="0" length="2147483647">
    <dxf>
      <font>
        <color rgb="FFFF0000"/>
      </font>
    </dxf>
  </rfmt>
  <rfmt sheetId="1" sqref="L206" start="0" length="2147483647">
    <dxf>
      <font>
        <color rgb="FFFF0000"/>
      </font>
    </dxf>
  </rfmt>
  <rfmt sheetId="1" sqref="L205:L206" start="0" length="2147483647">
    <dxf>
      <font>
        <sz val="11"/>
      </font>
    </dxf>
  </rfmt>
  <rcv guid="{BDFE3820-1DB4-4A47-89D5-38DA28F31C50}" action="delete"/>
  <rdn rId="0" localSheetId="1" customView="1" name="Z_BDFE3820_1DB4_4A47_89D5_38DA28F31C50_.wvu.FilterData" hidden="1" oldHidden="1">
    <formula>'Cenová specifikace'!$A$6:$K$252</formula>
    <oldFormula>'Cenová specifikace'!$A$6:$K$252</oldFormula>
  </rdn>
  <rcv guid="{BDFE3820-1DB4-4A47-89D5-38DA28F31C50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" sId="1" ref="A240:XFD240" action="insertRow"/>
  <rcc rId="23" sId="1">
    <nc r="D240" t="inlineStr">
      <is>
        <t>ks</t>
      </is>
    </nc>
  </rcc>
  <rfmt sheetId="1" sqref="A240:K240">
    <dxf>
      <fill>
        <patternFill>
          <bgColor rgb="FFFF0000"/>
        </patternFill>
      </fill>
    </dxf>
  </rfmt>
  <rcc rId="24" sId="1" odxf="1" dxf="1">
    <nc r="L240" t="inlineStr">
      <is>
        <t>PŘIDAT</t>
      </is>
    </nc>
    <ndxf>
      <font>
        <sz val="9"/>
        <color rgb="FFFF0000"/>
      </font>
    </ndxf>
  </rcc>
  <rrc rId="25" sId="1" ref="A241:XFD241" action="insertRow"/>
  <rrc rId="26" sId="1" ref="A241:XFD241" action="insertRow"/>
  <rrc rId="27" sId="1" ref="A241:XFD241" action="insertRow"/>
  <rrc rId="28" sId="1" ref="A241:XFD241" action="insertRow"/>
  <rcc rId="29" sId="1">
    <nc r="L241" t="inlineStr">
      <is>
        <t>PŘIDAT</t>
      </is>
    </nc>
  </rcc>
  <rcc rId="30" sId="1">
    <nc r="L242" t="inlineStr">
      <is>
        <t>PŘIDAT</t>
      </is>
    </nc>
  </rcc>
  <rcc rId="31" sId="1">
    <nc r="L243" t="inlineStr">
      <is>
        <t>PŘIDAT</t>
      </is>
    </nc>
  </rcc>
  <rcc rId="32" sId="1">
    <nc r="L244" t="inlineStr">
      <is>
        <t>PŘIDAT</t>
      </is>
    </nc>
  </rcc>
  <rfmt sheetId="1" xfDxf="1" s="1" sqref="B24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0" formatCode="General"/>
      <fill>
        <patternFill patternType="solid">
          <fgColor indexed="64"/>
          <bgColor rgb="FFFF000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B24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0" formatCode="General"/>
      <fill>
        <patternFill patternType="solid">
          <fgColor indexed="64"/>
          <bgColor rgb="FFFF000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B243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0" formatCode="General"/>
      <fill>
        <patternFill patternType="solid">
          <fgColor indexed="64"/>
          <bgColor rgb="FFFF000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rc rId="33" sId="1" ref="A244:XFD244" action="deleteRow">
    <rfmt sheetId="1" xfDxf="1" sqref="A244:XFD244" start="0" length="0">
      <dxf>
        <font>
          <sz val="9"/>
        </font>
        <alignment horizontal="left" vertical="center" readingOrder="0"/>
      </dxf>
    </rfmt>
    <rfmt sheetId="1" s="1" sqref="A244" start="0" length="0">
      <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244" start="0" length="0">
      <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C244" start="0" length="0">
      <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44" start="0" length="0">
      <dxf>
        <font>
          <sz val="9"/>
          <color auto="1"/>
          <name val="Tahoma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244" start="0" length="0">
      <dxf>
        <font>
          <sz val="9"/>
          <color auto="1"/>
          <name val="Tahoma"/>
          <scheme val="none"/>
        </font>
        <numFmt numFmtId="3" formatCode="#,##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44" start="0" length="0">
      <dxf>
        <font>
          <b/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44" start="0" length="0">
      <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44" start="0" length="0">
      <dxf>
        <font>
          <sz val="9"/>
          <color auto="1"/>
          <name val="Calibri"/>
          <scheme val="minor"/>
        </font>
        <numFmt numFmtId="4" formatCode="#,##0.00"/>
        <fill>
          <patternFill patternType="solid">
            <bgColor rgb="FFFF00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44" start="0" length="0">
      <dxf>
        <numFmt numFmtId="4" formatCode="#,##0.00"/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44" start="0" length="0">
      <dxf>
        <font>
          <sz val="8"/>
        </font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44" start="0" length="0">
      <dxf>
        <font>
          <sz val="8"/>
        </font>
        <numFmt numFmtId="4" formatCode="#,##0.00"/>
        <fill>
          <patternFill patternType="solid">
            <bgColor rgb="FFFF00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244" t="inlineStr">
        <is>
          <t>PŘIDAT</t>
        </is>
      </nc>
      <ndxf>
        <font>
          <sz val="9"/>
          <color rgb="FFFF0000"/>
        </font>
      </ndxf>
    </rcc>
  </rrc>
  <rfmt sheetId="1" sqref="A241" start="0" length="0">
    <dxf>
      <fill>
        <patternFill patternType="none">
          <bgColor indexed="65"/>
        </patternFill>
      </fill>
    </dxf>
  </rfmt>
  <rfmt sheetId="1" sqref="A243" start="0" length="0">
    <dxf>
      <fill>
        <patternFill patternType="none">
          <bgColor indexed="65"/>
        </patternFill>
      </fill>
    </dxf>
  </rfmt>
  <rfmt sheetId="1" sqref="A244" start="0" length="0">
    <dxf>
      <fill>
        <patternFill patternType="solid">
          <bgColor rgb="FFFF0000"/>
        </patternFill>
      </fill>
    </dxf>
  </rfmt>
  <rfmt sheetId="1" sqref="A246" start="0" length="0">
    <dxf>
      <fill>
        <patternFill patternType="solid">
          <bgColor rgb="FFFF0000"/>
        </patternFill>
      </fill>
    </dxf>
  </rfmt>
  <rfmt sheetId="1" sqref="A248" start="0" length="0">
    <dxf>
      <fill>
        <patternFill patternType="solid">
          <bgColor rgb="FFFF0000"/>
        </patternFill>
      </fill>
    </dxf>
  </rfmt>
  <rfmt sheetId="1" sqref="A250" start="0" length="0">
    <dxf>
      <fill>
        <patternFill patternType="solid">
          <bgColor rgb="FFFF0000"/>
        </patternFill>
      </fill>
    </dxf>
  </rfmt>
  <rfmt sheetId="1" sqref="A252" start="0" length="0">
    <dxf>
      <fill>
        <patternFill patternType="solid">
          <bgColor rgb="FFFF0000"/>
        </patternFill>
      </fill>
    </dxf>
  </rfmt>
  <rfmt sheetId="1" sqref="A254" start="0" length="0">
    <dxf>
      <fill>
        <patternFill patternType="solid">
          <bgColor rgb="FFFF0000"/>
        </patternFill>
      </fill>
    </dxf>
  </rfmt>
  <rfmt sheetId="1" sqref="A244:A255">
    <dxf>
      <fill>
        <patternFill>
          <bgColor theme="0"/>
        </patternFill>
      </fill>
    </dxf>
  </rfmt>
  <rfmt sheetId="1" sqref="A241">
    <dxf>
      <fill>
        <patternFill patternType="solid">
          <bgColor rgb="FFFF0000"/>
        </patternFill>
      </fill>
    </dxf>
  </rfmt>
  <rfmt sheetId="1" sqref="A243">
    <dxf>
      <fill>
        <patternFill patternType="solid">
          <bgColor rgb="FFFF0000"/>
        </patternFill>
      </fill>
    </dxf>
  </rfmt>
  <rrc rId="34" sId="1" ref="A78:XFD78" action="insertRow"/>
  <rcc rId="35" sId="1">
    <nc r="B78" t="inlineStr">
      <is>
        <t>Zakládací obal U/L, závěsný</t>
      </is>
    </nc>
  </rcc>
  <rcc rId="36" sId="1">
    <nc r="C78" t="inlineStr">
      <is>
        <t>transparentní tuhý zakládací obal, lesklý, 10 ks/balení</t>
      </is>
    </nc>
  </rcc>
  <rcc rId="37" sId="1">
    <nc r="C241" t="inlineStr">
      <is>
        <t xml:space="preserve">Kopírka zn. Canon C7565i, A4 a A3 ORIGINÁLNÍ </t>
      </is>
    </nc>
  </rcc>
  <rcc rId="38" sId="1">
    <nc r="B241" t="inlineStr">
      <is>
        <t>Toner  C- EXV 52 /black</t>
      </is>
    </nc>
  </rcc>
  <rcc rId="39" sId="1">
    <nc r="B242" t="inlineStr">
      <is>
        <t>Toner  C- EXV 52 /magenta</t>
      </is>
    </nc>
  </rcc>
  <rcc rId="40" sId="1">
    <nc r="B243" t="inlineStr">
      <is>
        <t>Toner  C- EXV 52 /yellow</t>
      </is>
    </nc>
  </rcc>
  <rcc rId="41" sId="1">
    <nc r="B244" t="inlineStr">
      <is>
        <t>Toner  C- EXV 52 /CYAN</t>
      </is>
    </nc>
  </rcc>
  <rcc rId="42" sId="1" xfDxf="1" s="1" dxf="1">
    <nc r="C242" t="inlineStr">
      <is>
        <t xml:space="preserve">Kopírka zn. Canon C7565i, A4 a A3 ORIGINÁLNÍ 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0" formatCode="General"/>
      <fill>
        <patternFill patternType="solid">
          <fgColor indexed="64"/>
          <bgColor rgb="FFFF000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43" sId="1" xfDxf="1" s="1" dxf="1">
    <nc r="C243" t="inlineStr">
      <is>
        <t xml:space="preserve">Kopírka zn. Canon C7565i, A4 a A3 ORIGINÁLNÍ 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0" formatCode="General"/>
      <fill>
        <patternFill patternType="solid">
          <fgColor indexed="64"/>
          <bgColor rgb="FFFF000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44" sId="1" xfDxf="1" s="1" dxf="1">
    <nc r="C244" t="inlineStr">
      <is>
        <t xml:space="preserve">Kopírka zn. Canon C7565i, A4 a A3 ORIGINÁLNÍ 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0" formatCode="General"/>
      <fill>
        <patternFill patternType="solid">
          <fgColor indexed="64"/>
          <bgColor rgb="FFFF000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45" sId="1">
    <nc r="D242" t="inlineStr">
      <is>
        <t>ks</t>
      </is>
    </nc>
  </rcc>
  <rcc rId="46" sId="1">
    <nc r="D243" t="inlineStr">
      <is>
        <t>ks</t>
      </is>
    </nc>
  </rcc>
  <rcc rId="47" sId="1">
    <nc r="D244" t="inlineStr">
      <is>
        <t>ks</t>
      </is>
    </nc>
  </rcc>
  <rcc rId="48" sId="1">
    <nc r="D78" t="inlineStr">
      <is>
        <t>bal.</t>
      </is>
    </nc>
  </rcc>
  <rcc rId="49" sId="1">
    <nc r="A78">
      <v>73</v>
    </nc>
  </rcc>
  <rcc rId="50" sId="1">
    <oc r="A79">
      <v>73</v>
    </oc>
    <nc r="A79">
      <v>74</v>
    </nc>
  </rcc>
  <rfmt sheetId="1" sqref="A172" start="0" length="0">
    <dxf>
      <fill>
        <patternFill patternType="none">
          <bgColor indexed="65"/>
        </patternFill>
      </fill>
    </dxf>
  </rfmt>
  <rfmt sheetId="1" sqref="A173" start="0" length="0">
    <dxf>
      <fill>
        <patternFill patternType="none">
          <bgColor indexed="65"/>
        </patternFill>
      </fill>
    </dxf>
  </rfmt>
  <rfmt sheetId="1" sqref="A203" start="0" length="0">
    <dxf>
      <fill>
        <patternFill patternType="none">
          <bgColor indexed="65"/>
        </patternFill>
      </fill>
    </dxf>
  </rfmt>
  <rfmt sheetId="1" sqref="A206" start="0" length="0">
    <dxf>
      <fill>
        <patternFill patternType="none">
          <bgColor indexed="65"/>
        </patternFill>
      </fill>
    </dxf>
  </rfmt>
  <rfmt sheetId="1" sqref="A207" start="0" length="0">
    <dxf>
      <fill>
        <patternFill patternType="none">
          <bgColor indexed="65"/>
        </patternFill>
      </fill>
    </dxf>
  </rfmt>
  <rfmt sheetId="1" sqref="A241" start="0" length="0">
    <dxf>
      <fill>
        <patternFill patternType="none">
          <bgColor indexed="65"/>
        </patternFill>
      </fill>
    </dxf>
  </rfmt>
  <rfmt sheetId="1" sqref="A242" start="0" length="0">
    <dxf>
      <fill>
        <patternFill patternType="none">
          <bgColor indexed="65"/>
        </patternFill>
      </fill>
    </dxf>
  </rfmt>
  <rfmt sheetId="1" sqref="A243" start="0" length="0">
    <dxf>
      <fill>
        <patternFill patternType="none">
          <bgColor indexed="65"/>
        </patternFill>
      </fill>
    </dxf>
  </rfmt>
  <rfmt sheetId="1" sqref="A244" start="0" length="0">
    <dxf>
      <fill>
        <patternFill patternType="none">
          <bgColor indexed="65"/>
        </patternFill>
      </fill>
    </dxf>
  </rfmt>
  <rfmt sheetId="1" sqref="A245" start="0" length="0">
    <dxf>
      <fill>
        <patternFill patternType="none">
          <bgColor indexed="65"/>
        </patternFill>
      </fill>
    </dxf>
  </rfmt>
  <rfmt sheetId="1" sqref="A246" start="0" length="0">
    <dxf>
      <fill>
        <patternFill patternType="none">
          <bgColor indexed="65"/>
        </patternFill>
      </fill>
    </dxf>
  </rfmt>
  <rfmt sheetId="1" sqref="A247" start="0" length="0">
    <dxf>
      <fill>
        <patternFill patternType="none">
          <bgColor indexed="65"/>
        </patternFill>
      </fill>
    </dxf>
  </rfmt>
  <rfmt sheetId="1" sqref="A248" start="0" length="0">
    <dxf>
      <fill>
        <patternFill patternType="none">
          <bgColor indexed="65"/>
        </patternFill>
      </fill>
    </dxf>
  </rfmt>
  <rfmt sheetId="1" sqref="A249" start="0" length="0">
    <dxf>
      <fill>
        <patternFill patternType="none">
          <bgColor indexed="65"/>
        </patternFill>
      </fill>
    </dxf>
  </rfmt>
  <rfmt sheetId="1" sqref="A250" start="0" length="0">
    <dxf>
      <fill>
        <patternFill patternType="none">
          <bgColor indexed="65"/>
        </patternFill>
      </fill>
    </dxf>
  </rfmt>
  <rfmt sheetId="1" sqref="A251" start="0" length="0">
    <dxf>
      <fill>
        <patternFill patternType="none">
          <bgColor indexed="65"/>
        </patternFill>
      </fill>
    </dxf>
  </rfmt>
  <rfmt sheetId="1" sqref="A252" start="0" length="0">
    <dxf>
      <fill>
        <patternFill patternType="none">
          <bgColor indexed="65"/>
        </patternFill>
      </fill>
    </dxf>
  </rfmt>
  <rfmt sheetId="1" sqref="A253" start="0" length="0">
    <dxf>
      <fill>
        <patternFill patternType="none">
          <bgColor indexed="65"/>
        </patternFill>
      </fill>
    </dxf>
  </rfmt>
  <rfmt sheetId="1" sqref="A254" start="0" length="0">
    <dxf>
      <fill>
        <patternFill patternType="none">
          <bgColor indexed="65"/>
        </patternFill>
      </fill>
    </dxf>
  </rfmt>
  <rfmt sheetId="1" sqref="A255" start="0" length="0">
    <dxf>
      <fill>
        <patternFill patternType="none">
          <bgColor indexed="65"/>
        </patternFill>
      </fill>
    </dxf>
  </rfmt>
  <rfmt sheetId="1" sqref="A256" start="0" length="0">
    <dxf>
      <fill>
        <patternFill patternType="none">
          <bgColor indexed="65"/>
        </patternFill>
      </fill>
    </dxf>
  </rfmt>
  <rrc rId="51" sId="1" ref="A80:XFD80" action="insertRow"/>
  <rfmt sheetId="1" sqref="A78:K78">
    <dxf>
      <fill>
        <patternFill>
          <bgColor rgb="FFFF0000"/>
        </patternFill>
      </fill>
    </dxf>
  </rfmt>
  <rcc rId="52" sId="1">
    <nc r="L78" t="inlineStr">
      <is>
        <t>PŘIDAT</t>
      </is>
    </nc>
  </rcc>
  <rfmt sheetId="1" sqref="L78" start="0" length="2147483647">
    <dxf>
      <font>
        <sz val="11"/>
      </font>
    </dxf>
  </rfmt>
  <rfmt sheetId="1" sqref="L78" start="0" length="2147483647">
    <dxf>
      <font>
        <color rgb="FFFF0000"/>
      </font>
    </dxf>
  </rfmt>
  <rcc rId="53" sId="1">
    <nc r="B80" t="inlineStr">
      <is>
        <t xml:space="preserve">Spisovka s drukem A4 </t>
      </is>
    </nc>
  </rcc>
  <rcc rId="54" sId="1">
    <nc r="C80" t="inlineStr">
      <is>
        <t>Spisovka s drukem A4, lesklý povrch, různé barvy</t>
      </is>
    </nc>
  </rcc>
  <rcc rId="55" sId="1">
    <nc r="D80" t="inlineStr">
      <is>
        <t>ks</t>
      </is>
    </nc>
  </rcc>
  <rfmt sheetId="1" sqref="A80:K80">
    <dxf>
      <fill>
        <patternFill>
          <bgColor rgb="FFFF0000"/>
        </patternFill>
      </fill>
    </dxf>
  </rfmt>
  <rcc rId="56" sId="1" odxf="1" dxf="1">
    <nc r="L80" t="inlineStr">
      <is>
        <t>PŘIDAT</t>
      </is>
    </nc>
    <odxf>
      <font>
        <sz val="9"/>
      </font>
    </odxf>
    <ndxf>
      <font>
        <sz val="9"/>
        <color rgb="FFFF0000"/>
      </font>
    </ndxf>
  </rcc>
  <rrc rId="57" sId="1" ref="A81:XFD81" action="insertRow"/>
  <rrc rId="58" sId="1" ref="A81:XFD81" action="insertRow"/>
  <rcc rId="59" sId="1">
    <nc r="D81" t="inlineStr">
      <is>
        <t>ks</t>
      </is>
    </nc>
  </rcc>
  <rcc rId="60" sId="1">
    <nc r="L81" t="inlineStr">
      <is>
        <t>PŘIDAT</t>
      </is>
    </nc>
  </rcc>
  <rcc rId="61" sId="1">
    <nc r="D82" t="inlineStr">
      <is>
        <t>ks</t>
      </is>
    </nc>
  </rcc>
  <rcc rId="62" sId="1">
    <nc r="L82" t="inlineStr">
      <is>
        <t>PŘIDAT</t>
      </is>
    </nc>
  </rcc>
  <rcc rId="63" sId="1">
    <nc r="B81" t="inlineStr">
      <is>
        <t>Spisovka s drukem A5</t>
      </is>
    </nc>
  </rcc>
  <rcc rId="64" sId="1">
    <nc r="C81" t="inlineStr">
      <is>
        <t>Spisovka s drukem A5, lesklý povrch, různé barvy</t>
      </is>
    </nc>
  </rcc>
  <rcc rId="65" sId="1">
    <nc r="B82" t="inlineStr">
      <is>
        <t>Spisovka s drukem DL</t>
      </is>
    </nc>
  </rcc>
  <rcc rId="66" sId="1">
    <nc r="C82" t="inlineStr">
      <is>
        <t>Spisovka s drukem DL, lesklý povrch, různé barvy</t>
      </is>
    </nc>
  </rcc>
  <rcc rId="67" sId="1">
    <nc r="A80">
      <v>75</v>
    </nc>
  </rcc>
  <rcc rId="68" sId="1">
    <nc r="A81">
      <v>76</v>
    </nc>
  </rcc>
  <rcc rId="69" sId="1">
    <nc r="A82">
      <v>77</v>
    </nc>
  </rcc>
  <rcc rId="70" sId="1">
    <oc r="A83">
      <v>75</v>
    </oc>
    <nc r="A83">
      <v>78</v>
    </nc>
  </rcc>
  <rcc rId="71" sId="1">
    <oc r="A84">
      <v>76</v>
    </oc>
    <nc r="A84">
      <v>79</v>
    </nc>
  </rcc>
  <rcc rId="72" sId="1">
    <oc r="A85">
      <v>77</v>
    </oc>
    <nc r="A85">
      <v>80</v>
    </nc>
  </rcc>
  <rcc rId="73" sId="1">
    <oc r="A86">
      <v>78</v>
    </oc>
    <nc r="A86">
      <v>81</v>
    </nc>
  </rcc>
  <rcc rId="74" sId="1">
    <oc r="A87">
      <v>79</v>
    </oc>
    <nc r="A87">
      <v>82</v>
    </nc>
  </rcc>
  <rcc rId="75" sId="1">
    <oc r="A88">
      <v>82</v>
    </oc>
    <nc r="A88">
      <v>83</v>
    </nc>
  </rcc>
  <rcc rId="76" sId="1">
    <oc r="A89">
      <v>83</v>
    </oc>
    <nc r="A89">
      <v>84</v>
    </nc>
  </rcc>
  <rcc rId="77" sId="1">
    <oc r="A90">
      <v>84</v>
    </oc>
    <nc r="A90">
      <v>85</v>
    </nc>
  </rcc>
  <rcc rId="78" sId="1">
    <oc r="A91">
      <v>85</v>
    </oc>
    <nc r="A91">
      <v>86</v>
    </nc>
  </rcc>
  <rcc rId="79" sId="1">
    <oc r="A92">
      <v>86</v>
    </oc>
    <nc r="A92">
      <v>87</v>
    </nc>
  </rcc>
  <rcc rId="80" sId="1">
    <oc r="A93">
      <v>87</v>
    </oc>
    <nc r="A93">
      <v>88</v>
    </nc>
  </rcc>
  <rcc rId="81" sId="1">
    <oc r="A94">
      <v>88</v>
    </oc>
    <nc r="A94">
      <v>89</v>
    </nc>
  </rcc>
  <rcc rId="82" sId="1">
    <oc r="A95">
      <v>89</v>
    </oc>
    <nc r="A95">
      <v>90</v>
    </nc>
  </rcc>
  <rcc rId="83" sId="1">
    <oc r="A96">
      <v>90</v>
    </oc>
    <nc r="A96">
      <v>91</v>
    </nc>
  </rcc>
  <rcc rId="84" sId="1">
    <oc r="A97">
      <v>91</v>
    </oc>
    <nc r="A97">
      <v>92</v>
    </nc>
  </rcc>
  <rcc rId="85" sId="1">
    <oc r="A98">
      <v>92</v>
    </oc>
    <nc r="A98">
      <v>93</v>
    </nc>
  </rcc>
  <rcc rId="86" sId="1">
    <oc r="A99">
      <v>93</v>
    </oc>
    <nc r="A99">
      <v>94</v>
    </nc>
  </rcc>
  <rcc rId="87" sId="1">
    <oc r="A100">
      <v>94</v>
    </oc>
    <nc r="A100">
      <v>95</v>
    </nc>
  </rcc>
  <rcc rId="88" sId="1">
    <oc r="A101">
      <v>95</v>
    </oc>
    <nc r="A101">
      <v>96</v>
    </nc>
  </rcc>
  <rcc rId="89" sId="1">
    <oc r="A102">
      <v>96</v>
    </oc>
    <nc r="A102">
      <v>97</v>
    </nc>
  </rcc>
  <rcc rId="90" sId="1">
    <oc r="A103">
      <v>97</v>
    </oc>
    <nc r="A103">
      <v>98</v>
    </nc>
  </rcc>
  <rcc rId="91" sId="1">
    <oc r="A104">
      <v>98</v>
    </oc>
    <nc r="A104">
      <v>99</v>
    </nc>
  </rcc>
  <rcc rId="92" sId="1">
    <oc r="A105">
      <v>99</v>
    </oc>
    <nc r="A105">
      <v>100</v>
    </nc>
  </rcc>
  <rcc rId="93" sId="1">
    <oc r="A106">
      <v>100</v>
    </oc>
    <nc r="A106">
      <v>101</v>
    </nc>
  </rcc>
  <rcc rId="94" sId="1">
    <oc r="A107">
      <v>101</v>
    </oc>
    <nc r="A107">
      <v>102</v>
    </nc>
  </rcc>
  <rcc rId="95" sId="1">
    <oc r="A108">
      <v>102</v>
    </oc>
    <nc r="A108">
      <v>103</v>
    </nc>
  </rcc>
  <rcc rId="96" sId="1">
    <oc r="A109">
      <v>106</v>
    </oc>
    <nc r="A109">
      <v>104</v>
    </nc>
  </rcc>
  <rcc rId="97" sId="1">
    <oc r="A110">
      <v>110</v>
    </oc>
    <nc r="A110">
      <v>105</v>
    </nc>
  </rcc>
  <rcc rId="98" sId="1">
    <oc r="A111">
      <v>111</v>
    </oc>
    <nc r="A111">
      <v>106</v>
    </nc>
  </rcc>
  <rcc rId="99" sId="1">
    <oc r="A112">
      <v>112</v>
    </oc>
    <nc r="A112">
      <v>107</v>
    </nc>
  </rcc>
  <rcc rId="100" sId="1">
    <oc r="A113">
      <v>113</v>
    </oc>
    <nc r="A113">
      <v>108</v>
    </nc>
  </rcc>
  <rcc rId="101" sId="1">
    <oc r="A114">
      <v>114</v>
    </oc>
    <nc r="A114">
      <v>109</v>
    </nc>
  </rcc>
  <rcc rId="102" sId="1">
    <oc r="A115">
      <v>115</v>
    </oc>
    <nc r="A115">
      <v>110</v>
    </nc>
  </rcc>
  <rcc rId="103" sId="1">
    <oc r="A116">
      <v>116</v>
    </oc>
    <nc r="A116">
      <v>111</v>
    </nc>
  </rcc>
  <rcc rId="104" sId="1">
    <oc r="A117">
      <v>117</v>
    </oc>
    <nc r="A117">
      <v>112</v>
    </nc>
  </rcc>
  <rcc rId="105" sId="1">
    <oc r="A118">
      <v>118</v>
    </oc>
    <nc r="A118">
      <v>113</v>
    </nc>
  </rcc>
  <rcc rId="106" sId="1">
    <oc r="A119">
      <v>119</v>
    </oc>
    <nc r="A119">
      <v>114</v>
    </nc>
  </rcc>
  <rcc rId="107" sId="1">
    <oc r="A120">
      <v>120</v>
    </oc>
    <nc r="A120">
      <v>115</v>
    </nc>
  </rcc>
  <rcc rId="108" sId="1">
    <oc r="A121">
      <v>121</v>
    </oc>
    <nc r="A121">
      <v>116</v>
    </nc>
  </rcc>
  <rcc rId="109" sId="1">
    <oc r="A122">
      <v>122</v>
    </oc>
    <nc r="A122">
      <v>117</v>
    </nc>
  </rcc>
  <rcc rId="110" sId="1">
    <oc r="A123">
      <v>123</v>
    </oc>
    <nc r="A123">
      <v>118</v>
    </nc>
  </rcc>
  <rcc rId="111" sId="1">
    <oc r="A124">
      <v>124</v>
    </oc>
    <nc r="A124">
      <v>119</v>
    </nc>
  </rcc>
  <rcc rId="112" sId="1">
    <oc r="A125">
      <v>125</v>
    </oc>
    <nc r="A125">
      <v>120</v>
    </nc>
  </rcc>
  <rcc rId="113" sId="1">
    <oc r="A126">
      <v>126</v>
    </oc>
    <nc r="A126">
      <v>121</v>
    </nc>
  </rcc>
  <rcc rId="114" sId="1">
    <oc r="A127">
      <v>127</v>
    </oc>
    <nc r="A127">
      <v>122</v>
    </nc>
  </rcc>
  <rcc rId="115" sId="1">
    <oc r="A128">
      <v>128</v>
    </oc>
    <nc r="A128">
      <v>123</v>
    </nc>
  </rcc>
  <rcc rId="116" sId="1">
    <oc r="A129">
      <v>129</v>
    </oc>
    <nc r="A129">
      <v>124</v>
    </nc>
  </rcc>
  <rcc rId="117" sId="1">
    <oc r="A130">
      <v>130</v>
    </oc>
    <nc r="A130">
      <v>125</v>
    </nc>
  </rcc>
  <rcc rId="118" sId="1">
    <oc r="A131">
      <v>131</v>
    </oc>
    <nc r="A131">
      <v>126</v>
    </nc>
  </rcc>
  <rcc rId="119" sId="1">
    <oc r="A132">
      <v>132</v>
    </oc>
    <nc r="A132">
      <v>127</v>
    </nc>
  </rcc>
  <rcc rId="120" sId="1">
    <oc r="A133">
      <v>133</v>
    </oc>
    <nc r="A133">
      <v>128</v>
    </nc>
  </rcc>
  <rcc rId="121" sId="1">
    <oc r="A134">
      <v>134</v>
    </oc>
    <nc r="A134">
      <v>129</v>
    </nc>
  </rcc>
  <rcc rId="122" sId="1">
    <oc r="A135">
      <v>135</v>
    </oc>
    <nc r="A135">
      <v>130</v>
    </nc>
  </rcc>
  <rcc rId="123" sId="1">
    <oc r="A136">
      <v>136</v>
    </oc>
    <nc r="A136">
      <v>131</v>
    </nc>
  </rcc>
  <rcc rId="124" sId="1">
    <oc r="A137">
      <v>137</v>
    </oc>
    <nc r="A137">
      <v>132</v>
    </nc>
  </rcc>
  <rcc rId="125" sId="1">
    <oc r="A138">
      <v>138</v>
    </oc>
    <nc r="A138">
      <v>133</v>
    </nc>
  </rcc>
  <rcc rId="126" sId="1">
    <oc r="A139">
      <v>139</v>
    </oc>
    <nc r="A139">
      <v>134</v>
    </nc>
  </rcc>
  <rcc rId="127" sId="1">
    <oc r="A140">
      <v>140</v>
    </oc>
    <nc r="A140">
      <v>135</v>
    </nc>
  </rcc>
  <rcc rId="128" sId="1">
    <oc r="A141">
      <v>141</v>
    </oc>
    <nc r="A141">
      <v>136</v>
    </nc>
  </rcc>
  <rcc rId="129" sId="1">
    <oc r="A142">
      <v>142</v>
    </oc>
    <nc r="A142">
      <v>137</v>
    </nc>
  </rcc>
  <rcc rId="130" sId="1">
    <oc r="A143">
      <v>143</v>
    </oc>
    <nc r="A143">
      <v>138</v>
    </nc>
  </rcc>
  <rcc rId="131" sId="1">
    <oc r="A144">
      <v>144</v>
    </oc>
    <nc r="A144">
      <v>139</v>
    </nc>
  </rcc>
  <rcc rId="132" sId="1">
    <oc r="A145">
      <v>145</v>
    </oc>
    <nc r="A145">
      <v>140</v>
    </nc>
  </rcc>
  <rcc rId="133" sId="1">
    <oc r="A146">
      <v>146</v>
    </oc>
    <nc r="A146">
      <v>141</v>
    </nc>
  </rcc>
  <rcc rId="134" sId="1">
    <oc r="A147">
      <v>147</v>
    </oc>
    <nc r="A147">
      <v>142</v>
    </nc>
  </rcc>
  <rcc rId="135" sId="1">
    <oc r="A148">
      <v>148</v>
    </oc>
    <nc r="A148">
      <v>143</v>
    </nc>
  </rcc>
  <rcc rId="136" sId="1">
    <oc r="A149">
      <v>149</v>
    </oc>
    <nc r="A149">
      <v>144</v>
    </nc>
  </rcc>
  <rcc rId="137" sId="1">
    <oc r="A150">
      <v>150</v>
    </oc>
    <nc r="A150">
      <v>145</v>
    </nc>
  </rcc>
  <rcc rId="138" sId="1">
    <oc r="A151">
      <v>151</v>
    </oc>
    <nc r="A151">
      <v>146</v>
    </nc>
  </rcc>
  <rcc rId="139" sId="1">
    <oc r="A152">
      <v>152</v>
    </oc>
    <nc r="A152">
      <v>147</v>
    </nc>
  </rcc>
  <rcc rId="140" sId="1">
    <oc r="A153">
      <v>153</v>
    </oc>
    <nc r="A153">
      <v>148</v>
    </nc>
  </rcc>
  <rcc rId="141" sId="1">
    <oc r="A154">
      <v>154</v>
    </oc>
    <nc r="A154">
      <v>149</v>
    </nc>
  </rcc>
  <rcc rId="142" sId="1">
    <oc r="A155">
      <v>155</v>
    </oc>
    <nc r="A155">
      <v>150</v>
    </nc>
  </rcc>
  <rcc rId="143" sId="1">
    <oc r="A156">
      <v>156</v>
    </oc>
    <nc r="A156">
      <v>151</v>
    </nc>
  </rcc>
  <rcc rId="144" sId="1">
    <oc r="A157">
      <v>157</v>
    </oc>
    <nc r="A157">
      <v>152</v>
    </nc>
  </rcc>
  <rcc rId="145" sId="1">
    <oc r="A158">
      <v>158</v>
    </oc>
    <nc r="A158">
      <v>153</v>
    </nc>
  </rcc>
  <rcc rId="146" sId="1">
    <oc r="A159">
      <v>159</v>
    </oc>
    <nc r="A159">
      <v>154</v>
    </nc>
  </rcc>
  <rcc rId="147" sId="1">
    <oc r="A160">
      <v>160</v>
    </oc>
    <nc r="A160">
      <v>155</v>
    </nc>
  </rcc>
  <rcc rId="148" sId="1">
    <oc r="A161">
      <v>161</v>
    </oc>
    <nc r="A161">
      <v>156</v>
    </nc>
  </rcc>
  <rcc rId="149" sId="1">
    <oc r="A162">
      <v>162</v>
    </oc>
    <nc r="A162">
      <v>157</v>
    </nc>
  </rcc>
  <rcc rId="150" sId="1">
    <oc r="A163">
      <v>163</v>
    </oc>
    <nc r="A163">
      <v>158</v>
    </nc>
  </rcc>
  <rcc rId="151" sId="1">
    <oc r="A164">
      <v>164</v>
    </oc>
    <nc r="A164">
      <v>159</v>
    </nc>
  </rcc>
  <rcc rId="152" sId="1">
    <oc r="A165">
      <v>165</v>
    </oc>
    <nc r="A165">
      <v>160</v>
    </nc>
  </rcc>
  <rcc rId="153" sId="1">
    <oc r="A166">
      <v>166</v>
    </oc>
    <nc r="A166">
      <v>161</v>
    </nc>
  </rcc>
  <rcc rId="154" sId="1">
    <oc r="A167">
      <v>167</v>
    </oc>
    <nc r="A167">
      <v>162</v>
    </nc>
  </rcc>
  <rcc rId="155" sId="1">
    <oc r="A168">
      <v>168</v>
    </oc>
    <nc r="A168">
      <v>163</v>
    </nc>
  </rcc>
  <rcc rId="156" sId="1">
    <oc r="A169">
      <v>169</v>
    </oc>
    <nc r="A169">
      <v>164</v>
    </nc>
  </rcc>
  <rcc rId="157" sId="1">
    <oc r="A170">
      <v>170</v>
    </oc>
    <nc r="A170">
      <v>165</v>
    </nc>
  </rcc>
  <rcc rId="158" sId="1">
    <oc r="A171">
      <v>171</v>
    </oc>
    <nc r="A171">
      <v>166</v>
    </nc>
  </rcc>
  <rcc rId="159" sId="1">
    <oc r="A172">
      <v>172</v>
    </oc>
    <nc r="A172">
      <v>167</v>
    </nc>
  </rcc>
  <rcc rId="160" sId="1">
    <oc r="A173">
      <v>173</v>
    </oc>
    <nc r="A173">
      <v>168</v>
    </nc>
  </rcc>
  <rcc rId="161" sId="1">
    <oc r="A174">
      <v>174</v>
    </oc>
    <nc r="A174">
      <v>169</v>
    </nc>
  </rcc>
  <rcc rId="162" sId="1">
    <oc r="A175">
      <v>175</v>
    </oc>
    <nc r="A175">
      <v>170</v>
    </nc>
  </rcc>
  <rcc rId="163" sId="1">
    <oc r="A176">
      <v>176</v>
    </oc>
    <nc r="A176">
      <v>171</v>
    </nc>
  </rcc>
  <rcc rId="164" sId="1">
    <oc r="A177">
      <v>177</v>
    </oc>
    <nc r="A177">
      <v>172</v>
    </nc>
  </rcc>
  <rcc rId="165" sId="1">
    <oc r="A178">
      <v>178</v>
    </oc>
    <nc r="A178">
      <v>173</v>
    </nc>
  </rcc>
  <rcc rId="166" sId="1">
    <oc r="A179">
      <v>179</v>
    </oc>
    <nc r="A179">
      <v>174</v>
    </nc>
  </rcc>
  <rcc rId="167" sId="1">
    <oc r="A180">
      <v>180</v>
    </oc>
    <nc r="A180">
      <v>175</v>
    </nc>
  </rcc>
  <rcc rId="168" sId="1">
    <oc r="A181">
      <v>181</v>
    </oc>
    <nc r="A181">
      <v>176</v>
    </nc>
  </rcc>
  <rcc rId="169" sId="1">
    <oc r="A182">
      <v>182</v>
    </oc>
    <nc r="A182">
      <v>177</v>
    </nc>
  </rcc>
  <rcc rId="170" sId="1">
    <oc r="A183">
      <v>183</v>
    </oc>
    <nc r="A183">
      <v>178</v>
    </nc>
  </rcc>
  <rcc rId="171" sId="1">
    <oc r="A184">
      <v>184</v>
    </oc>
    <nc r="A184">
      <v>179</v>
    </nc>
  </rcc>
  <rcc rId="172" sId="1">
    <oc r="A185">
      <v>185</v>
    </oc>
    <nc r="A185">
      <v>180</v>
    </nc>
  </rcc>
  <rcc rId="173" sId="1">
    <oc r="A186">
      <v>186</v>
    </oc>
    <nc r="A186">
      <v>181</v>
    </nc>
  </rcc>
  <rcc rId="174" sId="1">
    <oc r="A187">
      <v>187</v>
    </oc>
    <nc r="A187">
      <v>182</v>
    </nc>
  </rcc>
  <rcc rId="175" sId="1">
    <oc r="A188">
      <v>188</v>
    </oc>
    <nc r="A188">
      <v>183</v>
    </nc>
  </rcc>
  <rcc rId="176" sId="1">
    <oc r="A189">
      <v>189</v>
    </oc>
    <nc r="A189">
      <v>184</v>
    </nc>
  </rcc>
  <rcc rId="177" sId="1">
    <oc r="A190">
      <v>190</v>
    </oc>
    <nc r="A190">
      <v>185</v>
    </nc>
  </rcc>
  <rcc rId="178" sId="1">
    <oc r="A191">
      <v>191</v>
    </oc>
    <nc r="A191">
      <v>186</v>
    </nc>
  </rcc>
  <rcc rId="179" sId="1">
    <oc r="A192">
      <v>192</v>
    </oc>
    <nc r="A192">
      <v>187</v>
    </nc>
  </rcc>
  <rcc rId="180" sId="1">
    <oc r="A193">
      <v>193</v>
    </oc>
    <nc r="A193">
      <v>188</v>
    </nc>
  </rcc>
  <rcc rId="181" sId="1">
    <oc r="A194">
      <v>194</v>
    </oc>
    <nc r="A194">
      <v>189</v>
    </nc>
  </rcc>
  <rcc rId="182" sId="1">
    <oc r="A195">
      <v>195</v>
    </oc>
    <nc r="A195">
      <v>190</v>
    </nc>
  </rcc>
  <rcc rId="183" sId="1">
    <oc r="A196">
      <v>196</v>
    </oc>
    <nc r="A196">
      <v>191</v>
    </nc>
  </rcc>
  <rcc rId="184" sId="1">
    <oc r="A197">
      <v>197</v>
    </oc>
    <nc r="A197">
      <v>192</v>
    </nc>
  </rcc>
  <rcc rId="185" sId="1">
    <oc r="A198">
      <v>198</v>
    </oc>
    <nc r="A198">
      <v>193</v>
    </nc>
  </rcc>
  <rcc rId="186" sId="1">
    <oc r="A199">
      <v>199</v>
    </oc>
    <nc r="A199">
      <v>194</v>
    </nc>
  </rcc>
  <rcc rId="187" sId="1">
    <oc r="A200">
      <v>200</v>
    </oc>
    <nc r="A200">
      <v>195</v>
    </nc>
  </rcc>
  <rcc rId="188" sId="1">
    <oc r="A201">
      <v>201</v>
    </oc>
    <nc r="A201">
      <v>196</v>
    </nc>
  </rcc>
  <rcc rId="189" sId="1">
    <oc r="A202">
      <v>202</v>
    </oc>
    <nc r="A202">
      <v>197</v>
    </nc>
  </rcc>
  <rcc rId="190" sId="1">
    <oc r="A203">
      <v>203</v>
    </oc>
    <nc r="A203">
      <v>198</v>
    </nc>
  </rcc>
  <rcc rId="191" sId="1">
    <oc r="A204">
      <v>204</v>
    </oc>
    <nc r="A204">
      <v>199</v>
    </nc>
  </rcc>
  <rcc rId="192" sId="1">
    <oc r="A205">
      <v>205</v>
    </oc>
    <nc r="A205">
      <v>200</v>
    </nc>
  </rcc>
  <rcc rId="193" sId="1">
    <oc r="A206">
      <v>206</v>
    </oc>
    <nc r="A206">
      <v>201</v>
    </nc>
  </rcc>
  <rcc rId="194" sId="1">
    <oc r="A207">
      <v>207</v>
    </oc>
    <nc r="A207">
      <v>202</v>
    </nc>
  </rcc>
  <rcc rId="195" sId="1">
    <oc r="A208">
      <v>208</v>
    </oc>
    <nc r="A208">
      <v>203</v>
    </nc>
  </rcc>
  <rcc rId="196" sId="1">
    <oc r="A209">
      <v>209</v>
    </oc>
    <nc r="A209">
      <v>204</v>
    </nc>
  </rcc>
  <rcc rId="197" sId="1">
    <oc r="A210">
      <v>210</v>
    </oc>
    <nc r="A210">
      <v>205</v>
    </nc>
  </rcc>
  <rcc rId="198" sId="1">
    <oc r="A211">
      <v>211</v>
    </oc>
    <nc r="A211">
      <v>206</v>
    </nc>
  </rcc>
  <rcc rId="199" sId="1">
    <oc r="A212">
      <v>212</v>
    </oc>
    <nc r="A212">
      <v>207</v>
    </nc>
  </rcc>
  <rcc rId="200" sId="1">
    <oc r="A213">
      <v>213</v>
    </oc>
    <nc r="A213">
      <v>208</v>
    </nc>
  </rcc>
  <rcc rId="201" sId="1">
    <oc r="A214">
      <v>214</v>
    </oc>
    <nc r="A214">
      <v>209</v>
    </nc>
  </rcc>
  <rcc rId="202" sId="1">
    <oc r="A215">
      <v>215</v>
    </oc>
    <nc r="A215">
      <v>210</v>
    </nc>
  </rcc>
  <rcc rId="203" sId="1">
    <oc r="A216">
      <v>216</v>
    </oc>
    <nc r="A216">
      <v>211</v>
    </nc>
  </rcc>
  <rcc rId="204" sId="1">
    <oc r="A217">
      <v>217</v>
    </oc>
    <nc r="A217">
      <v>212</v>
    </nc>
  </rcc>
  <rcc rId="205" sId="1">
    <oc r="A218">
      <v>218</v>
    </oc>
    <nc r="A218">
      <v>213</v>
    </nc>
  </rcc>
  <rcc rId="206" sId="1">
    <oc r="A219">
      <v>219</v>
    </oc>
    <nc r="A219">
      <v>214</v>
    </nc>
  </rcc>
  <rcc rId="207" sId="1">
    <oc r="A220">
      <v>220</v>
    </oc>
    <nc r="A220">
      <v>215</v>
    </nc>
  </rcc>
  <rcc rId="208" sId="1">
    <oc r="A221">
      <v>221</v>
    </oc>
    <nc r="A221">
      <v>216</v>
    </nc>
  </rcc>
  <rcc rId="209" sId="1">
    <oc r="A222">
      <v>222</v>
    </oc>
    <nc r="A222">
      <v>217</v>
    </nc>
  </rcc>
  <rcc rId="210" sId="1">
    <oc r="A223">
      <v>223</v>
    </oc>
    <nc r="A223">
      <v>218</v>
    </nc>
  </rcc>
  <rcc rId="211" sId="1">
    <oc r="A224">
      <v>224</v>
    </oc>
    <nc r="A224">
      <v>219</v>
    </nc>
  </rcc>
  <rcc rId="212" sId="1">
    <oc r="A225">
      <v>225</v>
    </oc>
    <nc r="A225">
      <v>220</v>
    </nc>
  </rcc>
  <rcc rId="213" sId="1">
    <oc r="A226">
      <v>226</v>
    </oc>
    <nc r="A226">
      <v>221</v>
    </nc>
  </rcc>
  <rcc rId="214" sId="1">
    <oc r="A227">
      <v>227</v>
    </oc>
    <nc r="A227">
      <v>222</v>
    </nc>
  </rcc>
  <rcc rId="215" sId="1">
    <oc r="A228">
      <v>228</v>
    </oc>
    <nc r="A228">
      <v>223</v>
    </nc>
  </rcc>
  <rcc rId="216" sId="1">
    <oc r="A229">
      <v>229</v>
    </oc>
    <nc r="A229">
      <v>224</v>
    </nc>
  </rcc>
  <rcc rId="217" sId="1">
    <oc r="A230">
      <v>230</v>
    </oc>
    <nc r="A230">
      <v>225</v>
    </nc>
  </rcc>
  <rcc rId="218" sId="1">
    <oc r="A231">
      <v>231</v>
    </oc>
    <nc r="A231">
      <v>226</v>
    </nc>
  </rcc>
  <rcc rId="219" sId="1">
    <oc r="A232">
      <v>232</v>
    </oc>
    <nc r="A232">
      <v>227</v>
    </nc>
  </rcc>
  <rcc rId="220" sId="1">
    <oc r="A233">
      <v>233</v>
    </oc>
    <nc r="A233">
      <v>228</v>
    </nc>
  </rcc>
  <rcc rId="221" sId="1">
    <oc r="A234">
      <v>234</v>
    </oc>
    <nc r="A234">
      <v>229</v>
    </nc>
  </rcc>
  <rcc rId="222" sId="1">
    <oc r="A235">
      <v>235</v>
    </oc>
    <nc r="A235">
      <v>230</v>
    </nc>
  </rcc>
  <rcc rId="223" sId="1">
    <oc r="A236">
      <v>236</v>
    </oc>
    <nc r="A236">
      <v>231</v>
    </nc>
  </rcc>
  <rcc rId="224" sId="1">
    <oc r="A237">
      <v>237</v>
    </oc>
    <nc r="A237">
      <v>232</v>
    </nc>
  </rcc>
  <rcc rId="225" sId="1">
    <oc r="A238">
      <v>238</v>
    </oc>
    <nc r="A238">
      <v>233</v>
    </nc>
  </rcc>
  <rcc rId="226" sId="1">
    <oc r="A239">
      <v>239</v>
    </oc>
    <nc r="A239">
      <v>234</v>
    </nc>
  </rcc>
  <rcc rId="227" sId="1">
    <oc r="A240">
      <v>240</v>
    </oc>
    <nc r="A240">
      <v>235</v>
    </nc>
  </rcc>
  <rcc rId="228" sId="1">
    <oc r="A241">
      <v>241</v>
    </oc>
    <nc r="A241">
      <v>236</v>
    </nc>
  </rcc>
  <rcc rId="229" sId="1">
    <oc r="A242">
      <v>242</v>
    </oc>
    <nc r="A242">
      <v>237</v>
    </nc>
  </rcc>
  <rcc rId="230" sId="1">
    <oc r="A243">
      <v>243</v>
    </oc>
    <nc r="A243">
      <v>238</v>
    </nc>
  </rcc>
  <rcc rId="231" sId="1">
    <nc r="A244">
      <v>239</v>
    </nc>
  </rcc>
  <rcc rId="232" sId="1">
    <nc r="A245">
      <v>240</v>
    </nc>
  </rcc>
  <rcc rId="233" sId="1">
    <nc r="A246">
      <v>241</v>
    </nc>
  </rcc>
  <rcc rId="234" sId="1">
    <nc r="A247">
      <v>242</v>
    </nc>
  </rcc>
  <rcc rId="235" sId="1">
    <oc r="A248">
      <v>244</v>
    </oc>
    <nc r="A248">
      <v>243</v>
    </nc>
  </rcc>
  <rcc rId="236" sId="1">
    <oc r="A249">
      <v>245</v>
    </oc>
    <nc r="A249">
      <v>244</v>
    </nc>
  </rcc>
  <rcc rId="237" sId="1">
    <oc r="A250">
      <v>246</v>
    </oc>
    <nc r="A250">
      <v>245</v>
    </nc>
  </rcc>
  <rcc rId="238" sId="1">
    <oc r="A251">
      <v>247</v>
    </oc>
    <nc r="A251">
      <v>246</v>
    </nc>
  </rcc>
  <rcc rId="239" sId="1">
    <oc r="A252">
      <v>248</v>
    </oc>
    <nc r="A252">
      <v>247</v>
    </nc>
  </rcc>
  <rcc rId="240" sId="1">
    <oc r="A253">
      <v>249</v>
    </oc>
    <nc r="A253">
      <v>248</v>
    </nc>
  </rcc>
  <rcc rId="241" sId="1">
    <oc r="A254">
      <v>250</v>
    </oc>
    <nc r="A254">
      <v>249</v>
    </nc>
  </rcc>
  <rcc rId="242" sId="1">
    <oc r="A255">
      <v>251</v>
    </oc>
    <nc r="A255">
      <v>250</v>
    </nc>
  </rcc>
  <rcc rId="243" sId="1">
    <oc r="A256">
      <v>252</v>
    </oc>
    <nc r="A256">
      <v>251</v>
    </nc>
  </rcc>
  <rcc rId="244" sId="1">
    <oc r="A257">
      <v>253</v>
    </oc>
    <nc r="A257">
      <v>252</v>
    </nc>
  </rcc>
  <rcc rId="245" sId="1">
    <oc r="A258">
      <v>254</v>
    </oc>
    <nc r="A258">
      <v>253</v>
    </nc>
  </rcc>
  <rcc rId="246" sId="1">
    <oc r="A259">
      <v>255</v>
    </oc>
    <nc r="A259">
      <v>254</v>
    </nc>
  </rcc>
  <rfmt sheetId="1" sqref="A45:L45">
    <dxf>
      <fill>
        <patternFill>
          <bgColor theme="0"/>
        </patternFill>
      </fill>
    </dxf>
  </rfmt>
  <rcc rId="247" sId="1">
    <oc r="L45" t="inlineStr">
      <is>
        <t>VYPUSTIT</t>
      </is>
    </oc>
    <nc r="L45"/>
  </rcc>
  <rfmt sheetId="1" sqref="F67">
    <dxf>
      <fill>
        <patternFill>
          <bgColor rgb="FFFFC000"/>
        </patternFill>
      </fill>
    </dxf>
  </rfmt>
  <rfmt sheetId="1" sqref="F67">
    <dxf>
      <fill>
        <patternFill>
          <bgColor theme="9" tint="0.59999389629810485"/>
        </patternFill>
      </fill>
    </dxf>
  </rfmt>
  <rfmt sheetId="1" sqref="A102:K102">
    <dxf>
      <fill>
        <patternFill>
          <bgColor rgb="FFFF0000"/>
        </patternFill>
      </fill>
    </dxf>
  </rfmt>
  <rcc rId="248" sId="1">
    <oc r="L102" t="inlineStr">
      <is>
        <t>ZBYTEČNÝ ŘÁDEK</t>
      </is>
    </oc>
    <nc r="L102" t="inlineStr">
      <is>
        <t>VYPUSTIT</t>
      </is>
    </nc>
  </rcc>
  <rcc rId="249" sId="1">
    <oc r="L206" t="inlineStr">
      <is>
        <t>VYPUSTIT = řádek 205</t>
      </is>
    </oc>
    <nc r="L206" t="inlineStr">
      <is>
        <t>VYPUSTIT = řádek 200</t>
      </is>
    </nc>
  </rcc>
  <rcv guid="{BDFE3820-1DB4-4A47-89D5-38DA28F31C50}" action="delete"/>
  <rdn rId="0" localSheetId="1" customView="1" name="Z_BDFE3820_1DB4_4A47_89D5_38DA28F31C50_.wvu.FilterData" hidden="1" oldHidden="1">
    <formula>'Cenová specifikace'!$A$6:$K$260</formula>
    <oldFormula>'Cenová specifikace'!$A$6:$K$260</oldFormula>
  </rdn>
  <rcv guid="{BDFE3820-1DB4-4A47-89D5-38DA28F31C50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3BC9DB44_401F_42D6_9F6B_5EA0DF5D9F9D_.wvu.FilterData" hidden="1" oldHidden="1">
    <formula>'Cenová specifikace'!$A$6:$K$260</formula>
  </rdn>
  <rcv guid="{3BC9DB44-401F-42D6-9F6B-5EA0DF5D9F9D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2" sId="1" numFmtId="4">
    <nc r="E7">
      <v>9000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3" sId="1" numFmtId="4">
    <nc r="E8">
      <v>10</v>
    </nc>
  </rcc>
  <rcc rId="254" sId="1" numFmtId="4">
    <nc r="E9">
      <v>30</v>
    </nc>
  </rcc>
  <rcc rId="255" sId="1" numFmtId="4">
    <nc r="E10">
      <v>4</v>
    </nc>
  </rcc>
  <rcc rId="256" sId="1" numFmtId="4">
    <nc r="E11">
      <v>450</v>
    </nc>
  </rcc>
  <rcc rId="257" sId="1" numFmtId="4">
    <nc r="E12">
      <v>2</v>
    </nc>
  </rcc>
  <rcc rId="258" sId="1" numFmtId="4">
    <nc r="E13">
      <v>2</v>
    </nc>
  </rcc>
  <rcc rId="259" sId="1" numFmtId="4">
    <nc r="E14">
      <v>100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0" sId="1" numFmtId="4">
    <nc r="E15">
      <v>10</v>
    </nc>
  </rcc>
  <rcc rId="261" sId="1" numFmtId="4">
    <nc r="E16">
      <v>5</v>
    </nc>
  </rcc>
  <rcc rId="262" sId="1" numFmtId="4">
    <nc r="E17">
      <v>40</v>
    </nc>
  </rcc>
  <rcc rId="263" sId="1" numFmtId="4">
    <nc r="E18">
      <v>40</v>
    </nc>
  </rcc>
  <rcc rId="264" sId="1" numFmtId="4">
    <nc r="E19">
      <v>62</v>
    </nc>
  </rcc>
  <rcc rId="265" sId="1" numFmtId="4">
    <nc r="E20">
      <v>10</v>
    </nc>
  </rcc>
  <rcc rId="266" sId="1" numFmtId="4">
    <nc r="E21">
      <v>74</v>
    </nc>
  </rcc>
  <rcc rId="267" sId="1" numFmtId="4">
    <nc r="E22">
      <v>10</v>
    </nc>
  </rcc>
  <rcc rId="268" sId="1" numFmtId="4">
    <nc r="E23">
      <v>30</v>
    </nc>
  </rcc>
  <rcc rId="269" sId="1" numFmtId="4">
    <nc r="E24">
      <v>50</v>
    </nc>
  </rcc>
  <rcc rId="270" sId="1" numFmtId="4">
    <nc r="E25">
      <v>12</v>
    </nc>
  </rcc>
  <rcc rId="271" sId="1" numFmtId="4">
    <nc r="E26">
      <v>810</v>
    </nc>
  </rcc>
  <rcc rId="272" sId="1" numFmtId="4">
    <nc r="E27">
      <v>60</v>
    </nc>
  </rcc>
  <rcc rId="273" sId="1" numFmtId="4">
    <nc r="E28">
      <v>1</v>
    </nc>
  </rcc>
  <rcc rId="274" sId="1" numFmtId="4">
    <nc r="E29">
      <v>5</v>
    </nc>
  </rcc>
  <rcc rId="275" sId="1" numFmtId="4">
    <nc r="E30">
      <v>40</v>
    </nc>
  </rcc>
  <rcc rId="276" sId="1" numFmtId="4">
    <nc r="E31">
      <v>20</v>
    </nc>
  </rcc>
  <rcc rId="277" sId="1" numFmtId="4">
    <nc r="E32">
      <v>20</v>
    </nc>
  </rcc>
  <rcc rId="278" sId="1" numFmtId="4">
    <nc r="E33">
      <v>10</v>
    </nc>
  </rcc>
  <rcc rId="279" sId="1">
    <nc r="E34">
      <v>4</v>
    </nc>
  </rcc>
  <rcc rId="280" sId="1" numFmtId="4">
    <nc r="E35">
      <v>50</v>
    </nc>
  </rcc>
  <rcc rId="281" sId="1" numFmtId="4">
    <nc r="E36">
      <v>15</v>
    </nc>
  </rcc>
  <rcc rId="282" sId="1" numFmtId="4">
    <nc r="E37">
      <v>12</v>
    </nc>
  </rcc>
  <rcc rId="283" sId="1" numFmtId="4">
    <nc r="E38">
      <v>370</v>
    </nc>
  </rcc>
  <rcc rId="284" sId="1" numFmtId="4">
    <nc r="E39">
      <v>550</v>
    </nc>
  </rcc>
  <rcc rId="285" sId="1" numFmtId="4">
    <nc r="E40">
      <v>80</v>
    </nc>
  </rcc>
  <rcc rId="286" sId="1" numFmtId="4">
    <nc r="E41">
      <v>84</v>
    </nc>
  </rcc>
  <rcc rId="287" sId="1" numFmtId="4">
    <nc r="E42">
      <v>2</v>
    </nc>
  </rcc>
  <rcc rId="288" sId="1" numFmtId="4">
    <nc r="E43">
      <v>2</v>
    </nc>
  </rcc>
  <rcc rId="289" sId="1" numFmtId="4">
    <nc r="E44">
      <v>4</v>
    </nc>
  </rcc>
  <rcc rId="290" sId="1" numFmtId="4">
    <nc r="E45">
      <v>1</v>
    </nc>
  </rcc>
  <rcc rId="291" sId="1" numFmtId="4">
    <nc r="E46">
      <v>45</v>
    </nc>
  </rcc>
  <rcc rId="292" sId="1" numFmtId="4">
    <nc r="E47">
      <v>3</v>
    </nc>
  </rcc>
  <rcc rId="293" sId="1" numFmtId="4">
    <nc r="E48">
      <v>10</v>
    </nc>
  </rcc>
  <rcc rId="294" sId="1" numFmtId="4">
    <nc r="E49">
      <v>4</v>
    </nc>
  </rcc>
  <rcc rId="295" sId="1" numFmtId="4">
    <nc r="E50">
      <v>4</v>
    </nc>
  </rcc>
  <rcc rId="296" sId="1" numFmtId="4">
    <nc r="E51">
      <v>24</v>
    </nc>
  </rcc>
  <rcc rId="297" sId="1" numFmtId="4">
    <nc r="E52">
      <v>200</v>
    </nc>
  </rcc>
  <rcc rId="298" sId="1" numFmtId="4">
    <nc r="E53">
      <v>50</v>
    </nc>
  </rcc>
  <rcc rId="299" sId="1" numFmtId="4">
    <nc r="E54">
      <v>20</v>
    </nc>
  </rcc>
  <rcc rId="300" sId="1" numFmtId="4">
    <nc r="E55">
      <v>20</v>
    </nc>
  </rcc>
  <rcc rId="301" sId="1" numFmtId="4">
    <nc r="E56">
      <v>10</v>
    </nc>
  </rcc>
  <rcc rId="302" sId="1" numFmtId="4">
    <nc r="E57">
      <v>46</v>
    </nc>
  </rcc>
  <rcc rId="303" sId="1" numFmtId="4">
    <nc r="E58">
      <v>32</v>
    </nc>
  </rcc>
  <rcc rId="304" sId="1" numFmtId="4">
    <nc r="E59">
      <v>10</v>
    </nc>
  </rcc>
  <rcc rId="305" sId="1" numFmtId="4">
    <nc r="E60">
      <v>120</v>
    </nc>
  </rcc>
  <rcc rId="306" sId="1" numFmtId="4">
    <nc r="E61">
      <v>10</v>
    </nc>
  </rcc>
  <rcc rId="307" sId="1" numFmtId="4">
    <nc r="E62">
      <v>10</v>
    </nc>
  </rcc>
  <rcc rId="308" sId="1" numFmtId="4">
    <nc r="E63">
      <v>50</v>
    </nc>
  </rcc>
  <rcc rId="309" sId="1" numFmtId="4">
    <nc r="E64">
      <v>120</v>
    </nc>
  </rcc>
  <rcc rId="310" sId="1" numFmtId="4">
    <nc r="E65">
      <v>35</v>
    </nc>
  </rcc>
  <rcc rId="311" sId="1" numFmtId="4">
    <nc r="E66">
      <v>20</v>
    </nc>
  </rcc>
  <rcc rId="312" sId="1" numFmtId="4">
    <nc r="E67">
      <v>300</v>
    </nc>
  </rcc>
  <rcc rId="313" sId="1" numFmtId="4">
    <nc r="E68">
      <v>100</v>
    </nc>
  </rcc>
  <rcc rId="314" sId="1" numFmtId="4">
    <nc r="E69">
      <v>20</v>
    </nc>
  </rcc>
  <rcc rId="315" sId="1" numFmtId="4">
    <nc r="E70">
      <v>20</v>
    </nc>
  </rcc>
  <rcc rId="316" sId="1" numFmtId="4">
    <nc r="E71">
      <v>20</v>
    </nc>
  </rcc>
  <rcc rId="317" sId="1" numFmtId="4">
    <nc r="E72">
      <v>200</v>
    </nc>
  </rcc>
  <rcc rId="318" sId="1" numFmtId="4">
    <nc r="E73">
      <v>60</v>
    </nc>
  </rcc>
  <rcc rId="319" sId="1" numFmtId="4">
    <nc r="E74">
      <v>20</v>
    </nc>
  </rcc>
  <rcc rId="320" sId="1" numFmtId="4">
    <nc r="E75">
      <v>30</v>
    </nc>
  </rcc>
  <rcc rId="321" sId="1" numFmtId="4">
    <nc r="E76">
      <v>40</v>
    </nc>
  </rcc>
  <rcc rId="322" sId="1" numFmtId="4">
    <nc r="E77">
      <v>10</v>
    </nc>
  </rcc>
  <rcc rId="323" sId="1" numFmtId="4">
    <nc r="E79">
      <v>100</v>
    </nc>
  </rcc>
  <rcc rId="324" sId="1" numFmtId="4">
    <nc r="E83">
      <v>50</v>
    </nc>
  </rcc>
  <rcc rId="325" sId="1" numFmtId="4">
    <nc r="E84">
      <v>1000</v>
    </nc>
  </rcc>
  <rcc rId="326" sId="1" numFmtId="4">
    <nc r="E85">
      <v>10</v>
    </nc>
  </rcc>
  <rcc rId="327" sId="1" numFmtId="4">
    <nc r="E86">
      <v>120</v>
    </nc>
  </rcc>
  <rcc rId="328" sId="1" numFmtId="4">
    <nc r="E87">
      <v>50</v>
    </nc>
  </rcc>
  <rcc rId="329" sId="1" numFmtId="4">
    <nc r="E88">
      <v>800</v>
    </nc>
  </rcc>
  <rcc rId="330" sId="1" numFmtId="4">
    <nc r="E89">
      <v>400</v>
    </nc>
  </rcc>
  <rcc rId="331" sId="1" numFmtId="4">
    <nc r="E90">
      <v>400</v>
    </nc>
  </rcc>
  <rcc rId="332" sId="1" numFmtId="4">
    <nc r="E91">
      <v>200</v>
    </nc>
  </rcc>
  <rcc rId="333" sId="1" numFmtId="4">
    <nc r="E92">
      <v>50</v>
    </nc>
  </rcc>
  <rcc rId="334" sId="1" numFmtId="4">
    <nc r="E93">
      <v>50</v>
    </nc>
  </rcc>
  <rcc rId="335" sId="1" numFmtId="4">
    <nc r="E94">
      <v>100</v>
    </nc>
  </rcc>
  <rcc rId="336" sId="1" numFmtId="4">
    <nc r="E95">
      <v>20</v>
    </nc>
  </rcc>
  <rcc rId="337" sId="1" numFmtId="4">
    <nc r="E96">
      <v>100</v>
    </nc>
  </rcc>
  <rcc rId="338" sId="1" numFmtId="4">
    <nc r="E97">
      <v>100</v>
    </nc>
  </rcc>
  <rcc rId="339" sId="1" numFmtId="4">
    <nc r="E98">
      <v>100</v>
    </nc>
  </rcc>
  <rcc rId="340" sId="1" numFmtId="4">
    <nc r="E99">
      <v>160</v>
    </nc>
  </rcc>
  <rcc rId="341" sId="1" numFmtId="4">
    <nc r="E100">
      <v>100</v>
    </nc>
  </rcc>
  <rcc rId="342" sId="1" numFmtId="4">
    <nc r="E101">
      <v>20</v>
    </nc>
  </rcc>
  <rcc rId="343" sId="1" numFmtId="4">
    <nc r="E102">
      <v>20</v>
    </nc>
  </rcc>
  <rcc rId="344" sId="1" numFmtId="4">
    <nc r="E103">
      <v>25</v>
    </nc>
  </rcc>
  <rcc rId="345" sId="1" numFmtId="4">
    <nc r="E104">
      <v>100</v>
    </nc>
  </rcc>
  <rcc rId="346" sId="1" numFmtId="4">
    <nc r="E105">
      <v>20</v>
    </nc>
  </rcc>
  <rcc rId="347" sId="1" numFmtId="4">
    <nc r="E106">
      <v>40</v>
    </nc>
  </rcc>
  <rcc rId="348" sId="1" numFmtId="4">
    <nc r="E107">
      <v>75</v>
    </nc>
  </rcc>
  <rcc rId="349" sId="1" numFmtId="4">
    <nc r="E108">
      <v>50</v>
    </nc>
  </rcc>
  <rcc rId="350" sId="1" numFmtId="4">
    <nc r="E109">
      <v>40</v>
    </nc>
  </rcc>
  <rcc rId="351" sId="1" numFmtId="4">
    <nc r="E110">
      <v>150</v>
    </nc>
  </rcc>
  <rcc rId="352" sId="1" numFmtId="4">
    <nc r="E111">
      <v>60</v>
    </nc>
  </rcc>
  <rcc rId="353" sId="1" numFmtId="4">
    <nc r="E112">
      <v>80</v>
    </nc>
  </rcc>
  <rcc rId="354" sId="1" numFmtId="4">
    <nc r="E113">
      <v>100</v>
    </nc>
  </rcc>
  <rcc rId="355" sId="1" numFmtId="4">
    <nc r="E114">
      <v>15</v>
    </nc>
  </rcc>
  <rcc rId="356" sId="1" numFmtId="4">
    <nc r="E115">
      <v>15</v>
    </nc>
  </rcc>
  <rcc rId="357" sId="1" numFmtId="4">
    <nc r="E116">
      <v>140</v>
    </nc>
  </rcc>
  <rcc rId="358" sId="1" numFmtId="4">
    <nc r="E117">
      <v>40</v>
    </nc>
  </rcc>
  <rcc rId="359" sId="1" numFmtId="4">
    <nc r="E118">
      <v>100</v>
    </nc>
  </rcc>
  <rcc rId="360" sId="1" numFmtId="4">
    <nc r="E119">
      <v>30</v>
    </nc>
  </rcc>
  <rcc rId="361" sId="1" numFmtId="4">
    <nc r="E120">
      <v>25</v>
    </nc>
  </rcc>
  <rcc rId="362" sId="1" numFmtId="4">
    <nc r="E121">
      <v>120</v>
    </nc>
  </rcc>
  <rcc rId="363" sId="1" numFmtId="4">
    <nc r="E122">
      <v>40</v>
    </nc>
  </rcc>
  <rcc rId="364" sId="1" numFmtId="4">
    <nc r="E123">
      <v>30</v>
    </nc>
  </rcc>
  <rcc rId="365" sId="1" numFmtId="4">
    <nc r="E124">
      <v>35</v>
    </nc>
  </rcc>
  <rcc rId="366" sId="1" numFmtId="4">
    <nc r="E125">
      <v>1</v>
    </nc>
  </rcc>
  <rcc rId="367" sId="1" numFmtId="4">
    <nc r="E126">
      <v>15</v>
    </nc>
  </rcc>
  <rcc rId="368" sId="1" numFmtId="4">
    <nc r="E127">
      <v>120</v>
    </nc>
  </rcc>
  <rcc rId="369" sId="1" numFmtId="4">
    <nc r="E128">
      <v>500</v>
    </nc>
  </rcc>
  <rcc rId="370" sId="1" numFmtId="4">
    <nc r="E129">
      <v>10</v>
    </nc>
  </rcc>
  <rcc rId="371" sId="1" numFmtId="4">
    <nc r="E130">
      <v>10</v>
    </nc>
  </rcc>
  <rcc rId="372" sId="1" numFmtId="4">
    <nc r="E131">
      <v>10</v>
    </nc>
  </rcc>
  <rcc rId="373" sId="1" numFmtId="4">
    <nc r="E132">
      <v>10</v>
    </nc>
  </rcc>
  <rcc rId="374" sId="1" numFmtId="4">
    <nc r="E133">
      <v>10</v>
    </nc>
  </rcc>
  <rcc rId="375" sId="1" numFmtId="4">
    <nc r="E134">
      <v>10</v>
    </nc>
  </rcc>
  <rcc rId="376" sId="1" numFmtId="4">
    <nc r="E135">
      <v>10</v>
    </nc>
  </rcc>
  <rcc rId="377" sId="1" numFmtId="4">
    <nc r="E136">
      <v>10</v>
    </nc>
  </rcc>
  <rcc rId="378" sId="1" numFmtId="4">
    <nc r="E137">
      <v>36</v>
    </nc>
  </rcc>
  <rcc rId="379" sId="1" numFmtId="4">
    <nc r="E138">
      <v>20</v>
    </nc>
  </rcc>
  <rcc rId="380" sId="1" numFmtId="4">
    <nc r="E139">
      <v>50</v>
    </nc>
  </rcc>
  <rcc rId="381" sId="1" numFmtId="4">
    <nc r="E140">
      <v>600</v>
    </nc>
  </rcc>
  <rcc rId="382" sId="1" numFmtId="4">
    <nc r="E141">
      <v>200</v>
    </nc>
  </rcc>
  <rcc rId="383" sId="1" numFmtId="4">
    <nc r="E142">
      <v>250</v>
    </nc>
  </rcc>
  <rcc rId="384" sId="1" numFmtId="4">
    <nc r="E143">
      <v>70</v>
    </nc>
  </rcc>
  <rcc rId="385" sId="1" numFmtId="4">
    <nc r="E144">
      <v>5</v>
    </nc>
  </rcc>
  <rcc rId="386" sId="1" numFmtId="4">
    <nc r="E145">
      <v>5</v>
    </nc>
  </rcc>
  <rcc rId="387" sId="1" numFmtId="4">
    <nc r="E146">
      <v>5</v>
    </nc>
  </rcc>
  <rcc rId="388" sId="1" numFmtId="4">
    <nc r="E147">
      <v>30</v>
    </nc>
  </rcc>
  <rcc rId="389" sId="1" numFmtId="4">
    <nc r="E148">
      <v>10</v>
    </nc>
  </rcc>
  <rcc rId="390" sId="1" numFmtId="4">
    <nc r="E149">
      <v>20</v>
    </nc>
  </rcc>
  <rcc rId="391" sId="1" numFmtId="4">
    <nc r="E150">
      <v>30</v>
    </nc>
  </rcc>
  <rcc rId="392" sId="1" numFmtId="4">
    <nc r="E151">
      <v>5</v>
    </nc>
  </rcc>
  <rcc rId="393" sId="1" numFmtId="4">
    <nc r="E152">
      <v>60</v>
    </nc>
  </rcc>
  <rcc rId="394" sId="1" numFmtId="4">
    <nc r="E153">
      <v>45</v>
    </nc>
  </rcc>
  <rcc rId="395" sId="1" numFmtId="4">
    <nc r="E154">
      <v>50</v>
    </nc>
  </rcc>
  <rcc rId="396" sId="1" numFmtId="4">
    <nc r="E155">
      <v>130</v>
    </nc>
  </rcc>
  <rcc rId="397" sId="1" numFmtId="4">
    <nc r="E156">
      <v>2</v>
    </nc>
  </rcc>
  <rcc rId="398" sId="1" numFmtId="4">
    <nc r="E157">
      <v>10</v>
    </nc>
  </rcc>
  <rcc rId="399" sId="1" numFmtId="4">
    <nc r="E158">
      <v>40</v>
    </nc>
  </rcc>
  <rcc rId="400" sId="1" numFmtId="4">
    <nc r="E159">
      <v>1</v>
    </nc>
  </rcc>
  <rcc rId="401" sId="1" numFmtId="4">
    <nc r="E160">
      <v>1</v>
    </nc>
  </rcc>
  <rcc rId="402" sId="1" numFmtId="4">
    <nc r="E161">
      <v>1</v>
    </nc>
  </rcc>
  <rcc rId="403" sId="1" numFmtId="4">
    <nc r="E162">
      <v>1</v>
    </nc>
  </rcc>
  <rcc rId="404" sId="1" numFmtId="4">
    <nc r="E163">
      <v>1</v>
    </nc>
  </rcc>
  <rcc rId="405" sId="1" numFmtId="4">
    <nc r="E164">
      <v>1</v>
    </nc>
  </rcc>
  <rcc rId="406" sId="1" numFmtId="4">
    <nc r="E170">
      <v>1</v>
    </nc>
  </rcc>
  <rcc rId="407" sId="1" numFmtId="4">
    <nc r="E171">
      <v>1</v>
    </nc>
  </rcc>
  <rcc rId="408" sId="1" numFmtId="4">
    <nc r="E172">
      <v>1</v>
    </nc>
  </rcc>
  <rcc rId="409" sId="1" numFmtId="4">
    <nc r="E165">
      <v>1</v>
    </nc>
  </rcc>
  <rcc rId="410" sId="1" numFmtId="4">
    <nc r="E166">
      <v>1</v>
    </nc>
  </rcc>
  <rcc rId="411" sId="1" numFmtId="4">
    <nc r="E167">
      <v>1</v>
    </nc>
  </rcc>
  <rcc rId="412" sId="1" numFmtId="4">
    <nc r="E168">
      <v>1</v>
    </nc>
  </rcc>
  <rcc rId="413" sId="1" numFmtId="4">
    <nc r="E169">
      <v>1</v>
    </nc>
  </rcc>
  <rcc rId="414" sId="1" numFmtId="4">
    <nc r="E173">
      <v>5</v>
    </nc>
  </rcc>
  <rcc rId="415" sId="1" numFmtId="4">
    <nc r="E174">
      <v>5</v>
    </nc>
  </rcc>
  <rcc rId="416" sId="1" numFmtId="4">
    <nc r="E175">
      <v>1</v>
    </nc>
  </rcc>
  <rcc rId="417" sId="1" numFmtId="4">
    <nc r="E176">
      <v>1</v>
    </nc>
  </rcc>
  <rcc rId="418" sId="1" numFmtId="4">
    <nc r="E177">
      <v>20</v>
    </nc>
  </rcc>
  <rcc rId="419" sId="1" numFmtId="4">
    <nc r="E178">
      <v>5</v>
    </nc>
  </rcc>
  <rcc rId="420" sId="1" numFmtId="4">
    <nc r="E179">
      <v>10</v>
    </nc>
  </rcc>
  <rcc rId="421" sId="1" numFmtId="4">
    <nc r="E180">
      <v>10</v>
    </nc>
  </rcc>
  <rcc rId="422" sId="1" numFmtId="4">
    <nc r="E181">
      <v>5</v>
    </nc>
  </rcc>
  <rcc rId="423" sId="1" numFmtId="4">
    <nc r="E182">
      <v>60</v>
    </nc>
  </rcc>
  <rcc rId="424" sId="1" numFmtId="4">
    <nc r="E183">
      <v>170</v>
    </nc>
  </rcc>
  <rcc rId="425" sId="1" numFmtId="4">
    <nc r="E184">
      <v>20</v>
    </nc>
  </rcc>
  <rcc rId="426" sId="1" numFmtId="4">
    <nc r="E185">
      <v>150</v>
    </nc>
  </rcc>
  <rcc rId="427" sId="1" numFmtId="4">
    <nc r="E186">
      <v>20</v>
    </nc>
  </rcc>
  <rcc rId="428" sId="1" numFmtId="4">
    <nc r="E187">
      <v>10</v>
    </nc>
  </rcc>
  <rcc rId="429" sId="1" numFmtId="4">
    <nc r="E188">
      <v>30</v>
    </nc>
  </rcc>
  <rcc rId="430" sId="1" numFmtId="4">
    <nc r="E189">
      <v>15</v>
    </nc>
  </rcc>
  <rcc rId="431" sId="1" numFmtId="4">
    <nc r="E190">
      <v>10</v>
    </nc>
  </rcc>
  <rcc rId="432" sId="1" numFmtId="4">
    <nc r="E191">
      <v>10</v>
    </nc>
  </rcc>
  <rcc rId="433" sId="1" numFmtId="4">
    <nc r="E192">
      <v>30</v>
    </nc>
  </rcc>
  <rcc rId="434" sId="1" numFmtId="4">
    <nc r="E193">
      <v>14</v>
    </nc>
  </rcc>
  <rcc rId="435" sId="1" numFmtId="4">
    <nc r="E194">
      <v>50</v>
    </nc>
  </rcc>
  <rcc rId="436" sId="1" numFmtId="4">
    <nc r="E195">
      <v>12</v>
    </nc>
  </rcc>
  <rcc rId="437" sId="1" numFmtId="4">
    <nc r="E196">
      <v>10</v>
    </nc>
  </rcc>
  <rcc rId="438" sId="1" numFmtId="4">
    <nc r="E197">
      <v>4</v>
    </nc>
  </rcc>
  <rcc rId="439" sId="1" numFmtId="4">
    <nc r="E198">
      <v>25</v>
    </nc>
  </rcc>
  <rcc rId="440" sId="1" numFmtId="4">
    <nc r="E199">
      <v>10</v>
    </nc>
  </rcc>
  <rcc rId="441" sId="1" numFmtId="4">
    <nc r="E200">
      <v>100</v>
    </nc>
  </rcc>
  <rcc rId="442" sId="1" numFmtId="4">
    <nc r="E201">
      <v>35</v>
    </nc>
  </rcc>
  <rcc rId="443" sId="1" numFmtId="4">
    <nc r="E202">
      <v>5</v>
    </nc>
  </rcc>
  <rcc rId="444" sId="1" numFmtId="4">
    <nc r="E203">
      <v>20</v>
    </nc>
  </rcc>
  <rcc rId="445" sId="1" numFmtId="4">
    <nc r="E204">
      <v>20</v>
    </nc>
  </rcc>
  <rcc rId="446" sId="1" numFmtId="4">
    <nc r="E205">
      <v>30</v>
    </nc>
  </rcc>
  <rcc rId="447" sId="1" numFmtId="4">
    <nc r="E206">
      <v>20</v>
    </nc>
  </rcc>
  <rcc rId="448" sId="1" numFmtId="4">
    <nc r="E207">
      <v>200</v>
    </nc>
  </rcc>
  <rcc rId="449" sId="1" numFmtId="4">
    <nc r="E208">
      <v>40</v>
    </nc>
  </rcc>
  <rcc rId="450" sId="1" numFmtId="4">
    <nc r="E209">
      <v>1</v>
    </nc>
  </rcc>
  <rcc rId="451" sId="1" numFmtId="4">
    <nc r="E210">
      <v>1</v>
    </nc>
  </rcc>
  <rcc rId="452" sId="1" numFmtId="4">
    <nc r="E211">
      <v>150</v>
    </nc>
  </rcc>
  <rcc rId="453" sId="1" numFmtId="4">
    <nc r="E212">
      <v>3</v>
    </nc>
  </rcc>
  <rcc rId="454" sId="1" numFmtId="4">
    <nc r="E213">
      <v>50</v>
    </nc>
  </rcc>
  <rcc rId="455" sId="1" numFmtId="4">
    <nc r="E214">
      <v>150</v>
    </nc>
  </rcc>
  <rcc rId="456" sId="1" numFmtId="4">
    <nc r="E215">
      <v>100</v>
    </nc>
  </rcc>
  <rcc rId="457" sId="1" numFmtId="4">
    <nc r="E216">
      <v>50</v>
    </nc>
  </rcc>
  <rcc rId="458" sId="1" numFmtId="4">
    <nc r="E217">
      <v>550</v>
    </nc>
  </rcc>
  <rcc rId="459" sId="1" numFmtId="4">
    <nc r="E218">
      <v>19</v>
    </nc>
  </rcc>
  <rcc rId="460" sId="1" numFmtId="4">
    <nc r="E219">
      <v>2</v>
    </nc>
  </rcc>
  <rcc rId="461" sId="1" numFmtId="4">
    <nc r="E220">
      <v>50</v>
    </nc>
  </rcc>
  <rcc rId="462" sId="1" numFmtId="4">
    <nc r="E221">
      <v>260</v>
    </nc>
  </rcc>
  <rcc rId="463" sId="1" numFmtId="4">
    <nc r="E222">
      <v>10</v>
    </nc>
  </rcc>
  <rcc rId="464" sId="1" numFmtId="4">
    <nc r="E223">
      <v>900</v>
    </nc>
  </rcc>
  <rcc rId="465" sId="1" numFmtId="4">
    <nc r="E224">
      <v>80</v>
    </nc>
  </rcc>
  <rcc rId="466" sId="1" numFmtId="4">
    <nc r="E225">
      <v>60</v>
    </nc>
  </rcc>
  <rcc rId="467" sId="1" numFmtId="4">
    <nc r="E226">
      <v>28</v>
    </nc>
  </rcc>
  <rcc rId="468" sId="1" numFmtId="4">
    <nc r="E227">
      <v>4</v>
    </nc>
  </rcc>
  <rcc rId="469" sId="1" numFmtId="4">
    <nc r="E228">
      <v>40</v>
    </nc>
  </rcc>
  <rcc rId="470" sId="1" numFmtId="4">
    <nc r="E229">
      <v>20</v>
    </nc>
  </rcc>
  <rcc rId="471" sId="1" numFmtId="4">
    <nc r="E230">
      <v>50</v>
    </nc>
  </rcc>
  <rcc rId="472" sId="1" numFmtId="4">
    <nc r="E231">
      <v>2</v>
    </nc>
  </rcc>
  <rcc rId="473" sId="1" numFmtId="4">
    <nc r="E232">
      <v>70</v>
    </nc>
  </rcc>
  <rcc rId="474" sId="1" numFmtId="4">
    <nc r="E233">
      <v>10</v>
    </nc>
  </rcc>
  <rcc rId="475" sId="1" numFmtId="4">
    <nc r="E234">
      <v>90</v>
    </nc>
  </rcc>
  <rcc rId="476" sId="1" numFmtId="4">
    <nc r="E235">
      <v>50</v>
    </nc>
  </rcc>
  <rcc rId="477" sId="1" numFmtId="4">
    <nc r="E236">
      <v>20</v>
    </nc>
  </rcc>
  <rcc rId="478" sId="1" numFmtId="4">
    <nc r="E237">
      <v>1</v>
    </nc>
  </rcc>
  <rcc rId="479" sId="1" numFmtId="4">
    <nc r="E238">
      <v>30</v>
    </nc>
  </rcc>
  <rcc rId="480" sId="1" numFmtId="4">
    <nc r="E239">
      <v>2</v>
    </nc>
  </rcc>
  <rcc rId="481" sId="1" numFmtId="4">
    <nc r="E240">
      <v>2</v>
    </nc>
  </rcc>
  <rcc rId="482" sId="1" numFmtId="4">
    <nc r="E241">
      <v>2</v>
    </nc>
  </rcc>
  <rcc rId="483" sId="1" numFmtId="4">
    <nc r="E242">
      <v>2</v>
    </nc>
  </rcc>
  <rcc rId="484" sId="1" numFmtId="4">
    <nc r="E243">
      <v>2</v>
    </nc>
  </rcc>
  <rcc rId="485" sId="1" numFmtId="4">
    <nc r="E248">
      <v>2</v>
    </nc>
  </rcc>
  <rcc rId="486" sId="1" numFmtId="4">
    <nc r="E249">
      <v>2</v>
    </nc>
  </rcc>
  <rcc rId="487" sId="1" numFmtId="4">
    <nc r="E250">
      <v>2</v>
    </nc>
  </rcc>
  <rcc rId="488" sId="1" numFmtId="4">
    <nc r="E251">
      <v>2</v>
    </nc>
  </rcc>
  <rcc rId="489" sId="1" numFmtId="4">
    <nc r="E252">
      <v>2</v>
    </nc>
  </rcc>
  <rcc rId="490" sId="1" numFmtId="4">
    <nc r="E253">
      <v>2</v>
    </nc>
  </rcc>
  <rcc rId="491" sId="1" numFmtId="4">
    <nc r="E254">
      <v>1</v>
    </nc>
  </rcc>
  <rcc rId="492" sId="1" numFmtId="4">
    <nc r="E255">
      <v>1</v>
    </nc>
  </rcc>
  <rcc rId="493" sId="1" numFmtId="4">
    <nc r="E256">
      <v>1</v>
    </nc>
  </rcc>
  <rcc rId="494" sId="1" numFmtId="4">
    <nc r="E257">
      <v>5</v>
    </nc>
  </rcc>
  <rcc rId="495" sId="1" numFmtId="4">
    <nc r="E258">
      <v>1</v>
    </nc>
  </rcc>
  <rcc rId="496" sId="1" numFmtId="4">
    <nc r="E259">
      <v>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FE3820-1DB4-4A47-89D5-38DA28F31C50}" action="delete"/>
  <rdn rId="0" localSheetId="1" customView="1" name="Z_BDFE3820_1DB4_4A47_89D5_38DA28F31C50_.wvu.FilterData" hidden="1" oldHidden="1">
    <formula>'Cenová specifikace'!$A$6:$K$260</formula>
    <oldFormula>'Cenová specifikace'!$A$6:$K$260</oldFormula>
  </rdn>
  <rcv guid="{BDFE3820-1DB4-4A47-89D5-38DA28F31C50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8" sId="1">
    <oc r="B263" t="inlineStr">
      <is>
        <t>* Jedná se o zadavatelem předpokládané množství zboží za dobu účinnosti Smlouvy (24 měsíců). Skutečné množství zboží závisí na potřebách zadavatele. Údaje v tomto sloupci jsou uváděny pouze pro potřebu hodnocení nabídek v zadávacím řízení a nemají vliv na platnost obchodních podmínek smlouvy nebo na platnost a závaznost podmínek zadávací dokumentace. Tento sloupec nebude součástí smlouvy, uzavírané mezi zadavatelem a vybraným uchazečem.</t>
      </is>
    </oc>
    <nc r="B263" t="inlineStr">
      <is>
        <t>* Jedná se o zadavatelem předpokládané množství zboží za dobu účinnosti Smlouvy (24 měsíců). Skutečné množství zboží závisí na potřebách zadavatele a zadavatel není povinen odebrat žádné množství zboží. Údaje v tomto sloupci jsou uváděny pouze pro potřebu hodnocení nabídek v poptávkovém řízení a nemají vliv na platnost obchodních podmínek smlouvy nebo na platnost a závaznost výzvy. Tento sloupec nebude součástí smlouvy, uzavírané mezi zadavatelem a vybraným uchazečem.</t>
      </is>
    </nc>
  </rcc>
  <rcc rId="499" sId="1">
    <oc r="B264" t="inlineStr">
      <is>
        <t>**Údaje v tomto sloupci jsou uváděny pouze pro potřebu hodnocení nabídek v zadávacím řízení a nemají vliv na platnost obchodních podmínek smlouvy nebo na platnost a závaznost podmínek zadávací dokumentace. Tento sloupec nebude součástí smlouvy, uzavírané mezi zadavatelem a vybraným uchazečem</t>
      </is>
    </oc>
    <nc r="B264" t="inlineStr">
      <is>
        <t>**Údaje v tomto sloupci jsou uváděny pouze pro potřebu hodnocení nabídek v poptávkovém řízení a nemají vliv na platnost obchodních podmínek smlouvy nebo na platnost a závaznost podmínek výzvy. Tento sloupec nebude součástí smlouvy, uzavírané mezi zadavatelem a vybraným uchazečem</t>
      </is>
    </nc>
  </rcc>
  <rfmt sheetId="1" sqref="B264:C264">
    <dxf>
      <fill>
        <patternFill patternType="solid">
          <bgColor rgb="FFFFFF00"/>
        </patternFill>
      </fill>
    </dxf>
  </rfmt>
  <rdn rId="0" localSheetId="1" customView="1" name="Z_BBFFAB5F_ED1B_4335_BC08_1AE6F9028535_.wvu.FilterData" hidden="1" oldHidden="1">
    <formula>'Cenová specifikace'!$A$6:$K$260</formula>
  </rdn>
  <rcv guid="{BBFFAB5F-ED1B-4335-BC08-1AE6F902853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EA75B474-A114-4BEF-90AA-5BD0C533C70B}" name="Duhanová Lenka" id="-1637117815" dateTime="2020-10-27T09:58:53"/>
</user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7"/>
  <sheetViews>
    <sheetView tabSelected="1" zoomScale="85" zoomScaleNormal="85" workbookViewId="0">
      <pane ySplit="6" topLeftCell="A7" activePane="bottomLeft" state="frozen"/>
      <selection pane="bottomLeft" activeCell="J22" sqref="J22"/>
    </sheetView>
  </sheetViews>
  <sheetFormatPr defaultRowHeight="11.25" x14ac:dyDescent="0.2"/>
  <cols>
    <col min="1" max="1" width="3.5" style="2" bestFit="1" customWidth="1"/>
    <col min="2" max="2" width="38.5" style="1" bestFit="1" customWidth="1"/>
    <col min="3" max="3" width="75.875" style="1" bestFit="1" customWidth="1"/>
    <col min="4" max="4" width="5.875" style="2" customWidth="1"/>
    <col min="5" max="5" width="10.125" style="2" customWidth="1"/>
    <col min="6" max="6" width="11.75" style="2" customWidth="1"/>
    <col min="7" max="7" width="14.125" style="2" customWidth="1"/>
    <col min="8" max="8" width="13.875" style="2" customWidth="1"/>
    <col min="9" max="9" width="13.375" style="2" customWidth="1"/>
    <col min="10" max="16384" width="9" style="2"/>
  </cols>
  <sheetData>
    <row r="1" spans="1:10" ht="20.25" x14ac:dyDescent="0.2">
      <c r="A1" s="7"/>
      <c r="B1" s="54" t="s">
        <v>326</v>
      </c>
      <c r="C1" s="54"/>
      <c r="D1" s="55"/>
      <c r="E1" s="55"/>
      <c r="F1" s="55"/>
      <c r="G1" s="58"/>
      <c r="H1" s="58"/>
      <c r="I1" s="58"/>
    </row>
    <row r="2" spans="1:10" ht="34.5" customHeight="1" x14ac:dyDescent="0.2">
      <c r="A2" s="8"/>
      <c r="B2" s="59" t="s">
        <v>310</v>
      </c>
      <c r="C2" s="60"/>
      <c r="D2" s="56"/>
      <c r="E2" s="56"/>
      <c r="F2" s="56"/>
      <c r="G2" s="62"/>
      <c r="H2" s="62"/>
      <c r="I2" s="62"/>
    </row>
    <row r="3" spans="1:10" ht="14.25" x14ac:dyDescent="0.2">
      <c r="A3" s="9"/>
      <c r="B3" s="52" t="s">
        <v>396</v>
      </c>
      <c r="C3" s="52"/>
      <c r="D3" s="57"/>
      <c r="E3" s="57"/>
      <c r="F3" s="57"/>
      <c r="G3" s="62"/>
      <c r="H3" s="62"/>
      <c r="I3" s="62"/>
    </row>
    <row r="4" spans="1:10" ht="14.25" x14ac:dyDescent="0.2">
      <c r="A4" s="9"/>
      <c r="B4" s="52"/>
      <c r="C4" s="52"/>
      <c r="D4" s="57"/>
      <c r="E4" s="57"/>
      <c r="F4" s="57"/>
      <c r="G4" s="62"/>
      <c r="H4" s="62"/>
      <c r="I4" s="62"/>
    </row>
    <row r="5" spans="1:10" ht="56.25" customHeight="1" x14ac:dyDescent="0.2">
      <c r="A5" s="9"/>
      <c r="B5" s="53"/>
      <c r="C5" s="53"/>
      <c r="D5" s="61"/>
      <c r="E5" s="61"/>
      <c r="F5" s="61"/>
      <c r="G5" s="61"/>
      <c r="H5" s="61"/>
      <c r="I5" s="61"/>
    </row>
    <row r="6" spans="1:10" s="1" customFormat="1" ht="43.5" customHeight="1" x14ac:dyDescent="0.2">
      <c r="A6" s="24"/>
      <c r="B6" s="25" t="s">
        <v>0</v>
      </c>
      <c r="C6" s="25" t="s">
        <v>1</v>
      </c>
      <c r="D6" s="45" t="s">
        <v>2</v>
      </c>
      <c r="E6" s="46" t="s">
        <v>327</v>
      </c>
      <c r="F6" s="47" t="s">
        <v>3</v>
      </c>
      <c r="G6" s="47" t="s">
        <v>328</v>
      </c>
      <c r="H6" s="47" t="s">
        <v>329</v>
      </c>
      <c r="I6" s="48" t="s">
        <v>330</v>
      </c>
    </row>
    <row r="7" spans="1:10" ht="48" x14ac:dyDescent="0.2">
      <c r="A7" s="10">
        <v>1</v>
      </c>
      <c r="B7" s="11" t="s">
        <v>4</v>
      </c>
      <c r="C7" s="11" t="s">
        <v>391</v>
      </c>
      <c r="D7" s="10" t="s">
        <v>5</v>
      </c>
      <c r="E7" s="12">
        <v>9000</v>
      </c>
      <c r="F7" s="26">
        <v>0</v>
      </c>
      <c r="G7" s="13">
        <f>E7*F7</f>
        <v>0</v>
      </c>
      <c r="H7" s="13">
        <f>G7*0.21</f>
        <v>0</v>
      </c>
      <c r="I7" s="14">
        <f>G7+H7</f>
        <v>0</v>
      </c>
    </row>
    <row r="8" spans="1:10" ht="12" x14ac:dyDescent="0.2">
      <c r="A8" s="10">
        <v>2</v>
      </c>
      <c r="B8" s="11" t="s">
        <v>6</v>
      </c>
      <c r="C8" s="11" t="s">
        <v>331</v>
      </c>
      <c r="D8" s="10" t="s">
        <v>5</v>
      </c>
      <c r="E8" s="15">
        <v>10</v>
      </c>
      <c r="F8" s="26">
        <v>0</v>
      </c>
      <c r="G8" s="13">
        <f t="shared" ref="G8:G62" si="0">E8*F8</f>
        <v>0</v>
      </c>
      <c r="H8" s="13">
        <f t="shared" ref="H8:H62" si="1">G8*0.21</f>
        <v>0</v>
      </c>
      <c r="I8" s="14">
        <f t="shared" ref="I8:I62" si="2">G8+H8</f>
        <v>0</v>
      </c>
    </row>
    <row r="9" spans="1:10" ht="12" x14ac:dyDescent="0.2">
      <c r="A9" s="10">
        <v>3</v>
      </c>
      <c r="B9" s="11" t="s">
        <v>7</v>
      </c>
      <c r="C9" s="11" t="s">
        <v>367</v>
      </c>
      <c r="D9" s="10" t="s">
        <v>5</v>
      </c>
      <c r="E9" s="15">
        <v>4</v>
      </c>
      <c r="F9" s="26">
        <v>0</v>
      </c>
      <c r="G9" s="29">
        <f t="shared" si="0"/>
        <v>0</v>
      </c>
      <c r="H9" s="29">
        <f t="shared" si="1"/>
        <v>0</v>
      </c>
      <c r="I9" s="30">
        <f t="shared" si="2"/>
        <v>0</v>
      </c>
    </row>
    <row r="10" spans="1:10" ht="14.25" x14ac:dyDescent="0.2">
      <c r="A10" s="10">
        <v>4</v>
      </c>
      <c r="B10" s="31" t="s">
        <v>9</v>
      </c>
      <c r="C10" s="31" t="s">
        <v>10</v>
      </c>
      <c r="D10" s="32" t="s">
        <v>5</v>
      </c>
      <c r="E10" s="33">
        <v>2</v>
      </c>
      <c r="F10" s="26">
        <v>0</v>
      </c>
      <c r="G10" s="29">
        <f t="shared" si="0"/>
        <v>0</v>
      </c>
      <c r="H10" s="29">
        <f t="shared" si="1"/>
        <v>0</v>
      </c>
      <c r="I10" s="43">
        <f t="shared" si="2"/>
        <v>0</v>
      </c>
      <c r="J10" s="34"/>
    </row>
    <row r="11" spans="1:10" ht="17.25" customHeight="1" x14ac:dyDescent="0.2">
      <c r="A11" s="10">
        <v>5</v>
      </c>
      <c r="B11" s="31" t="s">
        <v>11</v>
      </c>
      <c r="C11" s="31" t="s">
        <v>368</v>
      </c>
      <c r="D11" s="32" t="s">
        <v>8</v>
      </c>
      <c r="E11" s="33">
        <v>100</v>
      </c>
      <c r="F11" s="26">
        <v>0</v>
      </c>
      <c r="G11" s="29">
        <f t="shared" si="0"/>
        <v>0</v>
      </c>
      <c r="H11" s="29">
        <f t="shared" si="1"/>
        <v>0</v>
      </c>
      <c r="I11" s="30">
        <f t="shared" si="2"/>
        <v>0</v>
      </c>
      <c r="J11" s="28"/>
    </row>
    <row r="12" spans="1:10" ht="17.25" customHeight="1" x14ac:dyDescent="0.2">
      <c r="A12" s="10">
        <v>6</v>
      </c>
      <c r="B12" s="31" t="s">
        <v>12</v>
      </c>
      <c r="C12" s="31" t="s">
        <v>13</v>
      </c>
      <c r="D12" s="32" t="s">
        <v>8</v>
      </c>
      <c r="E12" s="33">
        <v>10</v>
      </c>
      <c r="F12" s="26">
        <v>0</v>
      </c>
      <c r="G12" s="29">
        <f t="shared" si="0"/>
        <v>0</v>
      </c>
      <c r="H12" s="29">
        <f t="shared" si="1"/>
        <v>0</v>
      </c>
      <c r="I12" s="30">
        <f t="shared" si="2"/>
        <v>0</v>
      </c>
    </row>
    <row r="13" spans="1:10" ht="17.25" customHeight="1" x14ac:dyDescent="0.2">
      <c r="A13" s="10">
        <v>7</v>
      </c>
      <c r="B13" s="31" t="s">
        <v>14</v>
      </c>
      <c r="C13" s="31" t="s">
        <v>15</v>
      </c>
      <c r="D13" s="32" t="s">
        <v>8</v>
      </c>
      <c r="E13" s="33">
        <v>5</v>
      </c>
      <c r="F13" s="26">
        <v>0</v>
      </c>
      <c r="G13" s="29">
        <f t="shared" si="0"/>
        <v>0</v>
      </c>
      <c r="H13" s="29">
        <f t="shared" si="1"/>
        <v>0</v>
      </c>
      <c r="I13" s="30">
        <f t="shared" si="2"/>
        <v>0</v>
      </c>
    </row>
    <row r="14" spans="1:10" ht="17.25" customHeight="1" x14ac:dyDescent="0.2">
      <c r="A14" s="10">
        <v>8</v>
      </c>
      <c r="B14" s="31" t="s">
        <v>16</v>
      </c>
      <c r="C14" s="31" t="s">
        <v>17</v>
      </c>
      <c r="D14" s="32" t="s">
        <v>8</v>
      </c>
      <c r="E14" s="33">
        <v>40</v>
      </c>
      <c r="F14" s="26">
        <v>0</v>
      </c>
      <c r="G14" s="29">
        <f t="shared" si="0"/>
        <v>0</v>
      </c>
      <c r="H14" s="29">
        <f t="shared" si="1"/>
        <v>0</v>
      </c>
      <c r="I14" s="30">
        <f t="shared" si="2"/>
        <v>0</v>
      </c>
    </row>
    <row r="15" spans="1:10" ht="17.25" customHeight="1" x14ac:dyDescent="0.2">
      <c r="A15" s="10">
        <v>9</v>
      </c>
      <c r="B15" s="31" t="s">
        <v>18</v>
      </c>
      <c r="C15" s="31" t="s">
        <v>19</v>
      </c>
      <c r="D15" s="32" t="s">
        <v>8</v>
      </c>
      <c r="E15" s="33">
        <v>40</v>
      </c>
      <c r="F15" s="26">
        <v>0</v>
      </c>
      <c r="G15" s="29">
        <f t="shared" si="0"/>
        <v>0</v>
      </c>
      <c r="H15" s="29">
        <f t="shared" si="1"/>
        <v>0</v>
      </c>
      <c r="I15" s="30">
        <f t="shared" si="2"/>
        <v>0</v>
      </c>
    </row>
    <row r="16" spans="1:10" ht="17.25" customHeight="1" x14ac:dyDescent="0.2">
      <c r="A16" s="10">
        <v>10</v>
      </c>
      <c r="B16" s="31" t="s">
        <v>20</v>
      </c>
      <c r="C16" s="31" t="s">
        <v>21</v>
      </c>
      <c r="D16" s="32" t="s">
        <v>8</v>
      </c>
      <c r="E16" s="33">
        <v>62</v>
      </c>
      <c r="F16" s="26">
        <v>0</v>
      </c>
      <c r="G16" s="29">
        <f t="shared" si="0"/>
        <v>0</v>
      </c>
      <c r="H16" s="29">
        <f t="shared" si="1"/>
        <v>0</v>
      </c>
      <c r="I16" s="30">
        <f t="shared" si="2"/>
        <v>0</v>
      </c>
    </row>
    <row r="17" spans="1:9" ht="17.25" customHeight="1" x14ac:dyDescent="0.2">
      <c r="A17" s="10">
        <v>11</v>
      </c>
      <c r="B17" s="31" t="s">
        <v>20</v>
      </c>
      <c r="C17" s="31" t="s">
        <v>22</v>
      </c>
      <c r="D17" s="32" t="s">
        <v>8</v>
      </c>
      <c r="E17" s="33">
        <v>10</v>
      </c>
      <c r="F17" s="26">
        <v>0</v>
      </c>
      <c r="G17" s="29">
        <f t="shared" si="0"/>
        <v>0</v>
      </c>
      <c r="H17" s="29">
        <f t="shared" si="1"/>
        <v>0</v>
      </c>
      <c r="I17" s="30">
        <f t="shared" si="2"/>
        <v>0</v>
      </c>
    </row>
    <row r="18" spans="1:9" ht="17.25" customHeight="1" x14ac:dyDescent="0.2">
      <c r="A18" s="10">
        <v>12</v>
      </c>
      <c r="B18" s="31" t="s">
        <v>23</v>
      </c>
      <c r="C18" s="31" t="s">
        <v>24</v>
      </c>
      <c r="D18" s="32" t="s">
        <v>8</v>
      </c>
      <c r="E18" s="33">
        <v>74</v>
      </c>
      <c r="F18" s="26">
        <v>0</v>
      </c>
      <c r="G18" s="29">
        <f t="shared" si="0"/>
        <v>0</v>
      </c>
      <c r="H18" s="29">
        <f t="shared" si="1"/>
        <v>0</v>
      </c>
      <c r="I18" s="30">
        <f t="shared" si="2"/>
        <v>0</v>
      </c>
    </row>
    <row r="19" spans="1:9" ht="17.25" customHeight="1" x14ac:dyDescent="0.2">
      <c r="A19" s="10">
        <v>13</v>
      </c>
      <c r="B19" s="31" t="s">
        <v>23</v>
      </c>
      <c r="C19" s="31" t="s">
        <v>25</v>
      </c>
      <c r="D19" s="32" t="s">
        <v>8</v>
      </c>
      <c r="E19" s="33">
        <v>10</v>
      </c>
      <c r="F19" s="26">
        <v>0</v>
      </c>
      <c r="G19" s="29">
        <f t="shared" si="0"/>
        <v>0</v>
      </c>
      <c r="H19" s="29">
        <f t="shared" si="1"/>
        <v>0</v>
      </c>
      <c r="I19" s="30">
        <f t="shared" si="2"/>
        <v>0</v>
      </c>
    </row>
    <row r="20" spans="1:9" ht="17.25" customHeight="1" x14ac:dyDescent="0.2">
      <c r="A20" s="10">
        <v>14</v>
      </c>
      <c r="B20" s="31" t="s">
        <v>26</v>
      </c>
      <c r="C20" s="31" t="s">
        <v>27</v>
      </c>
      <c r="D20" s="32" t="s">
        <v>8</v>
      </c>
      <c r="E20" s="33">
        <v>30</v>
      </c>
      <c r="F20" s="26">
        <v>0</v>
      </c>
      <c r="G20" s="29">
        <f t="shared" si="0"/>
        <v>0</v>
      </c>
      <c r="H20" s="29">
        <f t="shared" si="1"/>
        <v>0</v>
      </c>
      <c r="I20" s="30">
        <f t="shared" si="2"/>
        <v>0</v>
      </c>
    </row>
    <row r="21" spans="1:9" ht="17.25" customHeight="1" x14ac:dyDescent="0.2">
      <c r="A21" s="10">
        <v>15</v>
      </c>
      <c r="B21" s="31" t="s">
        <v>28</v>
      </c>
      <c r="C21" s="31" t="s">
        <v>29</v>
      </c>
      <c r="D21" s="32" t="s">
        <v>8</v>
      </c>
      <c r="E21" s="33">
        <v>50</v>
      </c>
      <c r="F21" s="26">
        <v>0</v>
      </c>
      <c r="G21" s="29">
        <f t="shared" si="0"/>
        <v>0</v>
      </c>
      <c r="H21" s="29">
        <f t="shared" si="1"/>
        <v>0</v>
      </c>
      <c r="I21" s="30">
        <f t="shared" si="2"/>
        <v>0</v>
      </c>
    </row>
    <row r="22" spans="1:9" ht="17.25" customHeight="1" x14ac:dyDescent="0.2">
      <c r="A22" s="10">
        <v>16</v>
      </c>
      <c r="B22" s="31" t="s">
        <v>30</v>
      </c>
      <c r="C22" s="35" t="s">
        <v>31</v>
      </c>
      <c r="D22" s="32" t="s">
        <v>8</v>
      </c>
      <c r="E22" s="33">
        <v>12</v>
      </c>
      <c r="F22" s="26">
        <v>0</v>
      </c>
      <c r="G22" s="29">
        <f t="shared" si="0"/>
        <v>0</v>
      </c>
      <c r="H22" s="29">
        <f t="shared" si="1"/>
        <v>0</v>
      </c>
      <c r="I22" s="30">
        <f t="shared" si="2"/>
        <v>0</v>
      </c>
    </row>
    <row r="23" spans="1:9" ht="17.25" customHeight="1" x14ac:dyDescent="0.2">
      <c r="A23" s="10">
        <v>17</v>
      </c>
      <c r="B23" s="31" t="s">
        <v>366</v>
      </c>
      <c r="C23" s="35" t="s">
        <v>32</v>
      </c>
      <c r="D23" s="32" t="s">
        <v>8</v>
      </c>
      <c r="E23" s="33">
        <v>810</v>
      </c>
      <c r="F23" s="26">
        <v>0</v>
      </c>
      <c r="G23" s="29">
        <f t="shared" si="0"/>
        <v>0</v>
      </c>
      <c r="H23" s="29">
        <f t="shared" si="1"/>
        <v>0</v>
      </c>
      <c r="I23" s="30">
        <f t="shared" si="2"/>
        <v>0</v>
      </c>
    </row>
    <row r="24" spans="1:9" s="4" customFormat="1" ht="17.25" customHeight="1" x14ac:dyDescent="0.2">
      <c r="A24" s="10">
        <v>18</v>
      </c>
      <c r="B24" s="31" t="s">
        <v>365</v>
      </c>
      <c r="C24" s="35"/>
      <c r="D24" s="32" t="s">
        <v>8</v>
      </c>
      <c r="E24" s="33">
        <v>60</v>
      </c>
      <c r="F24" s="26">
        <v>0</v>
      </c>
      <c r="G24" s="29">
        <f t="shared" si="0"/>
        <v>0</v>
      </c>
      <c r="H24" s="29">
        <f t="shared" si="1"/>
        <v>0</v>
      </c>
      <c r="I24" s="30">
        <f t="shared" si="2"/>
        <v>0</v>
      </c>
    </row>
    <row r="25" spans="1:9" ht="17.25" customHeight="1" x14ac:dyDescent="0.2">
      <c r="A25" s="10">
        <v>19</v>
      </c>
      <c r="B25" s="31" t="s">
        <v>369</v>
      </c>
      <c r="C25" s="31" t="s">
        <v>370</v>
      </c>
      <c r="D25" s="32" t="s">
        <v>8</v>
      </c>
      <c r="E25" s="33">
        <v>1</v>
      </c>
      <c r="F25" s="26">
        <v>0</v>
      </c>
      <c r="G25" s="29">
        <f t="shared" si="0"/>
        <v>0</v>
      </c>
      <c r="H25" s="29">
        <f t="shared" si="1"/>
        <v>0</v>
      </c>
      <c r="I25" s="30">
        <f t="shared" si="2"/>
        <v>0</v>
      </c>
    </row>
    <row r="26" spans="1:9" ht="17.25" customHeight="1" x14ac:dyDescent="0.2">
      <c r="A26" s="10">
        <v>20</v>
      </c>
      <c r="B26" s="31" t="s">
        <v>33</v>
      </c>
      <c r="C26" s="31" t="s">
        <v>34</v>
      </c>
      <c r="D26" s="32" t="s">
        <v>8</v>
      </c>
      <c r="E26" s="33">
        <v>5</v>
      </c>
      <c r="F26" s="26">
        <v>0</v>
      </c>
      <c r="G26" s="29">
        <f t="shared" si="0"/>
        <v>0</v>
      </c>
      <c r="H26" s="29">
        <f t="shared" si="1"/>
        <v>0</v>
      </c>
      <c r="I26" s="30">
        <f t="shared" si="2"/>
        <v>0</v>
      </c>
    </row>
    <row r="27" spans="1:9" ht="17.25" customHeight="1" x14ac:dyDescent="0.2">
      <c r="A27" s="10">
        <v>21</v>
      </c>
      <c r="B27" s="31" t="s">
        <v>332</v>
      </c>
      <c r="C27" s="31" t="s">
        <v>35</v>
      </c>
      <c r="D27" s="32" t="s">
        <v>8</v>
      </c>
      <c r="E27" s="33">
        <v>40</v>
      </c>
      <c r="F27" s="26">
        <v>0</v>
      </c>
      <c r="G27" s="29">
        <f t="shared" si="0"/>
        <v>0</v>
      </c>
      <c r="H27" s="29">
        <f t="shared" si="1"/>
        <v>0</v>
      </c>
      <c r="I27" s="30">
        <f t="shared" si="2"/>
        <v>0</v>
      </c>
    </row>
    <row r="28" spans="1:9" ht="12" x14ac:dyDescent="0.2">
      <c r="A28" s="10">
        <v>22</v>
      </c>
      <c r="B28" s="31" t="s">
        <v>304</v>
      </c>
      <c r="C28" s="31" t="s">
        <v>306</v>
      </c>
      <c r="D28" s="32" t="s">
        <v>8</v>
      </c>
      <c r="E28" s="33">
        <v>20</v>
      </c>
      <c r="F28" s="26">
        <v>0</v>
      </c>
      <c r="G28" s="29">
        <f t="shared" si="0"/>
        <v>0</v>
      </c>
      <c r="H28" s="29">
        <f t="shared" si="1"/>
        <v>0</v>
      </c>
      <c r="I28" s="30">
        <f t="shared" si="2"/>
        <v>0</v>
      </c>
    </row>
    <row r="29" spans="1:9" ht="12" x14ac:dyDescent="0.2">
      <c r="A29" s="10">
        <v>23</v>
      </c>
      <c r="B29" s="31" t="s">
        <v>305</v>
      </c>
      <c r="C29" s="31" t="s">
        <v>307</v>
      </c>
      <c r="D29" s="32" t="s">
        <v>8</v>
      </c>
      <c r="E29" s="33">
        <v>20</v>
      </c>
      <c r="F29" s="26">
        <v>0</v>
      </c>
      <c r="G29" s="29">
        <f t="shared" si="0"/>
        <v>0</v>
      </c>
      <c r="H29" s="29">
        <f t="shared" si="1"/>
        <v>0</v>
      </c>
      <c r="I29" s="30">
        <f t="shared" si="2"/>
        <v>0</v>
      </c>
    </row>
    <row r="30" spans="1:9" ht="12" x14ac:dyDescent="0.2">
      <c r="A30" s="10">
        <v>24</v>
      </c>
      <c r="B30" s="31" t="s">
        <v>36</v>
      </c>
      <c r="C30" s="31" t="s">
        <v>37</v>
      </c>
      <c r="D30" s="32" t="s">
        <v>8</v>
      </c>
      <c r="E30" s="33">
        <v>10</v>
      </c>
      <c r="F30" s="26">
        <v>0</v>
      </c>
      <c r="G30" s="29">
        <f t="shared" si="0"/>
        <v>0</v>
      </c>
      <c r="H30" s="29">
        <f t="shared" si="1"/>
        <v>0</v>
      </c>
      <c r="I30" s="30">
        <f t="shared" si="2"/>
        <v>0</v>
      </c>
    </row>
    <row r="31" spans="1:9" ht="12" x14ac:dyDescent="0.2">
      <c r="A31" s="10">
        <v>25</v>
      </c>
      <c r="B31" s="31" t="s">
        <v>393</v>
      </c>
      <c r="C31" s="31" t="s">
        <v>394</v>
      </c>
      <c r="D31" s="32" t="s">
        <v>8</v>
      </c>
      <c r="E31" s="33">
        <v>50</v>
      </c>
      <c r="F31" s="26">
        <v>0</v>
      </c>
      <c r="G31" s="29">
        <f t="shared" si="0"/>
        <v>0</v>
      </c>
      <c r="H31" s="29">
        <f t="shared" si="1"/>
        <v>0</v>
      </c>
      <c r="I31" s="30">
        <f t="shared" si="2"/>
        <v>0</v>
      </c>
    </row>
    <row r="32" spans="1:9" ht="18" customHeight="1" x14ac:dyDescent="0.2">
      <c r="A32" s="10">
        <v>26</v>
      </c>
      <c r="B32" s="31" t="s">
        <v>39</v>
      </c>
      <c r="C32" s="31" t="s">
        <v>38</v>
      </c>
      <c r="D32" s="32" t="s">
        <v>8</v>
      </c>
      <c r="E32" s="33">
        <v>15</v>
      </c>
      <c r="F32" s="26">
        <v>0</v>
      </c>
      <c r="G32" s="29">
        <f t="shared" si="0"/>
        <v>0</v>
      </c>
      <c r="H32" s="29">
        <f t="shared" si="1"/>
        <v>0</v>
      </c>
      <c r="I32" s="30">
        <f t="shared" si="2"/>
        <v>0</v>
      </c>
    </row>
    <row r="33" spans="1:10" ht="18" customHeight="1" x14ac:dyDescent="0.2">
      <c r="A33" s="10">
        <v>27</v>
      </c>
      <c r="B33" s="31" t="s">
        <v>40</v>
      </c>
      <c r="C33" s="31" t="s">
        <v>41</v>
      </c>
      <c r="D33" s="32" t="s">
        <v>8</v>
      </c>
      <c r="E33" s="33">
        <v>12</v>
      </c>
      <c r="F33" s="26">
        <v>0</v>
      </c>
      <c r="G33" s="29">
        <f t="shared" si="0"/>
        <v>0</v>
      </c>
      <c r="H33" s="29">
        <f t="shared" si="1"/>
        <v>0</v>
      </c>
      <c r="I33" s="30">
        <f t="shared" si="2"/>
        <v>0</v>
      </c>
    </row>
    <row r="34" spans="1:10" ht="18" customHeight="1" x14ac:dyDescent="0.2">
      <c r="A34" s="10">
        <v>28</v>
      </c>
      <c r="B34" s="31" t="s">
        <v>42</v>
      </c>
      <c r="C34" s="31" t="s">
        <v>43</v>
      </c>
      <c r="D34" s="32" t="s">
        <v>8</v>
      </c>
      <c r="E34" s="33">
        <v>370</v>
      </c>
      <c r="F34" s="26">
        <v>0</v>
      </c>
      <c r="G34" s="29">
        <f t="shared" si="0"/>
        <v>0</v>
      </c>
      <c r="H34" s="29">
        <f t="shared" si="1"/>
        <v>0</v>
      </c>
      <c r="I34" s="30">
        <f t="shared" si="2"/>
        <v>0</v>
      </c>
    </row>
    <row r="35" spans="1:10" ht="18" customHeight="1" x14ac:dyDescent="0.2">
      <c r="A35" s="10">
        <v>29</v>
      </c>
      <c r="B35" s="31" t="s">
        <v>44</v>
      </c>
      <c r="C35" s="31" t="s">
        <v>45</v>
      </c>
      <c r="D35" s="32" t="s">
        <v>8</v>
      </c>
      <c r="E35" s="33">
        <v>550</v>
      </c>
      <c r="F35" s="26">
        <v>0</v>
      </c>
      <c r="G35" s="29">
        <f t="shared" si="0"/>
        <v>0</v>
      </c>
      <c r="H35" s="29">
        <f t="shared" si="1"/>
        <v>0</v>
      </c>
      <c r="I35" s="30">
        <f t="shared" si="2"/>
        <v>0</v>
      </c>
    </row>
    <row r="36" spans="1:10" ht="22.5" x14ac:dyDescent="0.2">
      <c r="A36" s="10">
        <v>30</v>
      </c>
      <c r="B36" s="31" t="s">
        <v>46</v>
      </c>
      <c r="C36" s="31" t="s">
        <v>47</v>
      </c>
      <c r="D36" s="32" t="s">
        <v>5</v>
      </c>
      <c r="E36" s="33">
        <v>80</v>
      </c>
      <c r="F36" s="26">
        <v>0</v>
      </c>
      <c r="G36" s="29">
        <f t="shared" si="0"/>
        <v>0</v>
      </c>
      <c r="H36" s="29">
        <f t="shared" si="1"/>
        <v>0</v>
      </c>
      <c r="I36" s="30">
        <f t="shared" si="2"/>
        <v>0</v>
      </c>
    </row>
    <row r="37" spans="1:10" ht="22.5" x14ac:dyDescent="0.2">
      <c r="A37" s="10">
        <v>31</v>
      </c>
      <c r="B37" s="31" t="s">
        <v>48</v>
      </c>
      <c r="C37" s="31" t="s">
        <v>49</v>
      </c>
      <c r="D37" s="32" t="s">
        <v>8</v>
      </c>
      <c r="E37" s="33">
        <v>84</v>
      </c>
      <c r="F37" s="26">
        <v>0</v>
      </c>
      <c r="G37" s="29">
        <f t="shared" si="0"/>
        <v>0</v>
      </c>
      <c r="H37" s="29">
        <f t="shared" si="1"/>
        <v>0</v>
      </c>
      <c r="I37" s="30">
        <f t="shared" si="2"/>
        <v>0</v>
      </c>
    </row>
    <row r="38" spans="1:10" ht="18" customHeight="1" x14ac:dyDescent="0.2">
      <c r="A38" s="10">
        <v>32</v>
      </c>
      <c r="B38" s="31" t="s">
        <v>50</v>
      </c>
      <c r="C38" s="31" t="s">
        <v>51</v>
      </c>
      <c r="D38" s="32" t="s">
        <v>5</v>
      </c>
      <c r="E38" s="33">
        <v>1</v>
      </c>
      <c r="F38" s="26">
        <v>0</v>
      </c>
      <c r="G38" s="29">
        <f t="shared" si="0"/>
        <v>0</v>
      </c>
      <c r="H38" s="29">
        <f t="shared" si="1"/>
        <v>0</v>
      </c>
      <c r="I38" s="30">
        <f t="shared" si="2"/>
        <v>0</v>
      </c>
      <c r="J38" s="44"/>
    </row>
    <row r="39" spans="1:10" ht="18" customHeight="1" x14ac:dyDescent="0.2">
      <c r="A39" s="10">
        <v>33</v>
      </c>
      <c r="B39" s="31" t="s">
        <v>52</v>
      </c>
      <c r="C39" s="31" t="s">
        <v>53</v>
      </c>
      <c r="D39" s="32" t="s">
        <v>5</v>
      </c>
      <c r="E39" s="33">
        <v>45</v>
      </c>
      <c r="F39" s="26">
        <v>0</v>
      </c>
      <c r="G39" s="29">
        <f t="shared" si="0"/>
        <v>0</v>
      </c>
      <c r="H39" s="29">
        <f t="shared" si="1"/>
        <v>0</v>
      </c>
      <c r="I39" s="30">
        <f t="shared" si="2"/>
        <v>0</v>
      </c>
    </row>
    <row r="40" spans="1:10" ht="18" customHeight="1" x14ac:dyDescent="0.2">
      <c r="A40" s="10">
        <v>34</v>
      </c>
      <c r="B40" s="31" t="s">
        <v>54</v>
      </c>
      <c r="C40" s="31" t="s">
        <v>55</v>
      </c>
      <c r="D40" s="32" t="s">
        <v>5</v>
      </c>
      <c r="E40" s="33">
        <v>3</v>
      </c>
      <c r="F40" s="26">
        <v>0</v>
      </c>
      <c r="G40" s="29">
        <f t="shared" si="0"/>
        <v>0</v>
      </c>
      <c r="H40" s="29">
        <f t="shared" si="1"/>
        <v>0</v>
      </c>
      <c r="I40" s="30">
        <f t="shared" si="2"/>
        <v>0</v>
      </c>
    </row>
    <row r="41" spans="1:10" ht="18" customHeight="1" x14ac:dyDescent="0.2">
      <c r="A41" s="10">
        <v>35</v>
      </c>
      <c r="B41" s="31" t="s">
        <v>56</v>
      </c>
      <c r="C41" s="31" t="s">
        <v>57</v>
      </c>
      <c r="D41" s="32" t="s">
        <v>5</v>
      </c>
      <c r="E41" s="33">
        <v>10</v>
      </c>
      <c r="F41" s="26">
        <v>0</v>
      </c>
      <c r="G41" s="29">
        <f t="shared" si="0"/>
        <v>0</v>
      </c>
      <c r="H41" s="29">
        <f t="shared" si="1"/>
        <v>0</v>
      </c>
      <c r="I41" s="30">
        <f t="shared" si="2"/>
        <v>0</v>
      </c>
    </row>
    <row r="42" spans="1:10" ht="18" customHeight="1" x14ac:dyDescent="0.2">
      <c r="A42" s="10">
        <v>36</v>
      </c>
      <c r="B42" s="31" t="s">
        <v>58</v>
      </c>
      <c r="C42" s="31" t="s">
        <v>59</v>
      </c>
      <c r="D42" s="32" t="s">
        <v>5</v>
      </c>
      <c r="E42" s="33">
        <v>4</v>
      </c>
      <c r="F42" s="26">
        <v>0</v>
      </c>
      <c r="G42" s="29">
        <f t="shared" si="0"/>
        <v>0</v>
      </c>
      <c r="H42" s="29">
        <f t="shared" si="1"/>
        <v>0</v>
      </c>
      <c r="I42" s="30">
        <f t="shared" si="2"/>
        <v>0</v>
      </c>
    </row>
    <row r="43" spans="1:10" ht="18" customHeight="1" x14ac:dyDescent="0.2">
      <c r="A43" s="10">
        <v>37</v>
      </c>
      <c r="B43" s="31" t="s">
        <v>60</v>
      </c>
      <c r="C43" s="31" t="s">
        <v>61</v>
      </c>
      <c r="D43" s="32" t="s">
        <v>8</v>
      </c>
      <c r="E43" s="33">
        <v>4</v>
      </c>
      <c r="F43" s="26">
        <v>0</v>
      </c>
      <c r="G43" s="29">
        <f t="shared" si="0"/>
        <v>0</v>
      </c>
      <c r="H43" s="29">
        <f t="shared" si="1"/>
        <v>0</v>
      </c>
      <c r="I43" s="30">
        <f t="shared" si="2"/>
        <v>0</v>
      </c>
    </row>
    <row r="44" spans="1:10" ht="18" customHeight="1" x14ac:dyDescent="0.2">
      <c r="A44" s="10">
        <v>38</v>
      </c>
      <c r="B44" s="31" t="s">
        <v>62</v>
      </c>
      <c r="C44" s="31" t="s">
        <v>63</v>
      </c>
      <c r="D44" s="32" t="s">
        <v>8</v>
      </c>
      <c r="E44" s="33">
        <v>24</v>
      </c>
      <c r="F44" s="26">
        <v>0</v>
      </c>
      <c r="G44" s="29">
        <f t="shared" si="0"/>
        <v>0</v>
      </c>
      <c r="H44" s="29">
        <f t="shared" si="1"/>
        <v>0</v>
      </c>
      <c r="I44" s="30">
        <f t="shared" si="2"/>
        <v>0</v>
      </c>
    </row>
    <row r="45" spans="1:10" ht="22.5" x14ac:dyDescent="0.2">
      <c r="A45" s="10">
        <v>39</v>
      </c>
      <c r="B45" s="31" t="s">
        <v>64</v>
      </c>
      <c r="C45" s="31" t="s">
        <v>65</v>
      </c>
      <c r="D45" s="32" t="s">
        <v>8</v>
      </c>
      <c r="E45" s="33">
        <v>200</v>
      </c>
      <c r="F45" s="26">
        <v>0</v>
      </c>
      <c r="G45" s="29">
        <f t="shared" si="0"/>
        <v>0</v>
      </c>
      <c r="H45" s="29">
        <f t="shared" si="1"/>
        <v>0</v>
      </c>
      <c r="I45" s="30">
        <f t="shared" si="2"/>
        <v>0</v>
      </c>
    </row>
    <row r="46" spans="1:10" ht="22.5" x14ac:dyDescent="0.2">
      <c r="A46" s="10">
        <v>40</v>
      </c>
      <c r="B46" s="31" t="s">
        <v>66</v>
      </c>
      <c r="C46" s="31" t="s">
        <v>65</v>
      </c>
      <c r="D46" s="32" t="s">
        <v>8</v>
      </c>
      <c r="E46" s="33">
        <v>50</v>
      </c>
      <c r="F46" s="26">
        <v>0</v>
      </c>
      <c r="G46" s="29">
        <f t="shared" si="0"/>
        <v>0</v>
      </c>
      <c r="H46" s="29">
        <f t="shared" si="1"/>
        <v>0</v>
      </c>
      <c r="I46" s="30">
        <f t="shared" si="2"/>
        <v>0</v>
      </c>
    </row>
    <row r="47" spans="1:10" ht="22.5" x14ac:dyDescent="0.2">
      <c r="A47" s="10">
        <v>41</v>
      </c>
      <c r="B47" s="31" t="s">
        <v>67</v>
      </c>
      <c r="C47" s="31" t="s">
        <v>68</v>
      </c>
      <c r="D47" s="32" t="s">
        <v>8</v>
      </c>
      <c r="E47" s="33">
        <v>20</v>
      </c>
      <c r="F47" s="26">
        <v>0</v>
      </c>
      <c r="G47" s="29">
        <f t="shared" si="0"/>
        <v>0</v>
      </c>
      <c r="H47" s="29">
        <f t="shared" si="1"/>
        <v>0</v>
      </c>
      <c r="I47" s="30">
        <f t="shared" si="2"/>
        <v>0</v>
      </c>
    </row>
    <row r="48" spans="1:10" ht="18.75" customHeight="1" x14ac:dyDescent="0.2">
      <c r="A48" s="10">
        <v>42</v>
      </c>
      <c r="B48" s="31" t="s">
        <v>303</v>
      </c>
      <c r="C48" s="31" t="s">
        <v>322</v>
      </c>
      <c r="D48" s="32" t="s">
        <v>8</v>
      </c>
      <c r="E48" s="33">
        <v>46</v>
      </c>
      <c r="F48" s="26">
        <v>0</v>
      </c>
      <c r="G48" s="29">
        <f t="shared" si="0"/>
        <v>0</v>
      </c>
      <c r="H48" s="29">
        <f t="shared" si="1"/>
        <v>0</v>
      </c>
      <c r="I48" s="30">
        <f t="shared" si="2"/>
        <v>0</v>
      </c>
    </row>
    <row r="49" spans="1:9" ht="18.75" customHeight="1" x14ac:dyDescent="0.2">
      <c r="A49" s="10">
        <v>43</v>
      </c>
      <c r="B49" s="31" t="s">
        <v>303</v>
      </c>
      <c r="C49" s="31" t="s">
        <v>323</v>
      </c>
      <c r="D49" s="32" t="s">
        <v>8</v>
      </c>
      <c r="E49" s="33">
        <v>32</v>
      </c>
      <c r="F49" s="26">
        <v>0</v>
      </c>
      <c r="G49" s="29">
        <f t="shared" si="0"/>
        <v>0</v>
      </c>
      <c r="H49" s="29">
        <f t="shared" si="1"/>
        <v>0</v>
      </c>
      <c r="I49" s="30">
        <f t="shared" si="2"/>
        <v>0</v>
      </c>
    </row>
    <row r="50" spans="1:9" ht="22.5" x14ac:dyDescent="0.2">
      <c r="A50" s="10">
        <v>44</v>
      </c>
      <c r="B50" s="31" t="s">
        <v>69</v>
      </c>
      <c r="C50" s="31"/>
      <c r="D50" s="32" t="s">
        <v>8</v>
      </c>
      <c r="E50" s="33">
        <v>10</v>
      </c>
      <c r="F50" s="26">
        <v>0</v>
      </c>
      <c r="G50" s="29">
        <f t="shared" si="0"/>
        <v>0</v>
      </c>
      <c r="H50" s="29">
        <f t="shared" si="1"/>
        <v>0</v>
      </c>
      <c r="I50" s="30">
        <f t="shared" si="2"/>
        <v>0</v>
      </c>
    </row>
    <row r="51" spans="1:9" ht="22.5" x14ac:dyDescent="0.2">
      <c r="A51" s="10">
        <v>45</v>
      </c>
      <c r="B51" s="31" t="s">
        <v>70</v>
      </c>
      <c r="C51" s="31"/>
      <c r="D51" s="32" t="s">
        <v>8</v>
      </c>
      <c r="E51" s="33">
        <v>120</v>
      </c>
      <c r="F51" s="26">
        <v>0</v>
      </c>
      <c r="G51" s="29">
        <f t="shared" si="0"/>
        <v>0</v>
      </c>
      <c r="H51" s="29">
        <f t="shared" si="1"/>
        <v>0</v>
      </c>
      <c r="I51" s="30">
        <f t="shared" si="2"/>
        <v>0</v>
      </c>
    </row>
    <row r="52" spans="1:9" ht="22.5" x14ac:dyDescent="0.2">
      <c r="A52" s="10">
        <v>46</v>
      </c>
      <c r="B52" s="31" t="s">
        <v>71</v>
      </c>
      <c r="C52" s="31" t="s">
        <v>410</v>
      </c>
      <c r="D52" s="32" t="s">
        <v>5</v>
      </c>
      <c r="E52" s="33">
        <v>10</v>
      </c>
      <c r="F52" s="26">
        <v>0</v>
      </c>
      <c r="G52" s="29">
        <f t="shared" si="0"/>
        <v>0</v>
      </c>
      <c r="H52" s="29">
        <f t="shared" si="1"/>
        <v>0</v>
      </c>
      <c r="I52" s="30">
        <f t="shared" si="2"/>
        <v>0</v>
      </c>
    </row>
    <row r="53" spans="1:9" ht="22.5" x14ac:dyDescent="0.2">
      <c r="A53" s="10">
        <v>47</v>
      </c>
      <c r="B53" s="31" t="s">
        <v>72</v>
      </c>
      <c r="C53" s="31" t="s">
        <v>411</v>
      </c>
      <c r="D53" s="32" t="s">
        <v>5</v>
      </c>
      <c r="E53" s="33">
        <v>10</v>
      </c>
      <c r="F53" s="26">
        <v>0</v>
      </c>
      <c r="G53" s="29">
        <f t="shared" si="0"/>
        <v>0</v>
      </c>
      <c r="H53" s="29">
        <f t="shared" si="1"/>
        <v>0</v>
      </c>
      <c r="I53" s="30">
        <f t="shared" si="2"/>
        <v>0</v>
      </c>
    </row>
    <row r="54" spans="1:9" ht="18" customHeight="1" x14ac:dyDescent="0.2">
      <c r="A54" s="10">
        <v>48</v>
      </c>
      <c r="B54" s="31" t="s">
        <v>73</v>
      </c>
      <c r="C54" s="31" t="s">
        <v>74</v>
      </c>
      <c r="D54" s="32" t="s">
        <v>8</v>
      </c>
      <c r="E54" s="33">
        <v>50</v>
      </c>
      <c r="F54" s="26">
        <v>0</v>
      </c>
      <c r="G54" s="29">
        <f t="shared" si="0"/>
        <v>0</v>
      </c>
      <c r="H54" s="29">
        <f t="shared" si="1"/>
        <v>0</v>
      </c>
      <c r="I54" s="30">
        <f t="shared" si="2"/>
        <v>0</v>
      </c>
    </row>
    <row r="55" spans="1:9" ht="18" customHeight="1" x14ac:dyDescent="0.2">
      <c r="A55" s="10">
        <v>49</v>
      </c>
      <c r="B55" s="31" t="s">
        <v>75</v>
      </c>
      <c r="C55" s="31" t="s">
        <v>76</v>
      </c>
      <c r="D55" s="32" t="s">
        <v>8</v>
      </c>
      <c r="E55" s="33">
        <v>120</v>
      </c>
      <c r="F55" s="26">
        <v>0</v>
      </c>
      <c r="G55" s="29">
        <f t="shared" si="0"/>
        <v>0</v>
      </c>
      <c r="H55" s="29">
        <f t="shared" si="1"/>
        <v>0</v>
      </c>
      <c r="I55" s="30">
        <f t="shared" si="2"/>
        <v>0</v>
      </c>
    </row>
    <row r="56" spans="1:9" ht="18" customHeight="1" x14ac:dyDescent="0.2">
      <c r="A56" s="10">
        <v>50</v>
      </c>
      <c r="B56" s="31" t="s">
        <v>77</v>
      </c>
      <c r="C56" s="31" t="s">
        <v>78</v>
      </c>
      <c r="D56" s="32" t="s">
        <v>8</v>
      </c>
      <c r="E56" s="33">
        <v>35</v>
      </c>
      <c r="F56" s="26">
        <v>0</v>
      </c>
      <c r="G56" s="29">
        <f t="shared" si="0"/>
        <v>0</v>
      </c>
      <c r="H56" s="29">
        <f t="shared" si="1"/>
        <v>0</v>
      </c>
      <c r="I56" s="30">
        <f t="shared" si="2"/>
        <v>0</v>
      </c>
    </row>
    <row r="57" spans="1:9" ht="18" customHeight="1" x14ac:dyDescent="0.2">
      <c r="A57" s="10">
        <v>51</v>
      </c>
      <c r="B57" s="31" t="s">
        <v>79</v>
      </c>
      <c r="C57" s="31" t="s">
        <v>80</v>
      </c>
      <c r="D57" s="32" t="s">
        <v>8</v>
      </c>
      <c r="E57" s="33">
        <v>20</v>
      </c>
      <c r="F57" s="26">
        <v>0</v>
      </c>
      <c r="G57" s="29">
        <f t="shared" si="0"/>
        <v>0</v>
      </c>
      <c r="H57" s="29">
        <f t="shared" si="1"/>
        <v>0</v>
      </c>
      <c r="I57" s="30">
        <f t="shared" si="2"/>
        <v>0</v>
      </c>
    </row>
    <row r="58" spans="1:9" ht="18" customHeight="1" x14ac:dyDescent="0.2">
      <c r="A58" s="10">
        <v>52</v>
      </c>
      <c r="B58" s="31" t="s">
        <v>81</v>
      </c>
      <c r="C58" s="31" t="s">
        <v>395</v>
      </c>
      <c r="D58" s="32" t="s">
        <v>82</v>
      </c>
      <c r="E58" s="33">
        <v>300</v>
      </c>
      <c r="F58" s="26">
        <v>0</v>
      </c>
      <c r="G58" s="29">
        <f t="shared" si="0"/>
        <v>0</v>
      </c>
      <c r="H58" s="29">
        <f t="shared" si="1"/>
        <v>0</v>
      </c>
      <c r="I58" s="30">
        <f t="shared" si="2"/>
        <v>0</v>
      </c>
    </row>
    <row r="59" spans="1:9" ht="12" x14ac:dyDescent="0.2">
      <c r="A59" s="10">
        <v>53</v>
      </c>
      <c r="B59" s="31" t="s">
        <v>81</v>
      </c>
      <c r="C59" s="31" t="s">
        <v>83</v>
      </c>
      <c r="D59" s="32" t="s">
        <v>5</v>
      </c>
      <c r="E59" s="33">
        <v>100</v>
      </c>
      <c r="F59" s="26">
        <v>0</v>
      </c>
      <c r="G59" s="29">
        <f t="shared" si="0"/>
        <v>0</v>
      </c>
      <c r="H59" s="29">
        <f t="shared" si="1"/>
        <v>0</v>
      </c>
      <c r="I59" s="30">
        <f t="shared" si="2"/>
        <v>0</v>
      </c>
    </row>
    <row r="60" spans="1:9" ht="17.25" customHeight="1" x14ac:dyDescent="0.2">
      <c r="A60" s="10">
        <v>54</v>
      </c>
      <c r="B60" s="31" t="s">
        <v>81</v>
      </c>
      <c r="C60" s="31" t="s">
        <v>84</v>
      </c>
      <c r="D60" s="32" t="s">
        <v>5</v>
      </c>
      <c r="E60" s="33">
        <v>20</v>
      </c>
      <c r="F60" s="26">
        <v>0</v>
      </c>
      <c r="G60" s="29">
        <f t="shared" si="0"/>
        <v>0</v>
      </c>
      <c r="H60" s="29">
        <f t="shared" si="1"/>
        <v>0</v>
      </c>
      <c r="I60" s="30">
        <f t="shared" si="2"/>
        <v>0</v>
      </c>
    </row>
    <row r="61" spans="1:9" ht="17.25" customHeight="1" x14ac:dyDescent="0.2">
      <c r="A61" s="10">
        <v>55</v>
      </c>
      <c r="B61" s="31" t="s">
        <v>430</v>
      </c>
      <c r="C61" s="31" t="s">
        <v>431</v>
      </c>
      <c r="D61" s="32" t="s">
        <v>82</v>
      </c>
      <c r="E61" s="33">
        <v>20</v>
      </c>
      <c r="F61" s="26">
        <v>0</v>
      </c>
      <c r="G61" s="29">
        <f t="shared" si="0"/>
        <v>0</v>
      </c>
      <c r="H61" s="29">
        <f t="shared" si="1"/>
        <v>0</v>
      </c>
      <c r="I61" s="30">
        <f t="shared" si="2"/>
        <v>0</v>
      </c>
    </row>
    <row r="62" spans="1:9" ht="17.25" customHeight="1" x14ac:dyDescent="0.2">
      <c r="A62" s="10">
        <v>56</v>
      </c>
      <c r="B62" s="31" t="s">
        <v>432</v>
      </c>
      <c r="C62" s="31" t="s">
        <v>433</v>
      </c>
      <c r="D62" s="32" t="s">
        <v>5</v>
      </c>
      <c r="E62" s="33">
        <v>20</v>
      </c>
      <c r="F62" s="26">
        <v>0</v>
      </c>
      <c r="G62" s="29">
        <f t="shared" si="0"/>
        <v>0</v>
      </c>
      <c r="H62" s="29">
        <f t="shared" si="1"/>
        <v>0</v>
      </c>
      <c r="I62" s="30">
        <f t="shared" si="2"/>
        <v>0</v>
      </c>
    </row>
    <row r="63" spans="1:9" ht="17.25" customHeight="1" x14ac:dyDescent="0.2">
      <c r="A63" s="10">
        <v>57</v>
      </c>
      <c r="B63" s="31" t="s">
        <v>85</v>
      </c>
      <c r="C63" s="37" t="s">
        <v>86</v>
      </c>
      <c r="D63" s="32" t="s">
        <v>8</v>
      </c>
      <c r="E63" s="33">
        <v>200</v>
      </c>
      <c r="F63" s="26">
        <v>0</v>
      </c>
      <c r="G63" s="29">
        <f t="shared" ref="G63:G126" si="3">E63*F63</f>
        <v>0</v>
      </c>
      <c r="H63" s="29">
        <f t="shared" ref="H63:H126" si="4">G63*0.21</f>
        <v>0</v>
      </c>
      <c r="I63" s="30">
        <f t="shared" ref="I63:I126" si="5">G63+H63</f>
        <v>0</v>
      </c>
    </row>
    <row r="64" spans="1:9" ht="17.25" customHeight="1" x14ac:dyDescent="0.2">
      <c r="A64" s="10">
        <v>58</v>
      </c>
      <c r="B64" s="31" t="s">
        <v>87</v>
      </c>
      <c r="C64" s="31" t="s">
        <v>88</v>
      </c>
      <c r="D64" s="32" t="s">
        <v>5</v>
      </c>
      <c r="E64" s="33">
        <v>60</v>
      </c>
      <c r="F64" s="26">
        <v>0</v>
      </c>
      <c r="G64" s="29">
        <f t="shared" si="3"/>
        <v>0</v>
      </c>
      <c r="H64" s="29">
        <f t="shared" si="4"/>
        <v>0</v>
      </c>
      <c r="I64" s="30">
        <f t="shared" si="5"/>
        <v>0</v>
      </c>
    </row>
    <row r="65" spans="1:11" ht="17.25" customHeight="1" x14ac:dyDescent="0.2">
      <c r="A65" s="10">
        <v>59</v>
      </c>
      <c r="B65" s="31" t="s">
        <v>89</v>
      </c>
      <c r="C65" s="31" t="s">
        <v>90</v>
      </c>
      <c r="D65" s="32" t="s">
        <v>5</v>
      </c>
      <c r="E65" s="33">
        <v>20</v>
      </c>
      <c r="F65" s="26">
        <v>0</v>
      </c>
      <c r="G65" s="29">
        <f t="shared" si="3"/>
        <v>0</v>
      </c>
      <c r="H65" s="29">
        <f t="shared" si="4"/>
        <v>0</v>
      </c>
      <c r="I65" s="30">
        <f t="shared" si="5"/>
        <v>0</v>
      </c>
    </row>
    <row r="66" spans="1:11" ht="17.25" customHeight="1" x14ac:dyDescent="0.2">
      <c r="A66" s="10">
        <v>60</v>
      </c>
      <c r="B66" s="31" t="s">
        <v>374</v>
      </c>
      <c r="C66" s="31" t="s">
        <v>400</v>
      </c>
      <c r="D66" s="32" t="s">
        <v>5</v>
      </c>
      <c r="E66" s="33">
        <v>30</v>
      </c>
      <c r="F66" s="26">
        <v>0</v>
      </c>
      <c r="G66" s="29">
        <f t="shared" si="3"/>
        <v>0</v>
      </c>
      <c r="H66" s="29">
        <f t="shared" si="4"/>
        <v>0</v>
      </c>
      <c r="I66" s="30">
        <f t="shared" si="5"/>
        <v>0</v>
      </c>
    </row>
    <row r="67" spans="1:11" ht="17.25" customHeight="1" x14ac:dyDescent="0.2">
      <c r="A67" s="10">
        <v>61</v>
      </c>
      <c r="B67" s="31" t="s">
        <v>375</v>
      </c>
      <c r="C67" s="31" t="s">
        <v>91</v>
      </c>
      <c r="D67" s="32" t="s">
        <v>5</v>
      </c>
      <c r="E67" s="33">
        <v>40</v>
      </c>
      <c r="F67" s="26">
        <v>0</v>
      </c>
      <c r="G67" s="29">
        <f t="shared" si="3"/>
        <v>0</v>
      </c>
      <c r="H67" s="29">
        <f t="shared" si="4"/>
        <v>0</v>
      </c>
      <c r="I67" s="30">
        <f t="shared" si="5"/>
        <v>0</v>
      </c>
      <c r="J67" s="4"/>
      <c r="K67" s="4"/>
    </row>
    <row r="68" spans="1:11" ht="17.25" customHeight="1" x14ac:dyDescent="0.2">
      <c r="A68" s="10">
        <v>62</v>
      </c>
      <c r="B68" s="31" t="s">
        <v>92</v>
      </c>
      <c r="C68" s="31" t="s">
        <v>93</v>
      </c>
      <c r="D68" s="32" t="s">
        <v>5</v>
      </c>
      <c r="E68" s="33">
        <v>10</v>
      </c>
      <c r="F68" s="26">
        <v>0</v>
      </c>
      <c r="G68" s="29">
        <f t="shared" si="3"/>
        <v>0</v>
      </c>
      <c r="H68" s="29">
        <f t="shared" si="4"/>
        <v>0</v>
      </c>
      <c r="I68" s="30">
        <f t="shared" si="5"/>
        <v>0</v>
      </c>
      <c r="J68" s="4"/>
      <c r="K68" s="4"/>
    </row>
    <row r="69" spans="1:11" ht="17.25" customHeight="1" x14ac:dyDescent="0.2">
      <c r="A69" s="10">
        <v>63</v>
      </c>
      <c r="B69" s="11" t="s">
        <v>415</v>
      </c>
      <c r="C69" s="11" t="s">
        <v>416</v>
      </c>
      <c r="D69" s="10" t="s">
        <v>5</v>
      </c>
      <c r="E69" s="15">
        <v>20</v>
      </c>
      <c r="F69" s="26">
        <v>0</v>
      </c>
      <c r="G69" s="13">
        <f t="shared" si="3"/>
        <v>0</v>
      </c>
      <c r="H69" s="13">
        <f t="shared" si="4"/>
        <v>0</v>
      </c>
      <c r="I69" s="14">
        <f t="shared" si="5"/>
        <v>0</v>
      </c>
      <c r="J69" s="49"/>
      <c r="K69" s="4"/>
    </row>
    <row r="70" spans="1:11" ht="17.25" customHeight="1" x14ac:dyDescent="0.2">
      <c r="A70" s="10">
        <v>64</v>
      </c>
      <c r="B70" s="11" t="s">
        <v>94</v>
      </c>
      <c r="C70" s="11" t="s">
        <v>95</v>
      </c>
      <c r="D70" s="10" t="s">
        <v>8</v>
      </c>
      <c r="E70" s="15">
        <v>100</v>
      </c>
      <c r="F70" s="26">
        <v>0</v>
      </c>
      <c r="G70" s="13">
        <f t="shared" si="3"/>
        <v>0</v>
      </c>
      <c r="H70" s="13">
        <f t="shared" si="4"/>
        <v>0</v>
      </c>
      <c r="I70" s="14">
        <f t="shared" si="5"/>
        <v>0</v>
      </c>
      <c r="J70" s="4"/>
      <c r="K70" s="4"/>
    </row>
    <row r="71" spans="1:11" ht="17.25" customHeight="1" x14ac:dyDescent="0.2">
      <c r="A71" s="10">
        <v>65</v>
      </c>
      <c r="B71" s="11" t="s">
        <v>422</v>
      </c>
      <c r="C71" s="11" t="s">
        <v>423</v>
      </c>
      <c r="D71" s="10" t="s">
        <v>8</v>
      </c>
      <c r="E71" s="15">
        <v>20</v>
      </c>
      <c r="F71" s="26">
        <v>0</v>
      </c>
      <c r="G71" s="13">
        <f t="shared" si="3"/>
        <v>0</v>
      </c>
      <c r="H71" s="13">
        <f t="shared" si="4"/>
        <v>0</v>
      </c>
      <c r="I71" s="14">
        <f t="shared" si="5"/>
        <v>0</v>
      </c>
      <c r="J71" s="49"/>
      <c r="K71" s="4"/>
    </row>
    <row r="72" spans="1:11" ht="17.25" customHeight="1" x14ac:dyDescent="0.2">
      <c r="A72" s="10">
        <v>66</v>
      </c>
      <c r="B72" s="11" t="s">
        <v>424</v>
      </c>
      <c r="C72" s="11" t="s">
        <v>425</v>
      </c>
      <c r="D72" s="10" t="s">
        <v>8</v>
      </c>
      <c r="E72" s="15">
        <v>20</v>
      </c>
      <c r="F72" s="26">
        <v>0</v>
      </c>
      <c r="G72" s="13">
        <f t="shared" si="3"/>
        <v>0</v>
      </c>
      <c r="H72" s="13">
        <f t="shared" si="4"/>
        <v>0</v>
      </c>
      <c r="I72" s="14">
        <f t="shared" si="5"/>
        <v>0</v>
      </c>
      <c r="J72" s="49"/>
      <c r="K72" s="4"/>
    </row>
    <row r="73" spans="1:11" ht="17.25" customHeight="1" x14ac:dyDescent="0.2">
      <c r="A73" s="10">
        <v>67</v>
      </c>
      <c r="B73" s="11" t="s">
        <v>426</v>
      </c>
      <c r="C73" s="11" t="s">
        <v>427</v>
      </c>
      <c r="D73" s="10" t="s">
        <v>8</v>
      </c>
      <c r="E73" s="15">
        <v>20</v>
      </c>
      <c r="F73" s="26">
        <v>0</v>
      </c>
      <c r="G73" s="13">
        <f t="shared" si="3"/>
        <v>0</v>
      </c>
      <c r="H73" s="13">
        <f t="shared" si="4"/>
        <v>0</v>
      </c>
      <c r="I73" s="14">
        <f t="shared" si="5"/>
        <v>0</v>
      </c>
      <c r="J73" s="49"/>
      <c r="K73" s="4"/>
    </row>
    <row r="74" spans="1:11" ht="17.25" customHeight="1" x14ac:dyDescent="0.2">
      <c r="A74" s="10">
        <v>68</v>
      </c>
      <c r="B74" s="31" t="s">
        <v>96</v>
      </c>
      <c r="C74" s="31" t="s">
        <v>97</v>
      </c>
      <c r="D74" s="32" t="s">
        <v>8</v>
      </c>
      <c r="E74" s="33">
        <v>50</v>
      </c>
      <c r="F74" s="26">
        <v>0</v>
      </c>
      <c r="G74" s="29">
        <f t="shared" si="3"/>
        <v>0</v>
      </c>
      <c r="H74" s="29">
        <f t="shared" si="4"/>
        <v>0</v>
      </c>
      <c r="I74" s="30">
        <f t="shared" si="5"/>
        <v>0</v>
      </c>
      <c r="J74" s="4"/>
      <c r="K74" s="4"/>
    </row>
    <row r="75" spans="1:11" ht="17.25" customHeight="1" x14ac:dyDescent="0.2">
      <c r="A75" s="10">
        <v>69</v>
      </c>
      <c r="B75" s="31" t="s">
        <v>98</v>
      </c>
      <c r="C75" s="31" t="s">
        <v>99</v>
      </c>
      <c r="D75" s="32" t="s">
        <v>8</v>
      </c>
      <c r="E75" s="33">
        <v>1000</v>
      </c>
      <c r="F75" s="26">
        <v>0</v>
      </c>
      <c r="G75" s="29">
        <f t="shared" si="3"/>
        <v>0</v>
      </c>
      <c r="H75" s="29">
        <f t="shared" si="4"/>
        <v>0</v>
      </c>
      <c r="I75" s="30">
        <f t="shared" si="5"/>
        <v>0</v>
      </c>
    </row>
    <row r="76" spans="1:11" ht="17.25" customHeight="1" x14ac:dyDescent="0.2">
      <c r="A76" s="10">
        <v>70</v>
      </c>
      <c r="B76" s="31" t="s">
        <v>100</v>
      </c>
      <c r="C76" s="31" t="s">
        <v>101</v>
      </c>
      <c r="D76" s="32" t="s">
        <v>8</v>
      </c>
      <c r="E76" s="33">
        <v>10</v>
      </c>
      <c r="F76" s="26">
        <v>0</v>
      </c>
      <c r="G76" s="29">
        <f t="shared" si="3"/>
        <v>0</v>
      </c>
      <c r="H76" s="29">
        <f t="shared" si="4"/>
        <v>0</v>
      </c>
      <c r="I76" s="30">
        <f t="shared" si="5"/>
        <v>0</v>
      </c>
    </row>
    <row r="77" spans="1:11" ht="17.25" customHeight="1" x14ac:dyDescent="0.2">
      <c r="A77" s="10">
        <v>71</v>
      </c>
      <c r="B77" s="31" t="s">
        <v>102</v>
      </c>
      <c r="C77" s="31" t="s">
        <v>103</v>
      </c>
      <c r="D77" s="32" t="s">
        <v>8</v>
      </c>
      <c r="E77" s="33">
        <v>120</v>
      </c>
      <c r="F77" s="26">
        <v>0</v>
      </c>
      <c r="G77" s="29">
        <f t="shared" si="3"/>
        <v>0</v>
      </c>
      <c r="H77" s="29">
        <f t="shared" si="4"/>
        <v>0</v>
      </c>
      <c r="I77" s="30">
        <f t="shared" si="5"/>
        <v>0</v>
      </c>
    </row>
    <row r="78" spans="1:11" ht="17.25" customHeight="1" x14ac:dyDescent="0.2">
      <c r="A78" s="10">
        <v>72</v>
      </c>
      <c r="B78" s="31" t="s">
        <v>104</v>
      </c>
      <c r="C78" s="31" t="s">
        <v>105</v>
      </c>
      <c r="D78" s="32" t="s">
        <v>5</v>
      </c>
      <c r="E78" s="33">
        <v>50</v>
      </c>
      <c r="F78" s="26">
        <v>0</v>
      </c>
      <c r="G78" s="29">
        <f t="shared" si="3"/>
        <v>0</v>
      </c>
      <c r="H78" s="29">
        <f t="shared" si="4"/>
        <v>0</v>
      </c>
      <c r="I78" s="30">
        <f t="shared" si="5"/>
        <v>0</v>
      </c>
    </row>
    <row r="79" spans="1:11" ht="22.5" x14ac:dyDescent="0.2">
      <c r="A79" s="10">
        <v>73</v>
      </c>
      <c r="B79" s="31" t="s">
        <v>333</v>
      </c>
      <c r="C79" s="31" t="s">
        <v>354</v>
      </c>
      <c r="D79" s="32" t="s">
        <v>8</v>
      </c>
      <c r="E79" s="33">
        <v>800</v>
      </c>
      <c r="F79" s="26">
        <v>0</v>
      </c>
      <c r="G79" s="29">
        <f t="shared" si="3"/>
        <v>0</v>
      </c>
      <c r="H79" s="29">
        <f t="shared" si="4"/>
        <v>0</v>
      </c>
      <c r="I79" s="30">
        <f t="shared" si="5"/>
        <v>0</v>
      </c>
    </row>
    <row r="80" spans="1:11" ht="22.5" x14ac:dyDescent="0.2">
      <c r="A80" s="10">
        <v>74</v>
      </c>
      <c r="B80" s="31" t="s">
        <v>106</v>
      </c>
      <c r="C80" s="31" t="s">
        <v>107</v>
      </c>
      <c r="D80" s="32" t="s">
        <v>8</v>
      </c>
      <c r="E80" s="33">
        <v>400</v>
      </c>
      <c r="F80" s="26">
        <v>0</v>
      </c>
      <c r="G80" s="29">
        <f t="shared" si="3"/>
        <v>0</v>
      </c>
      <c r="H80" s="29">
        <f t="shared" si="4"/>
        <v>0</v>
      </c>
      <c r="I80" s="30">
        <f t="shared" si="5"/>
        <v>0</v>
      </c>
    </row>
    <row r="81" spans="1:9" ht="22.5" x14ac:dyDescent="0.2">
      <c r="A81" s="10">
        <v>75</v>
      </c>
      <c r="B81" s="31" t="s">
        <v>333</v>
      </c>
      <c r="C81" s="31" t="s">
        <v>355</v>
      </c>
      <c r="D81" s="32" t="s">
        <v>8</v>
      </c>
      <c r="E81" s="33">
        <v>400</v>
      </c>
      <c r="F81" s="26">
        <v>0</v>
      </c>
      <c r="G81" s="29">
        <f t="shared" si="3"/>
        <v>0</v>
      </c>
      <c r="H81" s="29">
        <f t="shared" si="4"/>
        <v>0</v>
      </c>
      <c r="I81" s="30">
        <f t="shared" si="5"/>
        <v>0</v>
      </c>
    </row>
    <row r="82" spans="1:9" ht="22.5" x14ac:dyDescent="0.2">
      <c r="A82" s="10">
        <v>76</v>
      </c>
      <c r="B82" s="31" t="s">
        <v>106</v>
      </c>
      <c r="C82" s="31" t="s">
        <v>107</v>
      </c>
      <c r="D82" s="32" t="s">
        <v>8</v>
      </c>
      <c r="E82" s="33">
        <v>200</v>
      </c>
      <c r="F82" s="26">
        <v>0</v>
      </c>
      <c r="G82" s="29">
        <f t="shared" si="3"/>
        <v>0</v>
      </c>
      <c r="H82" s="29">
        <f t="shared" si="4"/>
        <v>0</v>
      </c>
      <c r="I82" s="30">
        <f t="shared" si="5"/>
        <v>0</v>
      </c>
    </row>
    <row r="83" spans="1:9" ht="22.5" x14ac:dyDescent="0.2">
      <c r="A83" s="10">
        <v>77</v>
      </c>
      <c r="B83" s="31" t="s">
        <v>317</v>
      </c>
      <c r="C83" s="31" t="s">
        <v>356</v>
      </c>
      <c r="D83" s="32" t="s">
        <v>8</v>
      </c>
      <c r="E83" s="33">
        <v>50</v>
      </c>
      <c r="F83" s="26">
        <v>0</v>
      </c>
      <c r="G83" s="29">
        <f t="shared" si="3"/>
        <v>0</v>
      </c>
      <c r="H83" s="29">
        <f t="shared" si="4"/>
        <v>0</v>
      </c>
      <c r="I83" s="30">
        <f t="shared" si="5"/>
        <v>0</v>
      </c>
    </row>
    <row r="84" spans="1:9" ht="22.5" x14ac:dyDescent="0.2">
      <c r="A84" s="10">
        <v>78</v>
      </c>
      <c r="B84" s="31" t="s">
        <v>106</v>
      </c>
      <c r="C84" s="31" t="s">
        <v>318</v>
      </c>
      <c r="D84" s="32" t="s">
        <v>8</v>
      </c>
      <c r="E84" s="33">
        <v>50</v>
      </c>
      <c r="F84" s="26">
        <v>0</v>
      </c>
      <c r="G84" s="29">
        <f t="shared" si="3"/>
        <v>0</v>
      </c>
      <c r="H84" s="29">
        <f t="shared" si="4"/>
        <v>0</v>
      </c>
      <c r="I84" s="30">
        <f t="shared" si="5"/>
        <v>0</v>
      </c>
    </row>
    <row r="85" spans="1:9" ht="12" x14ac:dyDescent="0.2">
      <c r="A85" s="10">
        <v>79</v>
      </c>
      <c r="B85" s="31" t="s">
        <v>108</v>
      </c>
      <c r="C85" s="31" t="s">
        <v>109</v>
      </c>
      <c r="D85" s="32" t="s">
        <v>8</v>
      </c>
      <c r="E85" s="33">
        <v>100</v>
      </c>
      <c r="F85" s="26">
        <v>0</v>
      </c>
      <c r="G85" s="29">
        <f t="shared" si="3"/>
        <v>0</v>
      </c>
      <c r="H85" s="29">
        <f t="shared" si="4"/>
        <v>0</v>
      </c>
      <c r="I85" s="30">
        <f t="shared" si="5"/>
        <v>0</v>
      </c>
    </row>
    <row r="86" spans="1:9" ht="12" x14ac:dyDescent="0.2">
      <c r="A86" s="10">
        <v>80</v>
      </c>
      <c r="B86" s="31" t="s">
        <v>334</v>
      </c>
      <c r="C86" s="31" t="s">
        <v>335</v>
      </c>
      <c r="D86" s="32" t="s">
        <v>8</v>
      </c>
      <c r="E86" s="33">
        <v>20</v>
      </c>
      <c r="F86" s="26">
        <v>0</v>
      </c>
      <c r="G86" s="29">
        <f t="shared" si="3"/>
        <v>0</v>
      </c>
      <c r="H86" s="29">
        <f t="shared" si="4"/>
        <v>0</v>
      </c>
      <c r="I86" s="30">
        <f t="shared" si="5"/>
        <v>0</v>
      </c>
    </row>
    <row r="87" spans="1:9" ht="12" x14ac:dyDescent="0.2">
      <c r="A87" s="10">
        <v>81</v>
      </c>
      <c r="B87" s="31" t="s">
        <v>110</v>
      </c>
      <c r="C87" s="38"/>
      <c r="D87" s="32" t="s">
        <v>8</v>
      </c>
      <c r="E87" s="33">
        <v>100</v>
      </c>
      <c r="F87" s="26">
        <v>0</v>
      </c>
      <c r="G87" s="29">
        <f t="shared" si="3"/>
        <v>0</v>
      </c>
      <c r="H87" s="29">
        <f t="shared" si="4"/>
        <v>0</v>
      </c>
      <c r="I87" s="30">
        <f t="shared" si="5"/>
        <v>0</v>
      </c>
    </row>
    <row r="88" spans="1:9" ht="17.25" customHeight="1" x14ac:dyDescent="0.2">
      <c r="A88" s="10">
        <v>82</v>
      </c>
      <c r="B88" s="31" t="s">
        <v>111</v>
      </c>
      <c r="C88" s="31" t="s">
        <v>112</v>
      </c>
      <c r="D88" s="32" t="s">
        <v>8</v>
      </c>
      <c r="E88" s="33">
        <v>100</v>
      </c>
      <c r="F88" s="26">
        <v>0</v>
      </c>
      <c r="G88" s="29">
        <f t="shared" si="3"/>
        <v>0</v>
      </c>
      <c r="H88" s="29">
        <f t="shared" si="4"/>
        <v>0</v>
      </c>
      <c r="I88" s="30">
        <f t="shared" si="5"/>
        <v>0</v>
      </c>
    </row>
    <row r="89" spans="1:9" ht="22.5" x14ac:dyDescent="0.2">
      <c r="A89" s="10">
        <v>83</v>
      </c>
      <c r="B89" s="31" t="s">
        <v>113</v>
      </c>
      <c r="C89" s="31" t="s">
        <v>114</v>
      </c>
      <c r="D89" s="32" t="s">
        <v>8</v>
      </c>
      <c r="E89" s="33">
        <v>100</v>
      </c>
      <c r="F89" s="26">
        <v>0</v>
      </c>
      <c r="G89" s="29">
        <f t="shared" si="3"/>
        <v>0</v>
      </c>
      <c r="H89" s="29">
        <f t="shared" si="4"/>
        <v>0</v>
      </c>
      <c r="I89" s="30">
        <f t="shared" si="5"/>
        <v>0</v>
      </c>
    </row>
    <row r="90" spans="1:9" ht="16.5" customHeight="1" x14ac:dyDescent="0.2">
      <c r="A90" s="10">
        <v>84</v>
      </c>
      <c r="B90" s="31" t="s">
        <v>115</v>
      </c>
      <c r="C90" s="31" t="s">
        <v>319</v>
      </c>
      <c r="D90" s="32" t="s">
        <v>8</v>
      </c>
      <c r="E90" s="33">
        <v>160</v>
      </c>
      <c r="F90" s="26">
        <v>0</v>
      </c>
      <c r="G90" s="29">
        <f t="shared" si="3"/>
        <v>0</v>
      </c>
      <c r="H90" s="29">
        <f t="shared" si="4"/>
        <v>0</v>
      </c>
      <c r="I90" s="30">
        <f t="shared" si="5"/>
        <v>0</v>
      </c>
    </row>
    <row r="91" spans="1:9" ht="22.5" x14ac:dyDescent="0.2">
      <c r="A91" s="10">
        <v>85</v>
      </c>
      <c r="B91" s="31" t="s">
        <v>116</v>
      </c>
      <c r="C91" s="31" t="s">
        <v>117</v>
      </c>
      <c r="D91" s="32" t="s">
        <v>8</v>
      </c>
      <c r="E91" s="33">
        <v>100</v>
      </c>
      <c r="F91" s="26">
        <v>0</v>
      </c>
      <c r="G91" s="29">
        <f t="shared" si="3"/>
        <v>0</v>
      </c>
      <c r="H91" s="29">
        <f t="shared" si="4"/>
        <v>0</v>
      </c>
      <c r="I91" s="30">
        <f t="shared" si="5"/>
        <v>0</v>
      </c>
    </row>
    <row r="92" spans="1:9" ht="22.5" x14ac:dyDescent="0.2">
      <c r="A92" s="10">
        <v>86</v>
      </c>
      <c r="B92" s="31" t="s">
        <v>118</v>
      </c>
      <c r="C92" s="31" t="s">
        <v>119</v>
      </c>
      <c r="D92" s="32" t="s">
        <v>8</v>
      </c>
      <c r="E92" s="33">
        <v>20</v>
      </c>
      <c r="F92" s="26">
        <v>0</v>
      </c>
      <c r="G92" s="29">
        <f t="shared" si="3"/>
        <v>0</v>
      </c>
      <c r="H92" s="29">
        <f t="shared" si="4"/>
        <v>0</v>
      </c>
      <c r="I92" s="30">
        <f t="shared" si="5"/>
        <v>0</v>
      </c>
    </row>
    <row r="93" spans="1:9" ht="12" x14ac:dyDescent="0.2">
      <c r="A93" s="10">
        <v>87</v>
      </c>
      <c r="B93" s="31" t="s">
        <v>120</v>
      </c>
      <c r="C93" s="31" t="s">
        <v>121</v>
      </c>
      <c r="D93" s="32" t="s">
        <v>5</v>
      </c>
      <c r="E93" s="33">
        <v>25</v>
      </c>
      <c r="F93" s="26">
        <v>0</v>
      </c>
      <c r="G93" s="29">
        <f t="shared" si="3"/>
        <v>0</v>
      </c>
      <c r="H93" s="29">
        <f t="shared" si="4"/>
        <v>0</v>
      </c>
      <c r="I93" s="30">
        <f t="shared" si="5"/>
        <v>0</v>
      </c>
    </row>
    <row r="94" spans="1:9" ht="22.5" x14ac:dyDescent="0.2">
      <c r="A94" s="10">
        <v>88</v>
      </c>
      <c r="B94" s="31" t="s">
        <v>336</v>
      </c>
      <c r="C94" s="31" t="s">
        <v>122</v>
      </c>
      <c r="D94" s="32" t="s">
        <v>5</v>
      </c>
      <c r="E94" s="33">
        <v>100</v>
      </c>
      <c r="F94" s="26">
        <v>0</v>
      </c>
      <c r="G94" s="29">
        <f t="shared" si="3"/>
        <v>0</v>
      </c>
      <c r="H94" s="29">
        <f t="shared" si="4"/>
        <v>0</v>
      </c>
      <c r="I94" s="30">
        <f t="shared" si="5"/>
        <v>0</v>
      </c>
    </row>
    <row r="95" spans="1:9" ht="12" x14ac:dyDescent="0.2">
      <c r="A95" s="10">
        <v>89</v>
      </c>
      <c r="B95" s="31" t="s">
        <v>337</v>
      </c>
      <c r="C95" s="31" t="s">
        <v>338</v>
      </c>
      <c r="D95" s="32" t="s">
        <v>8</v>
      </c>
      <c r="E95" s="33">
        <v>20</v>
      </c>
      <c r="F95" s="26">
        <v>0</v>
      </c>
      <c r="G95" s="29">
        <f t="shared" si="3"/>
        <v>0</v>
      </c>
      <c r="H95" s="29">
        <f t="shared" si="4"/>
        <v>0</v>
      </c>
      <c r="I95" s="30">
        <f t="shared" si="5"/>
        <v>0</v>
      </c>
    </row>
    <row r="96" spans="1:9" ht="22.5" x14ac:dyDescent="0.2">
      <c r="A96" s="10">
        <v>90</v>
      </c>
      <c r="B96" s="31" t="s">
        <v>339</v>
      </c>
      <c r="C96" s="31" t="s">
        <v>340</v>
      </c>
      <c r="D96" s="32" t="s">
        <v>8</v>
      </c>
      <c r="E96" s="33">
        <v>40</v>
      </c>
      <c r="F96" s="26">
        <v>0</v>
      </c>
      <c r="G96" s="29">
        <f t="shared" si="3"/>
        <v>0</v>
      </c>
      <c r="H96" s="29">
        <f t="shared" si="4"/>
        <v>0</v>
      </c>
      <c r="I96" s="30">
        <f t="shared" si="5"/>
        <v>0</v>
      </c>
    </row>
    <row r="97" spans="1:9" ht="17.25" customHeight="1" x14ac:dyDescent="0.2">
      <c r="A97" s="10">
        <v>91</v>
      </c>
      <c r="B97" s="31" t="s">
        <v>123</v>
      </c>
      <c r="C97" s="31" t="s">
        <v>124</v>
      </c>
      <c r="D97" s="32" t="s">
        <v>5</v>
      </c>
      <c r="E97" s="33">
        <v>75</v>
      </c>
      <c r="F97" s="26">
        <v>0</v>
      </c>
      <c r="G97" s="29">
        <f t="shared" si="3"/>
        <v>0</v>
      </c>
      <c r="H97" s="29">
        <f t="shared" si="4"/>
        <v>0</v>
      </c>
      <c r="I97" s="30">
        <f t="shared" si="5"/>
        <v>0</v>
      </c>
    </row>
    <row r="98" spans="1:9" ht="17.25" customHeight="1" x14ac:dyDescent="0.2">
      <c r="A98" s="10">
        <v>92</v>
      </c>
      <c r="B98" s="31" t="s">
        <v>125</v>
      </c>
      <c r="C98" s="31" t="s">
        <v>341</v>
      </c>
      <c r="D98" s="32" t="s">
        <v>5</v>
      </c>
      <c r="E98" s="33">
        <v>50</v>
      </c>
      <c r="F98" s="26">
        <v>0</v>
      </c>
      <c r="G98" s="29">
        <f t="shared" si="3"/>
        <v>0</v>
      </c>
      <c r="H98" s="29">
        <f t="shared" si="4"/>
        <v>0</v>
      </c>
      <c r="I98" s="30">
        <f t="shared" si="5"/>
        <v>0</v>
      </c>
    </row>
    <row r="99" spans="1:9" ht="17.25" customHeight="1" x14ac:dyDescent="0.2">
      <c r="A99" s="10">
        <v>93</v>
      </c>
      <c r="B99" s="31" t="s">
        <v>126</v>
      </c>
      <c r="C99" s="31" t="s">
        <v>127</v>
      </c>
      <c r="D99" s="32" t="s">
        <v>5</v>
      </c>
      <c r="E99" s="33">
        <v>40</v>
      </c>
      <c r="F99" s="26">
        <v>0</v>
      </c>
      <c r="G99" s="29">
        <f t="shared" si="3"/>
        <v>0</v>
      </c>
      <c r="H99" s="29">
        <f t="shared" si="4"/>
        <v>0</v>
      </c>
      <c r="I99" s="30">
        <f t="shared" si="5"/>
        <v>0</v>
      </c>
    </row>
    <row r="100" spans="1:9" ht="17.25" customHeight="1" x14ac:dyDescent="0.2">
      <c r="A100" s="10">
        <v>94</v>
      </c>
      <c r="B100" s="31" t="s">
        <v>128</v>
      </c>
      <c r="C100" s="31" t="s">
        <v>129</v>
      </c>
      <c r="D100" s="32" t="s">
        <v>5</v>
      </c>
      <c r="E100" s="33">
        <v>150</v>
      </c>
      <c r="F100" s="26">
        <v>0</v>
      </c>
      <c r="G100" s="29">
        <f t="shared" si="3"/>
        <v>0</v>
      </c>
      <c r="H100" s="29">
        <f t="shared" si="4"/>
        <v>0</v>
      </c>
      <c r="I100" s="30">
        <f t="shared" si="5"/>
        <v>0</v>
      </c>
    </row>
    <row r="101" spans="1:9" ht="12" x14ac:dyDescent="0.2">
      <c r="A101" s="10">
        <v>95</v>
      </c>
      <c r="B101" s="31" t="s">
        <v>308</v>
      </c>
      <c r="C101" s="31" t="s">
        <v>309</v>
      </c>
      <c r="D101" s="32" t="s">
        <v>5</v>
      </c>
      <c r="E101" s="33">
        <v>60</v>
      </c>
      <c r="F101" s="26">
        <v>0</v>
      </c>
      <c r="G101" s="29">
        <f t="shared" si="3"/>
        <v>0</v>
      </c>
      <c r="H101" s="29">
        <f t="shared" si="4"/>
        <v>0</v>
      </c>
      <c r="I101" s="30">
        <f t="shared" si="5"/>
        <v>0</v>
      </c>
    </row>
    <row r="102" spans="1:9" ht="18" customHeight="1" x14ac:dyDescent="0.2">
      <c r="A102" s="10">
        <v>96</v>
      </c>
      <c r="B102" s="31" t="s">
        <v>130</v>
      </c>
      <c r="C102" s="31" t="s">
        <v>131</v>
      </c>
      <c r="D102" s="32" t="s">
        <v>8</v>
      </c>
      <c r="E102" s="33">
        <v>80</v>
      </c>
      <c r="F102" s="26">
        <v>0</v>
      </c>
      <c r="G102" s="29">
        <f t="shared" si="3"/>
        <v>0</v>
      </c>
      <c r="H102" s="29">
        <f t="shared" si="4"/>
        <v>0</v>
      </c>
      <c r="I102" s="30">
        <f t="shared" si="5"/>
        <v>0</v>
      </c>
    </row>
    <row r="103" spans="1:9" ht="18" customHeight="1" x14ac:dyDescent="0.2">
      <c r="A103" s="10">
        <v>97</v>
      </c>
      <c r="B103" s="31" t="s">
        <v>342</v>
      </c>
      <c r="C103" s="31" t="s">
        <v>132</v>
      </c>
      <c r="D103" s="32" t="s">
        <v>8</v>
      </c>
      <c r="E103" s="33">
        <v>100</v>
      </c>
      <c r="F103" s="26">
        <v>0</v>
      </c>
      <c r="G103" s="29">
        <f t="shared" si="3"/>
        <v>0</v>
      </c>
      <c r="H103" s="29">
        <f t="shared" si="4"/>
        <v>0</v>
      </c>
      <c r="I103" s="30">
        <f t="shared" si="5"/>
        <v>0</v>
      </c>
    </row>
    <row r="104" spans="1:9" ht="18" customHeight="1" x14ac:dyDescent="0.2">
      <c r="A104" s="10">
        <v>98</v>
      </c>
      <c r="B104" s="31" t="s">
        <v>133</v>
      </c>
      <c r="C104" s="31" t="s">
        <v>134</v>
      </c>
      <c r="D104" s="32" t="s">
        <v>5</v>
      </c>
      <c r="E104" s="33">
        <v>15</v>
      </c>
      <c r="F104" s="26">
        <v>0</v>
      </c>
      <c r="G104" s="29">
        <f t="shared" si="3"/>
        <v>0</v>
      </c>
      <c r="H104" s="29">
        <f t="shared" si="4"/>
        <v>0</v>
      </c>
      <c r="I104" s="30">
        <f t="shared" si="5"/>
        <v>0</v>
      </c>
    </row>
    <row r="105" spans="1:9" ht="15" x14ac:dyDescent="0.2">
      <c r="A105" s="10">
        <v>99</v>
      </c>
      <c r="B105" s="31" t="s">
        <v>135</v>
      </c>
      <c r="C105" s="31" t="s">
        <v>136</v>
      </c>
      <c r="D105" s="32" t="s">
        <v>8</v>
      </c>
      <c r="E105" s="39">
        <v>15</v>
      </c>
      <c r="F105" s="26">
        <v>0</v>
      </c>
      <c r="G105" s="29">
        <f t="shared" si="3"/>
        <v>0</v>
      </c>
      <c r="H105" s="29">
        <f t="shared" si="4"/>
        <v>0</v>
      </c>
      <c r="I105" s="30">
        <f t="shared" si="5"/>
        <v>0</v>
      </c>
    </row>
    <row r="106" spans="1:9" ht="15" x14ac:dyDescent="0.2">
      <c r="A106" s="10">
        <v>100</v>
      </c>
      <c r="B106" s="31" t="s">
        <v>137</v>
      </c>
      <c r="C106" s="31" t="s">
        <v>138</v>
      </c>
      <c r="D106" s="32" t="s">
        <v>8</v>
      </c>
      <c r="E106" s="39">
        <v>140</v>
      </c>
      <c r="F106" s="26">
        <v>0</v>
      </c>
      <c r="G106" s="29">
        <f t="shared" si="3"/>
        <v>0</v>
      </c>
      <c r="H106" s="29">
        <f t="shared" si="4"/>
        <v>0</v>
      </c>
      <c r="I106" s="30">
        <f t="shared" si="5"/>
        <v>0</v>
      </c>
    </row>
    <row r="107" spans="1:9" ht="15" x14ac:dyDescent="0.2">
      <c r="A107" s="10">
        <v>101</v>
      </c>
      <c r="B107" s="31" t="s">
        <v>139</v>
      </c>
      <c r="C107" s="31" t="s">
        <v>140</v>
      </c>
      <c r="D107" s="32" t="s">
        <v>8</v>
      </c>
      <c r="E107" s="39">
        <v>40</v>
      </c>
      <c r="F107" s="26">
        <v>0</v>
      </c>
      <c r="G107" s="29">
        <f t="shared" si="3"/>
        <v>0</v>
      </c>
      <c r="H107" s="29">
        <f t="shared" si="4"/>
        <v>0</v>
      </c>
      <c r="I107" s="30">
        <f t="shared" si="5"/>
        <v>0</v>
      </c>
    </row>
    <row r="108" spans="1:9" ht="15" x14ac:dyDescent="0.2">
      <c r="A108" s="10">
        <v>102</v>
      </c>
      <c r="B108" s="31" t="s">
        <v>141</v>
      </c>
      <c r="C108" s="31" t="s">
        <v>142</v>
      </c>
      <c r="D108" s="32" t="s">
        <v>8</v>
      </c>
      <c r="E108" s="39">
        <v>100</v>
      </c>
      <c r="F108" s="26">
        <v>0</v>
      </c>
      <c r="G108" s="29">
        <f t="shared" si="3"/>
        <v>0</v>
      </c>
      <c r="H108" s="29">
        <f t="shared" si="4"/>
        <v>0</v>
      </c>
      <c r="I108" s="30">
        <f t="shared" si="5"/>
        <v>0</v>
      </c>
    </row>
    <row r="109" spans="1:9" ht="15" x14ac:dyDescent="0.2">
      <c r="A109" s="10">
        <v>103</v>
      </c>
      <c r="B109" s="31" t="s">
        <v>311</v>
      </c>
      <c r="C109" s="31" t="s">
        <v>143</v>
      </c>
      <c r="D109" s="32" t="s">
        <v>8</v>
      </c>
      <c r="E109" s="39">
        <v>30</v>
      </c>
      <c r="F109" s="26">
        <v>0</v>
      </c>
      <c r="G109" s="29">
        <f t="shared" si="3"/>
        <v>0</v>
      </c>
      <c r="H109" s="29">
        <f t="shared" si="4"/>
        <v>0</v>
      </c>
      <c r="I109" s="30">
        <f t="shared" si="5"/>
        <v>0</v>
      </c>
    </row>
    <row r="110" spans="1:9" ht="15" x14ac:dyDescent="0.2">
      <c r="A110" s="10">
        <v>104</v>
      </c>
      <c r="B110" s="31" t="s">
        <v>144</v>
      </c>
      <c r="C110" s="31" t="s">
        <v>343</v>
      </c>
      <c r="D110" s="32" t="s">
        <v>8</v>
      </c>
      <c r="E110" s="39">
        <v>25</v>
      </c>
      <c r="F110" s="26">
        <v>0</v>
      </c>
      <c r="G110" s="29">
        <f t="shared" si="3"/>
        <v>0</v>
      </c>
      <c r="H110" s="29">
        <f t="shared" si="4"/>
        <v>0</v>
      </c>
      <c r="I110" s="30">
        <f t="shared" si="5"/>
        <v>0</v>
      </c>
    </row>
    <row r="111" spans="1:9" ht="15" x14ac:dyDescent="0.2">
      <c r="A111" s="10">
        <v>105</v>
      </c>
      <c r="B111" s="31" t="s">
        <v>145</v>
      </c>
      <c r="C111" s="31" t="s">
        <v>146</v>
      </c>
      <c r="D111" s="32" t="s">
        <v>8</v>
      </c>
      <c r="E111" s="39">
        <v>120</v>
      </c>
      <c r="F111" s="26">
        <v>0</v>
      </c>
      <c r="G111" s="29">
        <f t="shared" si="3"/>
        <v>0</v>
      </c>
      <c r="H111" s="29">
        <f t="shared" si="4"/>
        <v>0</v>
      </c>
      <c r="I111" s="30">
        <f t="shared" si="5"/>
        <v>0</v>
      </c>
    </row>
    <row r="112" spans="1:9" ht="15" x14ac:dyDescent="0.2">
      <c r="A112" s="10">
        <v>106</v>
      </c>
      <c r="B112" s="31" t="s">
        <v>147</v>
      </c>
      <c r="C112" s="31" t="s">
        <v>148</v>
      </c>
      <c r="D112" s="32" t="s">
        <v>8</v>
      </c>
      <c r="E112" s="39">
        <v>40</v>
      </c>
      <c r="F112" s="26">
        <v>0</v>
      </c>
      <c r="G112" s="29">
        <f t="shared" si="3"/>
        <v>0</v>
      </c>
      <c r="H112" s="29">
        <f t="shared" si="4"/>
        <v>0</v>
      </c>
      <c r="I112" s="30">
        <f t="shared" si="5"/>
        <v>0</v>
      </c>
    </row>
    <row r="113" spans="1:9" ht="18.75" customHeight="1" x14ac:dyDescent="0.2">
      <c r="A113" s="10">
        <v>107</v>
      </c>
      <c r="B113" s="31" t="s">
        <v>149</v>
      </c>
      <c r="C113" s="31" t="s">
        <v>150</v>
      </c>
      <c r="D113" s="32" t="s">
        <v>8</v>
      </c>
      <c r="E113" s="39">
        <v>30</v>
      </c>
      <c r="F113" s="26">
        <v>0</v>
      </c>
      <c r="G113" s="29">
        <f t="shared" si="3"/>
        <v>0</v>
      </c>
      <c r="H113" s="29">
        <f t="shared" si="4"/>
        <v>0</v>
      </c>
      <c r="I113" s="30">
        <f t="shared" si="5"/>
        <v>0</v>
      </c>
    </row>
    <row r="114" spans="1:9" ht="18.75" customHeight="1" x14ac:dyDescent="0.2">
      <c r="A114" s="10">
        <v>108</v>
      </c>
      <c r="B114" s="31" t="s">
        <v>151</v>
      </c>
      <c r="C114" s="31" t="s">
        <v>152</v>
      </c>
      <c r="D114" s="32" t="s">
        <v>8</v>
      </c>
      <c r="E114" s="39">
        <v>35</v>
      </c>
      <c r="F114" s="26">
        <v>0</v>
      </c>
      <c r="G114" s="29">
        <f t="shared" si="3"/>
        <v>0</v>
      </c>
      <c r="H114" s="29">
        <f t="shared" si="4"/>
        <v>0</v>
      </c>
      <c r="I114" s="30">
        <f t="shared" si="5"/>
        <v>0</v>
      </c>
    </row>
    <row r="115" spans="1:9" ht="18.75" customHeight="1" x14ac:dyDescent="0.2">
      <c r="A115" s="10">
        <v>109</v>
      </c>
      <c r="B115" s="31" t="s">
        <v>153</v>
      </c>
      <c r="C115" s="31" t="s">
        <v>154</v>
      </c>
      <c r="D115" s="32" t="s">
        <v>8</v>
      </c>
      <c r="E115" s="39">
        <v>1</v>
      </c>
      <c r="F115" s="26">
        <v>0</v>
      </c>
      <c r="G115" s="29">
        <f t="shared" si="3"/>
        <v>0</v>
      </c>
      <c r="H115" s="29">
        <f t="shared" si="4"/>
        <v>0</v>
      </c>
      <c r="I115" s="30">
        <f t="shared" si="5"/>
        <v>0</v>
      </c>
    </row>
    <row r="116" spans="1:9" ht="18.75" customHeight="1" x14ac:dyDescent="0.2">
      <c r="A116" s="10">
        <v>110</v>
      </c>
      <c r="B116" s="31" t="s">
        <v>155</v>
      </c>
      <c r="C116" s="31" t="s">
        <v>156</v>
      </c>
      <c r="D116" s="32" t="s">
        <v>8</v>
      </c>
      <c r="E116" s="39">
        <v>15</v>
      </c>
      <c r="F116" s="26">
        <v>0</v>
      </c>
      <c r="G116" s="29">
        <f t="shared" si="3"/>
        <v>0</v>
      </c>
      <c r="H116" s="29">
        <f t="shared" si="4"/>
        <v>0</v>
      </c>
      <c r="I116" s="30">
        <f t="shared" si="5"/>
        <v>0</v>
      </c>
    </row>
    <row r="117" spans="1:9" ht="18.75" customHeight="1" x14ac:dyDescent="0.2">
      <c r="A117" s="10">
        <v>111</v>
      </c>
      <c r="B117" s="31" t="s">
        <v>157</v>
      </c>
      <c r="C117" s="31" t="s">
        <v>158</v>
      </c>
      <c r="D117" s="32" t="s">
        <v>8</v>
      </c>
      <c r="E117" s="39">
        <v>120</v>
      </c>
      <c r="F117" s="26">
        <v>0</v>
      </c>
      <c r="G117" s="29">
        <f t="shared" si="3"/>
        <v>0</v>
      </c>
      <c r="H117" s="29">
        <f t="shared" si="4"/>
        <v>0</v>
      </c>
      <c r="I117" s="30">
        <f t="shared" si="5"/>
        <v>0</v>
      </c>
    </row>
    <row r="118" spans="1:9" ht="18.75" customHeight="1" x14ac:dyDescent="0.2">
      <c r="A118" s="10">
        <v>112</v>
      </c>
      <c r="B118" s="31" t="s">
        <v>159</v>
      </c>
      <c r="C118" s="31" t="s">
        <v>158</v>
      </c>
      <c r="D118" s="32" t="s">
        <v>8</v>
      </c>
      <c r="E118" s="39">
        <v>500</v>
      </c>
      <c r="F118" s="26">
        <v>0</v>
      </c>
      <c r="G118" s="29">
        <f t="shared" si="3"/>
        <v>0</v>
      </c>
      <c r="H118" s="29">
        <f t="shared" si="4"/>
        <v>0</v>
      </c>
      <c r="I118" s="30">
        <f t="shared" si="5"/>
        <v>0</v>
      </c>
    </row>
    <row r="119" spans="1:9" ht="18.75" customHeight="1" x14ac:dyDescent="0.2">
      <c r="A119" s="10">
        <v>113</v>
      </c>
      <c r="B119" s="31" t="s">
        <v>160</v>
      </c>
      <c r="C119" s="31" t="s">
        <v>158</v>
      </c>
      <c r="D119" s="32" t="s">
        <v>8</v>
      </c>
      <c r="E119" s="39">
        <v>10</v>
      </c>
      <c r="F119" s="26">
        <v>0</v>
      </c>
      <c r="G119" s="29">
        <f t="shared" si="3"/>
        <v>0</v>
      </c>
      <c r="H119" s="29">
        <f t="shared" si="4"/>
        <v>0</v>
      </c>
      <c r="I119" s="30">
        <f t="shared" si="5"/>
        <v>0</v>
      </c>
    </row>
    <row r="120" spans="1:9" ht="18.75" customHeight="1" x14ac:dyDescent="0.2">
      <c r="A120" s="10">
        <v>114</v>
      </c>
      <c r="B120" s="31" t="s">
        <v>161</v>
      </c>
      <c r="C120" s="31" t="s">
        <v>158</v>
      </c>
      <c r="D120" s="32" t="s">
        <v>8</v>
      </c>
      <c r="E120" s="39">
        <v>10</v>
      </c>
      <c r="F120" s="26">
        <v>0</v>
      </c>
      <c r="G120" s="29">
        <f t="shared" si="3"/>
        <v>0</v>
      </c>
      <c r="H120" s="29">
        <f t="shared" si="4"/>
        <v>0</v>
      </c>
      <c r="I120" s="30">
        <f t="shared" si="5"/>
        <v>0</v>
      </c>
    </row>
    <row r="121" spans="1:9" ht="18.75" customHeight="1" x14ac:dyDescent="0.2">
      <c r="A121" s="10">
        <v>115</v>
      </c>
      <c r="B121" s="31" t="s">
        <v>162</v>
      </c>
      <c r="C121" s="31" t="s">
        <v>158</v>
      </c>
      <c r="D121" s="32" t="s">
        <v>8</v>
      </c>
      <c r="E121" s="39">
        <v>10</v>
      </c>
      <c r="F121" s="26">
        <v>0</v>
      </c>
      <c r="G121" s="29">
        <f t="shared" si="3"/>
        <v>0</v>
      </c>
      <c r="H121" s="29">
        <f t="shared" si="4"/>
        <v>0</v>
      </c>
      <c r="I121" s="30">
        <f t="shared" si="5"/>
        <v>0</v>
      </c>
    </row>
    <row r="122" spans="1:9" ht="18.75" customHeight="1" x14ac:dyDescent="0.2">
      <c r="A122" s="10">
        <v>116</v>
      </c>
      <c r="B122" s="31" t="s">
        <v>163</v>
      </c>
      <c r="C122" s="31" t="s">
        <v>158</v>
      </c>
      <c r="D122" s="32" t="s">
        <v>8</v>
      </c>
      <c r="E122" s="39">
        <v>10</v>
      </c>
      <c r="F122" s="26">
        <v>0</v>
      </c>
      <c r="G122" s="29">
        <f t="shared" si="3"/>
        <v>0</v>
      </c>
      <c r="H122" s="29">
        <f t="shared" si="4"/>
        <v>0</v>
      </c>
      <c r="I122" s="30">
        <f t="shared" si="5"/>
        <v>0</v>
      </c>
    </row>
    <row r="123" spans="1:9" ht="18.75" customHeight="1" x14ac:dyDescent="0.2">
      <c r="A123" s="10">
        <v>117</v>
      </c>
      <c r="B123" s="31" t="s">
        <v>164</v>
      </c>
      <c r="C123" s="31" t="s">
        <v>158</v>
      </c>
      <c r="D123" s="32" t="s">
        <v>8</v>
      </c>
      <c r="E123" s="39">
        <v>10</v>
      </c>
      <c r="F123" s="26">
        <v>0</v>
      </c>
      <c r="G123" s="29">
        <f t="shared" si="3"/>
        <v>0</v>
      </c>
      <c r="H123" s="29">
        <f t="shared" si="4"/>
        <v>0</v>
      </c>
      <c r="I123" s="30">
        <f t="shared" si="5"/>
        <v>0</v>
      </c>
    </row>
    <row r="124" spans="1:9" ht="18.75" customHeight="1" x14ac:dyDescent="0.2">
      <c r="A124" s="10">
        <v>118</v>
      </c>
      <c r="B124" s="31" t="s">
        <v>165</v>
      </c>
      <c r="C124" s="31" t="s">
        <v>158</v>
      </c>
      <c r="D124" s="32" t="s">
        <v>8</v>
      </c>
      <c r="E124" s="39">
        <v>10</v>
      </c>
      <c r="F124" s="26">
        <v>0</v>
      </c>
      <c r="G124" s="29">
        <f t="shared" si="3"/>
        <v>0</v>
      </c>
      <c r="H124" s="29">
        <f t="shared" si="4"/>
        <v>0</v>
      </c>
      <c r="I124" s="30">
        <f t="shared" si="5"/>
        <v>0</v>
      </c>
    </row>
    <row r="125" spans="1:9" ht="18.75" customHeight="1" x14ac:dyDescent="0.2">
      <c r="A125" s="10">
        <v>119</v>
      </c>
      <c r="B125" s="31" t="s">
        <v>166</v>
      </c>
      <c r="C125" s="31" t="s">
        <v>158</v>
      </c>
      <c r="D125" s="32" t="s">
        <v>8</v>
      </c>
      <c r="E125" s="39">
        <v>10</v>
      </c>
      <c r="F125" s="26">
        <v>0</v>
      </c>
      <c r="G125" s="29">
        <f t="shared" si="3"/>
        <v>0</v>
      </c>
      <c r="H125" s="29">
        <f t="shared" si="4"/>
        <v>0</v>
      </c>
      <c r="I125" s="30">
        <f t="shared" si="5"/>
        <v>0</v>
      </c>
    </row>
    <row r="126" spans="1:9" ht="18.75" customHeight="1" x14ac:dyDescent="0.2">
      <c r="A126" s="10">
        <v>120</v>
      </c>
      <c r="B126" s="31" t="s">
        <v>167</v>
      </c>
      <c r="C126" s="31" t="s">
        <v>158</v>
      </c>
      <c r="D126" s="32" t="s">
        <v>8</v>
      </c>
      <c r="E126" s="39">
        <v>10</v>
      </c>
      <c r="F126" s="26">
        <v>0</v>
      </c>
      <c r="G126" s="29">
        <f t="shared" si="3"/>
        <v>0</v>
      </c>
      <c r="H126" s="29">
        <f t="shared" si="4"/>
        <v>0</v>
      </c>
      <c r="I126" s="30">
        <f t="shared" si="5"/>
        <v>0</v>
      </c>
    </row>
    <row r="127" spans="1:9" ht="15" x14ac:dyDescent="0.2">
      <c r="A127" s="10">
        <v>121</v>
      </c>
      <c r="B127" s="31" t="s">
        <v>168</v>
      </c>
      <c r="C127" s="31" t="s">
        <v>169</v>
      </c>
      <c r="D127" s="32" t="s">
        <v>8</v>
      </c>
      <c r="E127" s="39">
        <v>36</v>
      </c>
      <c r="F127" s="26">
        <v>0</v>
      </c>
      <c r="G127" s="29">
        <f t="shared" ref="G127:G187" si="6">E127*F127</f>
        <v>0</v>
      </c>
      <c r="H127" s="29">
        <f t="shared" ref="H127:H187" si="7">G127*0.21</f>
        <v>0</v>
      </c>
      <c r="I127" s="30">
        <f t="shared" ref="I127:I187" si="8">G127+H127</f>
        <v>0</v>
      </c>
    </row>
    <row r="128" spans="1:9" ht="18" customHeight="1" x14ac:dyDescent="0.2">
      <c r="A128" s="10">
        <v>122</v>
      </c>
      <c r="B128" s="31" t="s">
        <v>170</v>
      </c>
      <c r="C128" s="31" t="s">
        <v>171</v>
      </c>
      <c r="D128" s="32" t="s">
        <v>8</v>
      </c>
      <c r="E128" s="39">
        <v>20</v>
      </c>
      <c r="F128" s="26">
        <v>0</v>
      </c>
      <c r="G128" s="29">
        <f t="shared" si="6"/>
        <v>0</v>
      </c>
      <c r="H128" s="29">
        <f t="shared" si="7"/>
        <v>0</v>
      </c>
      <c r="I128" s="30">
        <f t="shared" si="8"/>
        <v>0</v>
      </c>
    </row>
    <row r="129" spans="1:9" ht="18" customHeight="1" x14ac:dyDescent="0.2">
      <c r="A129" s="10">
        <v>123</v>
      </c>
      <c r="B129" s="31" t="s">
        <v>172</v>
      </c>
      <c r="C129" s="31"/>
      <c r="D129" s="32" t="s">
        <v>8</v>
      </c>
      <c r="E129" s="39">
        <v>50</v>
      </c>
      <c r="F129" s="26">
        <v>0</v>
      </c>
      <c r="G129" s="29">
        <f t="shared" si="6"/>
        <v>0</v>
      </c>
      <c r="H129" s="29">
        <f t="shared" si="7"/>
        <v>0</v>
      </c>
      <c r="I129" s="30">
        <f t="shared" si="8"/>
        <v>0</v>
      </c>
    </row>
    <row r="130" spans="1:9" ht="23.25" customHeight="1" x14ac:dyDescent="0.2">
      <c r="A130" s="10">
        <v>124</v>
      </c>
      <c r="B130" s="31" t="s">
        <v>173</v>
      </c>
      <c r="C130" s="31" t="s">
        <v>401</v>
      </c>
      <c r="D130" s="32" t="s">
        <v>8</v>
      </c>
      <c r="E130" s="39">
        <v>600</v>
      </c>
      <c r="F130" s="26">
        <v>0</v>
      </c>
      <c r="G130" s="29">
        <f t="shared" si="6"/>
        <v>0</v>
      </c>
      <c r="H130" s="29">
        <f t="shared" si="7"/>
        <v>0</v>
      </c>
      <c r="I130" s="30">
        <f t="shared" si="8"/>
        <v>0</v>
      </c>
    </row>
    <row r="131" spans="1:9" ht="18" customHeight="1" x14ac:dyDescent="0.2">
      <c r="A131" s="10">
        <v>125</v>
      </c>
      <c r="B131" s="31" t="s">
        <v>174</v>
      </c>
      <c r="C131" s="31" t="s">
        <v>175</v>
      </c>
      <c r="D131" s="32" t="s">
        <v>8</v>
      </c>
      <c r="E131" s="33">
        <v>200</v>
      </c>
      <c r="F131" s="26">
        <v>0</v>
      </c>
      <c r="G131" s="29">
        <f t="shared" si="6"/>
        <v>0</v>
      </c>
      <c r="H131" s="29">
        <f t="shared" si="7"/>
        <v>0</v>
      </c>
      <c r="I131" s="30">
        <f t="shared" si="8"/>
        <v>0</v>
      </c>
    </row>
    <row r="132" spans="1:9" ht="18" customHeight="1" x14ac:dyDescent="0.2">
      <c r="A132" s="10">
        <v>126</v>
      </c>
      <c r="B132" s="31" t="s">
        <v>176</v>
      </c>
      <c r="C132" s="31" t="s">
        <v>177</v>
      </c>
      <c r="D132" s="32" t="s">
        <v>8</v>
      </c>
      <c r="E132" s="33">
        <v>250</v>
      </c>
      <c r="F132" s="26">
        <v>0</v>
      </c>
      <c r="G132" s="29">
        <f t="shared" si="6"/>
        <v>0</v>
      </c>
      <c r="H132" s="29">
        <f t="shared" si="7"/>
        <v>0</v>
      </c>
      <c r="I132" s="30">
        <f t="shared" si="8"/>
        <v>0</v>
      </c>
    </row>
    <row r="133" spans="1:9" ht="18" customHeight="1" x14ac:dyDescent="0.2">
      <c r="A133" s="10">
        <v>127</v>
      </c>
      <c r="B133" s="31" t="s">
        <v>178</v>
      </c>
      <c r="C133" s="31" t="s">
        <v>179</v>
      </c>
      <c r="D133" s="32" t="s">
        <v>8</v>
      </c>
      <c r="E133" s="33">
        <v>70</v>
      </c>
      <c r="F133" s="26">
        <v>0</v>
      </c>
      <c r="G133" s="29">
        <f t="shared" si="6"/>
        <v>0</v>
      </c>
      <c r="H133" s="29">
        <f t="shared" si="7"/>
        <v>0</v>
      </c>
      <c r="I133" s="30">
        <f t="shared" si="8"/>
        <v>0</v>
      </c>
    </row>
    <row r="134" spans="1:9" ht="18" customHeight="1" x14ac:dyDescent="0.2">
      <c r="A134" s="10">
        <v>128</v>
      </c>
      <c r="B134" s="31" t="s">
        <v>180</v>
      </c>
      <c r="C134" s="31" t="s">
        <v>181</v>
      </c>
      <c r="D134" s="32" t="s">
        <v>5</v>
      </c>
      <c r="E134" s="33">
        <v>5</v>
      </c>
      <c r="F134" s="26">
        <v>0</v>
      </c>
      <c r="G134" s="29">
        <f t="shared" si="6"/>
        <v>0</v>
      </c>
      <c r="H134" s="29">
        <f t="shared" si="7"/>
        <v>0</v>
      </c>
      <c r="I134" s="30">
        <f t="shared" si="8"/>
        <v>0</v>
      </c>
    </row>
    <row r="135" spans="1:9" ht="18" customHeight="1" x14ac:dyDescent="0.2">
      <c r="A135" s="10">
        <v>129</v>
      </c>
      <c r="B135" s="31" t="s">
        <v>182</v>
      </c>
      <c r="C135" s="31" t="s">
        <v>181</v>
      </c>
      <c r="D135" s="32" t="s">
        <v>5</v>
      </c>
      <c r="E135" s="33">
        <v>5</v>
      </c>
      <c r="F135" s="26">
        <v>0</v>
      </c>
      <c r="G135" s="29">
        <f t="shared" si="6"/>
        <v>0</v>
      </c>
      <c r="H135" s="29">
        <f t="shared" si="7"/>
        <v>0</v>
      </c>
      <c r="I135" s="30">
        <f t="shared" si="8"/>
        <v>0</v>
      </c>
    </row>
    <row r="136" spans="1:9" ht="18" customHeight="1" x14ac:dyDescent="0.2">
      <c r="A136" s="10">
        <v>130</v>
      </c>
      <c r="B136" s="31" t="s">
        <v>183</v>
      </c>
      <c r="C136" s="31" t="s">
        <v>181</v>
      </c>
      <c r="D136" s="32" t="s">
        <v>5</v>
      </c>
      <c r="E136" s="33">
        <v>5</v>
      </c>
      <c r="F136" s="26">
        <v>0</v>
      </c>
      <c r="G136" s="29">
        <f t="shared" si="6"/>
        <v>0</v>
      </c>
      <c r="H136" s="29">
        <f t="shared" si="7"/>
        <v>0</v>
      </c>
      <c r="I136" s="30">
        <f t="shared" si="8"/>
        <v>0</v>
      </c>
    </row>
    <row r="137" spans="1:9" ht="18" customHeight="1" x14ac:dyDescent="0.2">
      <c r="A137" s="10">
        <v>131</v>
      </c>
      <c r="B137" s="31" t="s">
        <v>184</v>
      </c>
      <c r="C137" s="31" t="s">
        <v>185</v>
      </c>
      <c r="D137" s="32" t="s">
        <v>8</v>
      </c>
      <c r="E137" s="33">
        <v>30</v>
      </c>
      <c r="F137" s="26">
        <v>0</v>
      </c>
      <c r="G137" s="29">
        <f t="shared" si="6"/>
        <v>0</v>
      </c>
      <c r="H137" s="29">
        <f t="shared" si="7"/>
        <v>0</v>
      </c>
      <c r="I137" s="30">
        <f t="shared" si="8"/>
        <v>0</v>
      </c>
    </row>
    <row r="138" spans="1:9" ht="18" customHeight="1" x14ac:dyDescent="0.2">
      <c r="A138" s="10">
        <v>132</v>
      </c>
      <c r="B138" s="31" t="s">
        <v>184</v>
      </c>
      <c r="C138" s="31" t="s">
        <v>186</v>
      </c>
      <c r="D138" s="32" t="s">
        <v>8</v>
      </c>
      <c r="E138" s="33">
        <v>10</v>
      </c>
      <c r="F138" s="26">
        <v>0</v>
      </c>
      <c r="G138" s="29">
        <f t="shared" si="6"/>
        <v>0</v>
      </c>
      <c r="H138" s="29">
        <f t="shared" si="7"/>
        <v>0</v>
      </c>
      <c r="I138" s="30">
        <f t="shared" si="8"/>
        <v>0</v>
      </c>
    </row>
    <row r="139" spans="1:9" ht="18" customHeight="1" x14ac:dyDescent="0.2">
      <c r="A139" s="10">
        <v>133</v>
      </c>
      <c r="B139" s="31" t="s">
        <v>184</v>
      </c>
      <c r="C139" s="31" t="s">
        <v>187</v>
      </c>
      <c r="D139" s="32" t="s">
        <v>8</v>
      </c>
      <c r="E139" s="33">
        <v>20</v>
      </c>
      <c r="F139" s="26">
        <v>0</v>
      </c>
      <c r="G139" s="29">
        <f t="shared" si="6"/>
        <v>0</v>
      </c>
      <c r="H139" s="29">
        <f t="shared" si="7"/>
        <v>0</v>
      </c>
      <c r="I139" s="30">
        <f t="shared" si="8"/>
        <v>0</v>
      </c>
    </row>
    <row r="140" spans="1:9" ht="18" customHeight="1" x14ac:dyDescent="0.2">
      <c r="A140" s="10">
        <v>134</v>
      </c>
      <c r="B140" s="31" t="s">
        <v>188</v>
      </c>
      <c r="C140" s="31" t="s">
        <v>189</v>
      </c>
      <c r="D140" s="32" t="s">
        <v>8</v>
      </c>
      <c r="E140" s="33">
        <v>30</v>
      </c>
      <c r="F140" s="26">
        <v>0</v>
      </c>
      <c r="G140" s="29">
        <f t="shared" si="6"/>
        <v>0</v>
      </c>
      <c r="H140" s="29">
        <f t="shared" si="7"/>
        <v>0</v>
      </c>
      <c r="I140" s="30">
        <f t="shared" si="8"/>
        <v>0</v>
      </c>
    </row>
    <row r="141" spans="1:9" ht="18" customHeight="1" x14ac:dyDescent="0.2">
      <c r="A141" s="10">
        <v>135</v>
      </c>
      <c r="B141" s="31" t="s">
        <v>190</v>
      </c>
      <c r="C141" s="31" t="s">
        <v>191</v>
      </c>
      <c r="D141" s="32" t="s">
        <v>5</v>
      </c>
      <c r="E141" s="33">
        <v>5</v>
      </c>
      <c r="F141" s="26">
        <v>0</v>
      </c>
      <c r="G141" s="29">
        <f t="shared" si="6"/>
        <v>0</v>
      </c>
      <c r="H141" s="29">
        <f t="shared" si="7"/>
        <v>0</v>
      </c>
      <c r="I141" s="30">
        <f t="shared" si="8"/>
        <v>0</v>
      </c>
    </row>
    <row r="142" spans="1:9" ht="18" customHeight="1" x14ac:dyDescent="0.2">
      <c r="A142" s="10">
        <v>136</v>
      </c>
      <c r="B142" s="31" t="s">
        <v>192</v>
      </c>
      <c r="C142" s="31"/>
      <c r="D142" s="32" t="s">
        <v>8</v>
      </c>
      <c r="E142" s="33">
        <v>60</v>
      </c>
      <c r="F142" s="26">
        <v>0</v>
      </c>
      <c r="G142" s="29">
        <f t="shared" si="6"/>
        <v>0</v>
      </c>
      <c r="H142" s="29">
        <f t="shared" si="7"/>
        <v>0</v>
      </c>
      <c r="I142" s="30">
        <f t="shared" si="8"/>
        <v>0</v>
      </c>
    </row>
    <row r="143" spans="1:9" ht="18" customHeight="1" x14ac:dyDescent="0.2">
      <c r="A143" s="10">
        <v>137</v>
      </c>
      <c r="B143" s="31" t="s">
        <v>193</v>
      </c>
      <c r="C143" s="31" t="s">
        <v>194</v>
      </c>
      <c r="D143" s="32" t="s">
        <v>8</v>
      </c>
      <c r="E143" s="33">
        <v>45</v>
      </c>
      <c r="F143" s="26">
        <v>0</v>
      </c>
      <c r="G143" s="29">
        <f t="shared" si="6"/>
        <v>0</v>
      </c>
      <c r="H143" s="29">
        <f t="shared" si="7"/>
        <v>0</v>
      </c>
      <c r="I143" s="30">
        <f t="shared" si="8"/>
        <v>0</v>
      </c>
    </row>
    <row r="144" spans="1:9" ht="18" customHeight="1" x14ac:dyDescent="0.2">
      <c r="A144" s="10">
        <v>138</v>
      </c>
      <c r="B144" s="31" t="s">
        <v>195</v>
      </c>
      <c r="C144" s="31" t="s">
        <v>402</v>
      </c>
      <c r="D144" s="32" t="s">
        <v>8</v>
      </c>
      <c r="E144" s="33">
        <v>50</v>
      </c>
      <c r="F144" s="26">
        <v>0</v>
      </c>
      <c r="G144" s="29">
        <f t="shared" si="6"/>
        <v>0</v>
      </c>
      <c r="H144" s="29">
        <f t="shared" si="7"/>
        <v>0</v>
      </c>
      <c r="I144" s="30">
        <f t="shared" si="8"/>
        <v>0</v>
      </c>
    </row>
    <row r="145" spans="1:9" ht="22.5" x14ac:dyDescent="0.2">
      <c r="A145" s="10">
        <v>139</v>
      </c>
      <c r="B145" s="31" t="s">
        <v>196</v>
      </c>
      <c r="C145" s="31" t="s">
        <v>197</v>
      </c>
      <c r="D145" s="32" t="s">
        <v>8</v>
      </c>
      <c r="E145" s="33">
        <v>130</v>
      </c>
      <c r="F145" s="26">
        <v>0</v>
      </c>
      <c r="G145" s="29">
        <f t="shared" si="6"/>
        <v>0</v>
      </c>
      <c r="H145" s="29">
        <f t="shared" si="7"/>
        <v>0</v>
      </c>
      <c r="I145" s="30">
        <f t="shared" si="8"/>
        <v>0</v>
      </c>
    </row>
    <row r="146" spans="1:9" ht="17.25" customHeight="1" x14ac:dyDescent="0.2">
      <c r="A146" s="10">
        <v>140</v>
      </c>
      <c r="B146" s="31" t="s">
        <v>198</v>
      </c>
      <c r="C146" s="31" t="s">
        <v>199</v>
      </c>
      <c r="D146" s="32" t="s">
        <v>8</v>
      </c>
      <c r="E146" s="33">
        <v>2</v>
      </c>
      <c r="F146" s="26">
        <v>0</v>
      </c>
      <c r="G146" s="29">
        <f t="shared" si="6"/>
        <v>0</v>
      </c>
      <c r="H146" s="29">
        <f t="shared" si="7"/>
        <v>0</v>
      </c>
      <c r="I146" s="30">
        <f t="shared" si="8"/>
        <v>0</v>
      </c>
    </row>
    <row r="147" spans="1:9" ht="17.25" customHeight="1" x14ac:dyDescent="0.2">
      <c r="A147" s="10">
        <v>141</v>
      </c>
      <c r="B147" s="31" t="s">
        <v>198</v>
      </c>
      <c r="C147" s="31" t="s">
        <v>200</v>
      </c>
      <c r="D147" s="32" t="s">
        <v>8</v>
      </c>
      <c r="E147" s="33">
        <v>10</v>
      </c>
      <c r="F147" s="26">
        <v>0</v>
      </c>
      <c r="G147" s="29">
        <f t="shared" si="6"/>
        <v>0</v>
      </c>
      <c r="H147" s="29">
        <f t="shared" si="7"/>
        <v>0</v>
      </c>
      <c r="I147" s="30">
        <f t="shared" si="8"/>
        <v>0</v>
      </c>
    </row>
    <row r="148" spans="1:9" ht="17.25" customHeight="1" x14ac:dyDescent="0.2">
      <c r="A148" s="10">
        <v>142</v>
      </c>
      <c r="B148" s="31" t="s">
        <v>201</v>
      </c>
      <c r="C148" s="31" t="s">
        <v>202</v>
      </c>
      <c r="D148" s="32" t="s">
        <v>82</v>
      </c>
      <c r="E148" s="33">
        <v>40</v>
      </c>
      <c r="F148" s="26">
        <v>0</v>
      </c>
      <c r="G148" s="29">
        <f t="shared" si="6"/>
        <v>0</v>
      </c>
      <c r="H148" s="29">
        <f t="shared" si="7"/>
        <v>0</v>
      </c>
      <c r="I148" s="30">
        <f t="shared" si="8"/>
        <v>0</v>
      </c>
    </row>
    <row r="149" spans="1:9" ht="17.25" customHeight="1" x14ac:dyDescent="0.2">
      <c r="A149" s="10">
        <v>143</v>
      </c>
      <c r="B149" s="31" t="s">
        <v>203</v>
      </c>
      <c r="C149" s="31" t="s">
        <v>204</v>
      </c>
      <c r="D149" s="32" t="s">
        <v>5</v>
      </c>
      <c r="E149" s="33">
        <v>1</v>
      </c>
      <c r="F149" s="26">
        <v>0</v>
      </c>
      <c r="G149" s="29">
        <f t="shared" si="6"/>
        <v>0</v>
      </c>
      <c r="H149" s="29">
        <f t="shared" si="7"/>
        <v>0</v>
      </c>
      <c r="I149" s="30">
        <f t="shared" si="8"/>
        <v>0</v>
      </c>
    </row>
    <row r="150" spans="1:9" ht="17.25" customHeight="1" x14ac:dyDescent="0.2">
      <c r="A150" s="10">
        <v>144</v>
      </c>
      <c r="B150" s="31" t="s">
        <v>203</v>
      </c>
      <c r="C150" s="31" t="s">
        <v>205</v>
      </c>
      <c r="D150" s="32" t="s">
        <v>5</v>
      </c>
      <c r="E150" s="33">
        <v>1</v>
      </c>
      <c r="F150" s="26">
        <v>0</v>
      </c>
      <c r="G150" s="29">
        <f t="shared" si="6"/>
        <v>0</v>
      </c>
      <c r="H150" s="29">
        <f t="shared" si="7"/>
        <v>0</v>
      </c>
      <c r="I150" s="30">
        <f t="shared" si="8"/>
        <v>0</v>
      </c>
    </row>
    <row r="151" spans="1:9" ht="17.25" customHeight="1" x14ac:dyDescent="0.2">
      <c r="A151" s="10">
        <v>145</v>
      </c>
      <c r="B151" s="31" t="s">
        <v>203</v>
      </c>
      <c r="C151" s="31" t="s">
        <v>206</v>
      </c>
      <c r="D151" s="32" t="s">
        <v>5</v>
      </c>
      <c r="E151" s="33">
        <v>1</v>
      </c>
      <c r="F151" s="26">
        <v>0</v>
      </c>
      <c r="G151" s="29">
        <f t="shared" si="6"/>
        <v>0</v>
      </c>
      <c r="H151" s="29">
        <f t="shared" si="7"/>
        <v>0</v>
      </c>
      <c r="I151" s="30">
        <f t="shared" si="8"/>
        <v>0</v>
      </c>
    </row>
    <row r="152" spans="1:9" ht="17.25" customHeight="1" x14ac:dyDescent="0.2">
      <c r="A152" s="10">
        <v>146</v>
      </c>
      <c r="B152" s="31" t="s">
        <v>203</v>
      </c>
      <c r="C152" s="31" t="s">
        <v>207</v>
      </c>
      <c r="D152" s="32" t="s">
        <v>5</v>
      </c>
      <c r="E152" s="33">
        <v>1</v>
      </c>
      <c r="F152" s="26">
        <v>0</v>
      </c>
      <c r="G152" s="29">
        <f t="shared" si="6"/>
        <v>0</v>
      </c>
      <c r="H152" s="29">
        <f t="shared" si="7"/>
        <v>0</v>
      </c>
      <c r="I152" s="30">
        <f t="shared" si="8"/>
        <v>0</v>
      </c>
    </row>
    <row r="153" spans="1:9" ht="17.25" customHeight="1" x14ac:dyDescent="0.2">
      <c r="A153" s="10">
        <v>147</v>
      </c>
      <c r="B153" s="31" t="s">
        <v>203</v>
      </c>
      <c r="C153" s="31" t="s">
        <v>208</v>
      </c>
      <c r="D153" s="32" t="s">
        <v>5</v>
      </c>
      <c r="E153" s="33">
        <v>1</v>
      </c>
      <c r="F153" s="26">
        <v>0</v>
      </c>
      <c r="G153" s="29">
        <f t="shared" si="6"/>
        <v>0</v>
      </c>
      <c r="H153" s="29">
        <f t="shared" si="7"/>
        <v>0</v>
      </c>
      <c r="I153" s="30">
        <f t="shared" si="8"/>
        <v>0</v>
      </c>
    </row>
    <row r="154" spans="1:9" ht="17.25" customHeight="1" x14ac:dyDescent="0.2">
      <c r="A154" s="10">
        <v>148</v>
      </c>
      <c r="B154" s="31" t="s">
        <v>203</v>
      </c>
      <c r="C154" s="31" t="s">
        <v>209</v>
      </c>
      <c r="D154" s="32" t="s">
        <v>5</v>
      </c>
      <c r="E154" s="33">
        <v>1</v>
      </c>
      <c r="F154" s="26">
        <v>0</v>
      </c>
      <c r="G154" s="29">
        <f t="shared" si="6"/>
        <v>0</v>
      </c>
      <c r="H154" s="29">
        <f t="shared" si="7"/>
        <v>0</v>
      </c>
      <c r="I154" s="30">
        <f t="shared" si="8"/>
        <v>0</v>
      </c>
    </row>
    <row r="155" spans="1:9" ht="17.25" customHeight="1" x14ac:dyDescent="0.2">
      <c r="A155" s="10">
        <v>149</v>
      </c>
      <c r="B155" s="31" t="s">
        <v>203</v>
      </c>
      <c r="C155" s="31" t="s">
        <v>210</v>
      </c>
      <c r="D155" s="32" t="s">
        <v>5</v>
      </c>
      <c r="E155" s="33">
        <v>1</v>
      </c>
      <c r="F155" s="26">
        <v>0</v>
      </c>
      <c r="G155" s="29">
        <f t="shared" si="6"/>
        <v>0</v>
      </c>
      <c r="H155" s="29">
        <f t="shared" si="7"/>
        <v>0</v>
      </c>
      <c r="I155" s="30">
        <f t="shared" si="8"/>
        <v>0</v>
      </c>
    </row>
    <row r="156" spans="1:9" ht="17.25" customHeight="1" x14ac:dyDescent="0.2">
      <c r="A156" s="10">
        <v>150</v>
      </c>
      <c r="B156" s="31" t="s">
        <v>203</v>
      </c>
      <c r="C156" s="31" t="s">
        <v>211</v>
      </c>
      <c r="D156" s="32" t="s">
        <v>5</v>
      </c>
      <c r="E156" s="33">
        <v>1</v>
      </c>
      <c r="F156" s="26">
        <v>0</v>
      </c>
      <c r="G156" s="29">
        <f t="shared" si="6"/>
        <v>0</v>
      </c>
      <c r="H156" s="29">
        <f t="shared" si="7"/>
        <v>0</v>
      </c>
      <c r="I156" s="30">
        <f t="shared" si="8"/>
        <v>0</v>
      </c>
    </row>
    <row r="157" spans="1:9" ht="17.25" customHeight="1" x14ac:dyDescent="0.2">
      <c r="A157" s="10">
        <v>151</v>
      </c>
      <c r="B157" s="31" t="s">
        <v>203</v>
      </c>
      <c r="C157" s="31" t="s">
        <v>212</v>
      </c>
      <c r="D157" s="32" t="s">
        <v>5</v>
      </c>
      <c r="E157" s="33">
        <v>1</v>
      </c>
      <c r="F157" s="26">
        <v>0</v>
      </c>
      <c r="G157" s="29">
        <f t="shared" si="6"/>
        <v>0</v>
      </c>
      <c r="H157" s="29">
        <f t="shared" si="7"/>
        <v>0</v>
      </c>
      <c r="I157" s="30">
        <f t="shared" si="8"/>
        <v>0</v>
      </c>
    </row>
    <row r="158" spans="1:9" ht="17.25" customHeight="1" x14ac:dyDescent="0.2">
      <c r="A158" s="10">
        <v>152</v>
      </c>
      <c r="B158" s="31" t="s">
        <v>203</v>
      </c>
      <c r="C158" s="31" t="s">
        <v>213</v>
      </c>
      <c r="D158" s="32" t="s">
        <v>5</v>
      </c>
      <c r="E158" s="33">
        <v>1</v>
      </c>
      <c r="F158" s="26">
        <v>0</v>
      </c>
      <c r="G158" s="29">
        <f t="shared" si="6"/>
        <v>0</v>
      </c>
      <c r="H158" s="29">
        <f t="shared" si="7"/>
        <v>0</v>
      </c>
      <c r="I158" s="30">
        <f t="shared" si="8"/>
        <v>0</v>
      </c>
    </row>
    <row r="159" spans="1:9" ht="17.25" customHeight="1" x14ac:dyDescent="0.2">
      <c r="A159" s="10">
        <v>153</v>
      </c>
      <c r="B159" s="31" t="s">
        <v>203</v>
      </c>
      <c r="C159" s="31" t="s">
        <v>214</v>
      </c>
      <c r="D159" s="32" t="s">
        <v>5</v>
      </c>
      <c r="E159" s="33">
        <v>1</v>
      </c>
      <c r="F159" s="26">
        <v>0</v>
      </c>
      <c r="G159" s="29">
        <f t="shared" si="6"/>
        <v>0</v>
      </c>
      <c r="H159" s="29">
        <f t="shared" si="7"/>
        <v>0</v>
      </c>
      <c r="I159" s="30">
        <f t="shared" si="8"/>
        <v>0</v>
      </c>
    </row>
    <row r="160" spans="1:9" ht="17.25" customHeight="1" x14ac:dyDescent="0.2">
      <c r="A160" s="10">
        <v>154</v>
      </c>
      <c r="B160" s="31" t="s">
        <v>203</v>
      </c>
      <c r="C160" s="31" t="s">
        <v>215</v>
      </c>
      <c r="D160" s="32" t="s">
        <v>5</v>
      </c>
      <c r="E160" s="33">
        <v>1</v>
      </c>
      <c r="F160" s="26">
        <v>0</v>
      </c>
      <c r="G160" s="29">
        <f t="shared" si="6"/>
        <v>0</v>
      </c>
      <c r="H160" s="29">
        <f t="shared" si="7"/>
        <v>0</v>
      </c>
      <c r="I160" s="30">
        <f t="shared" si="8"/>
        <v>0</v>
      </c>
    </row>
    <row r="161" spans="1:9" ht="17.25" customHeight="1" x14ac:dyDescent="0.2">
      <c r="A161" s="10">
        <v>155</v>
      </c>
      <c r="B161" s="31" t="s">
        <v>216</v>
      </c>
      <c r="C161" s="31" t="s">
        <v>217</v>
      </c>
      <c r="D161" s="32" t="s">
        <v>82</v>
      </c>
      <c r="E161" s="33">
        <v>1</v>
      </c>
      <c r="F161" s="26">
        <v>0</v>
      </c>
      <c r="G161" s="29">
        <f t="shared" si="6"/>
        <v>0</v>
      </c>
      <c r="H161" s="29">
        <f t="shared" si="7"/>
        <v>0</v>
      </c>
      <c r="I161" s="30">
        <f t="shared" si="8"/>
        <v>0</v>
      </c>
    </row>
    <row r="162" spans="1:9" ht="12" x14ac:dyDescent="0.2">
      <c r="A162" s="10">
        <v>156</v>
      </c>
      <c r="B162" s="31" t="s">
        <v>218</v>
      </c>
      <c r="C162" s="31" t="s">
        <v>219</v>
      </c>
      <c r="D162" s="32" t="s">
        <v>82</v>
      </c>
      <c r="E162" s="33">
        <v>1</v>
      </c>
      <c r="F162" s="26">
        <v>0</v>
      </c>
      <c r="G162" s="29">
        <f t="shared" si="6"/>
        <v>0</v>
      </c>
      <c r="H162" s="29">
        <f t="shared" si="7"/>
        <v>0</v>
      </c>
      <c r="I162" s="30">
        <f t="shared" si="8"/>
        <v>0</v>
      </c>
    </row>
    <row r="163" spans="1:9" ht="18" customHeight="1" x14ac:dyDescent="0.2">
      <c r="A163" s="10">
        <v>157</v>
      </c>
      <c r="B163" s="31" t="s">
        <v>220</v>
      </c>
      <c r="C163" s="31" t="s">
        <v>221</v>
      </c>
      <c r="D163" s="32" t="s">
        <v>5</v>
      </c>
      <c r="E163" s="33">
        <v>5</v>
      </c>
      <c r="F163" s="26">
        <v>0</v>
      </c>
      <c r="G163" s="29">
        <f t="shared" si="6"/>
        <v>0</v>
      </c>
      <c r="H163" s="29">
        <f t="shared" si="7"/>
        <v>0</v>
      </c>
      <c r="I163" s="30">
        <f t="shared" si="8"/>
        <v>0</v>
      </c>
    </row>
    <row r="164" spans="1:9" ht="18" customHeight="1" x14ac:dyDescent="0.2">
      <c r="A164" s="10">
        <v>158</v>
      </c>
      <c r="B164" s="31" t="s">
        <v>222</v>
      </c>
      <c r="C164" s="31" t="s">
        <v>223</v>
      </c>
      <c r="D164" s="32" t="s">
        <v>5</v>
      </c>
      <c r="E164" s="33">
        <v>5</v>
      </c>
      <c r="F164" s="26">
        <v>0</v>
      </c>
      <c r="G164" s="29">
        <f t="shared" si="6"/>
        <v>0</v>
      </c>
      <c r="H164" s="29">
        <f t="shared" si="7"/>
        <v>0</v>
      </c>
      <c r="I164" s="30">
        <f t="shared" si="8"/>
        <v>0</v>
      </c>
    </row>
    <row r="165" spans="1:9" ht="18" customHeight="1" x14ac:dyDescent="0.2">
      <c r="A165" s="10">
        <v>159</v>
      </c>
      <c r="B165" s="31" t="s">
        <v>224</v>
      </c>
      <c r="C165" s="31" t="s">
        <v>225</v>
      </c>
      <c r="D165" s="32" t="s">
        <v>5</v>
      </c>
      <c r="E165" s="33">
        <v>20</v>
      </c>
      <c r="F165" s="26">
        <v>0</v>
      </c>
      <c r="G165" s="29">
        <f t="shared" si="6"/>
        <v>0</v>
      </c>
      <c r="H165" s="29">
        <f t="shared" si="7"/>
        <v>0</v>
      </c>
      <c r="I165" s="30">
        <f t="shared" si="8"/>
        <v>0</v>
      </c>
    </row>
    <row r="166" spans="1:9" ht="18" customHeight="1" x14ac:dyDescent="0.2">
      <c r="A166" s="10">
        <v>160</v>
      </c>
      <c r="B166" s="31" t="s">
        <v>226</v>
      </c>
      <c r="C166" s="31"/>
      <c r="D166" s="32" t="s">
        <v>8</v>
      </c>
      <c r="E166" s="33">
        <v>5</v>
      </c>
      <c r="F166" s="26">
        <v>0</v>
      </c>
      <c r="G166" s="29">
        <f t="shared" si="6"/>
        <v>0</v>
      </c>
      <c r="H166" s="29">
        <f t="shared" si="7"/>
        <v>0</v>
      </c>
      <c r="I166" s="30">
        <f t="shared" si="8"/>
        <v>0</v>
      </c>
    </row>
    <row r="167" spans="1:9" ht="18" customHeight="1" x14ac:dyDescent="0.2">
      <c r="A167" s="10">
        <v>161</v>
      </c>
      <c r="B167" s="31" t="s">
        <v>227</v>
      </c>
      <c r="C167" s="31" t="s">
        <v>228</v>
      </c>
      <c r="D167" s="32" t="s">
        <v>5</v>
      </c>
      <c r="E167" s="33">
        <v>10</v>
      </c>
      <c r="F167" s="26">
        <v>0</v>
      </c>
      <c r="G167" s="29">
        <f t="shared" si="6"/>
        <v>0</v>
      </c>
      <c r="H167" s="29">
        <f t="shared" si="7"/>
        <v>0</v>
      </c>
      <c r="I167" s="30">
        <f t="shared" si="8"/>
        <v>0</v>
      </c>
    </row>
    <row r="168" spans="1:9" ht="18" customHeight="1" x14ac:dyDescent="0.2">
      <c r="A168" s="10">
        <v>162</v>
      </c>
      <c r="B168" s="31" t="s">
        <v>299</v>
      </c>
      <c r="C168" s="31" t="s">
        <v>228</v>
      </c>
      <c r="D168" s="32" t="s">
        <v>5</v>
      </c>
      <c r="E168" s="33">
        <v>10</v>
      </c>
      <c r="F168" s="26">
        <v>0</v>
      </c>
      <c r="G168" s="29">
        <f t="shared" si="6"/>
        <v>0</v>
      </c>
      <c r="H168" s="29">
        <f t="shared" si="7"/>
        <v>0</v>
      </c>
      <c r="I168" s="30">
        <f t="shared" si="8"/>
        <v>0</v>
      </c>
    </row>
    <row r="169" spans="1:9" ht="12" x14ac:dyDescent="0.2">
      <c r="A169" s="10">
        <v>163</v>
      </c>
      <c r="B169" s="31" t="s">
        <v>371</v>
      </c>
      <c r="C169" s="31" t="s">
        <v>372</v>
      </c>
      <c r="D169" s="32" t="s">
        <v>5</v>
      </c>
      <c r="E169" s="33">
        <v>5</v>
      </c>
      <c r="F169" s="26">
        <v>0</v>
      </c>
      <c r="G169" s="29">
        <f t="shared" si="6"/>
        <v>0</v>
      </c>
      <c r="H169" s="29">
        <f t="shared" si="7"/>
        <v>0</v>
      </c>
      <c r="I169" s="30">
        <f t="shared" si="8"/>
        <v>0</v>
      </c>
    </row>
    <row r="170" spans="1:9" ht="12" x14ac:dyDescent="0.2">
      <c r="A170" s="10">
        <v>164</v>
      </c>
      <c r="B170" s="31" t="s">
        <v>229</v>
      </c>
      <c r="C170" s="31" t="s">
        <v>230</v>
      </c>
      <c r="D170" s="32" t="s">
        <v>5</v>
      </c>
      <c r="E170" s="33">
        <v>60</v>
      </c>
      <c r="F170" s="26">
        <v>0</v>
      </c>
      <c r="G170" s="29">
        <f t="shared" si="6"/>
        <v>0</v>
      </c>
      <c r="H170" s="29">
        <f t="shared" si="7"/>
        <v>0</v>
      </c>
      <c r="I170" s="30">
        <f t="shared" si="8"/>
        <v>0</v>
      </c>
    </row>
    <row r="171" spans="1:9" ht="22.5" x14ac:dyDescent="0.2">
      <c r="A171" s="10">
        <v>165</v>
      </c>
      <c r="B171" s="31" t="s">
        <v>231</v>
      </c>
      <c r="C171" s="31" t="s">
        <v>232</v>
      </c>
      <c r="D171" s="32" t="s">
        <v>5</v>
      </c>
      <c r="E171" s="33">
        <v>170</v>
      </c>
      <c r="F171" s="26">
        <v>0</v>
      </c>
      <c r="G171" s="29">
        <f t="shared" si="6"/>
        <v>0</v>
      </c>
      <c r="H171" s="29">
        <f t="shared" si="7"/>
        <v>0</v>
      </c>
      <c r="I171" s="30">
        <f t="shared" si="8"/>
        <v>0</v>
      </c>
    </row>
    <row r="172" spans="1:9" ht="22.5" x14ac:dyDescent="0.2">
      <c r="A172" s="10">
        <v>166</v>
      </c>
      <c r="B172" s="31" t="s">
        <v>233</v>
      </c>
      <c r="C172" s="31" t="s">
        <v>234</v>
      </c>
      <c r="D172" s="32" t="s">
        <v>5</v>
      </c>
      <c r="E172" s="33">
        <v>20</v>
      </c>
      <c r="F172" s="26">
        <v>0</v>
      </c>
      <c r="G172" s="29">
        <f t="shared" si="6"/>
        <v>0</v>
      </c>
      <c r="H172" s="29">
        <f t="shared" si="7"/>
        <v>0</v>
      </c>
      <c r="I172" s="30">
        <f t="shared" si="8"/>
        <v>0</v>
      </c>
    </row>
    <row r="173" spans="1:9" ht="22.5" x14ac:dyDescent="0.2">
      <c r="A173" s="10">
        <v>167</v>
      </c>
      <c r="B173" s="31" t="s">
        <v>344</v>
      </c>
      <c r="C173" s="31" t="s">
        <v>345</v>
      </c>
      <c r="D173" s="32" t="s">
        <v>5</v>
      </c>
      <c r="E173" s="33">
        <v>150</v>
      </c>
      <c r="F173" s="26">
        <v>0</v>
      </c>
      <c r="G173" s="29">
        <f t="shared" si="6"/>
        <v>0</v>
      </c>
      <c r="H173" s="29">
        <f t="shared" si="7"/>
        <v>0</v>
      </c>
      <c r="I173" s="30">
        <f t="shared" si="8"/>
        <v>0</v>
      </c>
    </row>
    <row r="174" spans="1:9" ht="33.75" x14ac:dyDescent="0.2">
      <c r="A174" s="10">
        <v>168</v>
      </c>
      <c r="B174" s="31" t="s">
        <v>346</v>
      </c>
      <c r="C174" s="31" t="s">
        <v>347</v>
      </c>
      <c r="D174" s="32" t="s">
        <v>5</v>
      </c>
      <c r="E174" s="33">
        <v>20</v>
      </c>
      <c r="F174" s="26">
        <v>0</v>
      </c>
      <c r="G174" s="29">
        <f t="shared" si="6"/>
        <v>0</v>
      </c>
      <c r="H174" s="29">
        <f t="shared" si="7"/>
        <v>0</v>
      </c>
      <c r="I174" s="30">
        <f t="shared" si="8"/>
        <v>0</v>
      </c>
    </row>
    <row r="175" spans="1:9" ht="45" x14ac:dyDescent="0.2">
      <c r="A175" s="10">
        <v>169</v>
      </c>
      <c r="B175" s="31" t="s">
        <v>235</v>
      </c>
      <c r="C175" s="31" t="s">
        <v>348</v>
      </c>
      <c r="D175" s="32" t="s">
        <v>5</v>
      </c>
      <c r="E175" s="33">
        <v>10</v>
      </c>
      <c r="F175" s="26">
        <v>0</v>
      </c>
      <c r="G175" s="29">
        <f t="shared" si="6"/>
        <v>0</v>
      </c>
      <c r="H175" s="29">
        <f t="shared" si="7"/>
        <v>0</v>
      </c>
      <c r="I175" s="30">
        <f t="shared" si="8"/>
        <v>0</v>
      </c>
    </row>
    <row r="176" spans="1:9" ht="12" x14ac:dyDescent="0.2">
      <c r="A176" s="10">
        <v>170</v>
      </c>
      <c r="B176" s="31" t="s">
        <v>236</v>
      </c>
      <c r="C176" s="31" t="s">
        <v>373</v>
      </c>
      <c r="D176" s="32" t="s">
        <v>5</v>
      </c>
      <c r="E176" s="33">
        <v>30</v>
      </c>
      <c r="F176" s="26">
        <v>0</v>
      </c>
      <c r="G176" s="29">
        <f t="shared" si="6"/>
        <v>0</v>
      </c>
      <c r="H176" s="29">
        <f t="shared" si="7"/>
        <v>0</v>
      </c>
      <c r="I176" s="30">
        <f t="shared" si="8"/>
        <v>0</v>
      </c>
    </row>
    <row r="177" spans="1:10" ht="29.25" customHeight="1" x14ac:dyDescent="0.2">
      <c r="A177" s="10">
        <v>171</v>
      </c>
      <c r="B177" s="31" t="s">
        <v>237</v>
      </c>
      <c r="C177" s="31" t="s">
        <v>238</v>
      </c>
      <c r="D177" s="32" t="s">
        <v>5</v>
      </c>
      <c r="E177" s="33">
        <v>15</v>
      </c>
      <c r="F177" s="26">
        <v>0</v>
      </c>
      <c r="G177" s="29">
        <f t="shared" si="6"/>
        <v>0</v>
      </c>
      <c r="H177" s="29">
        <f t="shared" si="7"/>
        <v>0</v>
      </c>
      <c r="I177" s="30">
        <f t="shared" si="8"/>
        <v>0</v>
      </c>
    </row>
    <row r="178" spans="1:10" ht="22.5" x14ac:dyDescent="0.2">
      <c r="A178" s="10">
        <v>172</v>
      </c>
      <c r="B178" s="31" t="s">
        <v>239</v>
      </c>
      <c r="C178" s="31" t="s">
        <v>240</v>
      </c>
      <c r="D178" s="32" t="s">
        <v>5</v>
      </c>
      <c r="E178" s="33">
        <v>10</v>
      </c>
      <c r="F178" s="26">
        <v>0</v>
      </c>
      <c r="G178" s="29">
        <f t="shared" si="6"/>
        <v>0</v>
      </c>
      <c r="H178" s="29">
        <f t="shared" si="7"/>
        <v>0</v>
      </c>
      <c r="I178" s="30">
        <f t="shared" si="8"/>
        <v>0</v>
      </c>
    </row>
    <row r="179" spans="1:10" ht="33.75" x14ac:dyDescent="0.2">
      <c r="A179" s="10">
        <v>173</v>
      </c>
      <c r="B179" s="31" t="s">
        <v>241</v>
      </c>
      <c r="C179" s="31" t="s">
        <v>242</v>
      </c>
      <c r="D179" s="32" t="s">
        <v>5</v>
      </c>
      <c r="E179" s="33">
        <v>10</v>
      </c>
      <c r="F179" s="26">
        <v>0</v>
      </c>
      <c r="G179" s="29">
        <f t="shared" si="6"/>
        <v>0</v>
      </c>
      <c r="H179" s="29">
        <f t="shared" si="7"/>
        <v>0</v>
      </c>
      <c r="I179" s="30">
        <f t="shared" si="8"/>
        <v>0</v>
      </c>
    </row>
    <row r="180" spans="1:10" ht="30.75" customHeight="1" x14ac:dyDescent="0.2">
      <c r="A180" s="10">
        <v>174</v>
      </c>
      <c r="B180" s="31" t="s">
        <v>349</v>
      </c>
      <c r="C180" s="31" t="s">
        <v>243</v>
      </c>
      <c r="D180" s="32" t="s">
        <v>5</v>
      </c>
      <c r="E180" s="33">
        <v>30</v>
      </c>
      <c r="F180" s="26">
        <v>0</v>
      </c>
      <c r="G180" s="29">
        <f t="shared" si="6"/>
        <v>0</v>
      </c>
      <c r="H180" s="29">
        <f t="shared" si="7"/>
        <v>0</v>
      </c>
      <c r="I180" s="30">
        <f t="shared" si="8"/>
        <v>0</v>
      </c>
    </row>
    <row r="181" spans="1:10" ht="12" x14ac:dyDescent="0.2">
      <c r="A181" s="10">
        <v>175</v>
      </c>
      <c r="B181" s="31" t="s">
        <v>244</v>
      </c>
      <c r="C181" s="31" t="s">
        <v>230</v>
      </c>
      <c r="D181" s="32" t="s">
        <v>5</v>
      </c>
      <c r="E181" s="33">
        <v>14</v>
      </c>
      <c r="F181" s="26">
        <v>0</v>
      </c>
      <c r="G181" s="29">
        <f t="shared" si="6"/>
        <v>0</v>
      </c>
      <c r="H181" s="29">
        <f t="shared" si="7"/>
        <v>0</v>
      </c>
      <c r="I181" s="30">
        <f t="shared" si="8"/>
        <v>0</v>
      </c>
    </row>
    <row r="182" spans="1:10" ht="22.5" x14ac:dyDescent="0.2">
      <c r="A182" s="10">
        <v>176</v>
      </c>
      <c r="B182" s="31" t="s">
        <v>245</v>
      </c>
      <c r="C182" s="31" t="s">
        <v>246</v>
      </c>
      <c r="D182" s="32" t="s">
        <v>5</v>
      </c>
      <c r="E182" s="33">
        <v>50</v>
      </c>
      <c r="F182" s="26">
        <v>0</v>
      </c>
      <c r="G182" s="29">
        <f t="shared" si="6"/>
        <v>0</v>
      </c>
      <c r="H182" s="29">
        <f t="shared" si="7"/>
        <v>0</v>
      </c>
      <c r="I182" s="30">
        <f t="shared" si="8"/>
        <v>0</v>
      </c>
    </row>
    <row r="183" spans="1:10" ht="22.5" x14ac:dyDescent="0.2">
      <c r="A183" s="10">
        <v>177</v>
      </c>
      <c r="B183" s="31" t="s">
        <v>247</v>
      </c>
      <c r="C183" s="31" t="s">
        <v>248</v>
      </c>
      <c r="D183" s="32" t="s">
        <v>5</v>
      </c>
      <c r="E183" s="33">
        <v>12</v>
      </c>
      <c r="F183" s="26">
        <v>0</v>
      </c>
      <c r="G183" s="29">
        <f t="shared" si="6"/>
        <v>0</v>
      </c>
      <c r="H183" s="29">
        <f t="shared" si="7"/>
        <v>0</v>
      </c>
      <c r="I183" s="30">
        <f t="shared" si="8"/>
        <v>0</v>
      </c>
    </row>
    <row r="184" spans="1:10" ht="12" x14ac:dyDescent="0.2">
      <c r="A184" s="10">
        <v>178</v>
      </c>
      <c r="B184" s="31" t="s">
        <v>249</v>
      </c>
      <c r="C184" s="31" t="s">
        <v>250</v>
      </c>
      <c r="D184" s="32" t="s">
        <v>5</v>
      </c>
      <c r="E184" s="33">
        <v>4</v>
      </c>
      <c r="F184" s="26">
        <v>0</v>
      </c>
      <c r="G184" s="29">
        <f t="shared" si="6"/>
        <v>0</v>
      </c>
      <c r="H184" s="29">
        <f t="shared" si="7"/>
        <v>0</v>
      </c>
      <c r="I184" s="30">
        <f t="shared" si="8"/>
        <v>0</v>
      </c>
    </row>
    <row r="185" spans="1:10" ht="22.5" x14ac:dyDescent="0.2">
      <c r="A185" s="10">
        <v>179</v>
      </c>
      <c r="B185" s="31" t="s">
        <v>412</v>
      </c>
      <c r="C185" s="31" t="s">
        <v>392</v>
      </c>
      <c r="D185" s="32" t="s">
        <v>5</v>
      </c>
      <c r="E185" s="33">
        <v>25</v>
      </c>
      <c r="F185" s="26">
        <v>0</v>
      </c>
      <c r="G185" s="29">
        <f t="shared" si="6"/>
        <v>0</v>
      </c>
      <c r="H185" s="29">
        <f t="shared" si="7"/>
        <v>0</v>
      </c>
      <c r="I185" s="30">
        <f t="shared" si="8"/>
        <v>0</v>
      </c>
    </row>
    <row r="186" spans="1:10" ht="28.5" customHeight="1" x14ac:dyDescent="0.2">
      <c r="A186" s="10">
        <v>180</v>
      </c>
      <c r="B186" s="31" t="s">
        <v>350</v>
      </c>
      <c r="C186" s="31" t="s">
        <v>351</v>
      </c>
      <c r="D186" s="32" t="s">
        <v>5</v>
      </c>
      <c r="E186" s="33">
        <v>10</v>
      </c>
      <c r="F186" s="26">
        <v>0</v>
      </c>
      <c r="G186" s="29">
        <f t="shared" si="6"/>
        <v>0</v>
      </c>
      <c r="H186" s="29">
        <f t="shared" si="7"/>
        <v>0</v>
      </c>
      <c r="I186" s="30">
        <f t="shared" si="8"/>
        <v>0</v>
      </c>
    </row>
    <row r="187" spans="1:10" ht="22.5" x14ac:dyDescent="0.2">
      <c r="A187" s="10">
        <v>181</v>
      </c>
      <c r="B187" s="31" t="s">
        <v>413</v>
      </c>
      <c r="C187" s="31" t="s">
        <v>397</v>
      </c>
      <c r="D187" s="32" t="s">
        <v>5</v>
      </c>
      <c r="E187" s="33">
        <v>100</v>
      </c>
      <c r="F187" s="26">
        <v>0</v>
      </c>
      <c r="G187" s="29">
        <f t="shared" si="6"/>
        <v>0</v>
      </c>
      <c r="H187" s="29">
        <f t="shared" si="7"/>
        <v>0</v>
      </c>
      <c r="I187" s="30">
        <f t="shared" si="8"/>
        <v>0</v>
      </c>
      <c r="J187" s="34"/>
    </row>
    <row r="188" spans="1:10" ht="12" x14ac:dyDescent="0.2">
      <c r="A188" s="10">
        <v>182</v>
      </c>
      <c r="B188" s="31" t="s">
        <v>252</v>
      </c>
      <c r="C188" s="31" t="s">
        <v>251</v>
      </c>
      <c r="D188" s="32" t="s">
        <v>5</v>
      </c>
      <c r="E188" s="33">
        <v>35</v>
      </c>
      <c r="F188" s="26">
        <v>0</v>
      </c>
      <c r="G188" s="29">
        <f t="shared" ref="G188:G243" si="9">E188*F188</f>
        <v>0</v>
      </c>
      <c r="H188" s="29">
        <f t="shared" ref="H188:H243" si="10">G188*0.21</f>
        <v>0</v>
      </c>
      <c r="I188" s="30">
        <f t="shared" ref="I188:I243" si="11">G188+H188</f>
        <v>0</v>
      </c>
    </row>
    <row r="189" spans="1:10" ht="22.5" x14ac:dyDescent="0.2">
      <c r="A189" s="10">
        <v>183</v>
      </c>
      <c r="B189" s="31" t="s">
        <v>253</v>
      </c>
      <c r="C189" s="31" t="s">
        <v>254</v>
      </c>
      <c r="D189" s="32" t="s">
        <v>5</v>
      </c>
      <c r="E189" s="33">
        <v>5</v>
      </c>
      <c r="F189" s="26">
        <v>0</v>
      </c>
      <c r="G189" s="29">
        <f t="shared" si="9"/>
        <v>0</v>
      </c>
      <c r="H189" s="29">
        <f t="shared" si="10"/>
        <v>0</v>
      </c>
      <c r="I189" s="30">
        <f t="shared" si="11"/>
        <v>0</v>
      </c>
    </row>
    <row r="190" spans="1:10" ht="22.5" x14ac:dyDescent="0.2">
      <c r="A190" s="10">
        <v>184</v>
      </c>
      <c r="B190" s="31" t="s">
        <v>255</v>
      </c>
      <c r="C190" s="31" t="s">
        <v>256</v>
      </c>
      <c r="D190" s="32" t="s">
        <v>5</v>
      </c>
      <c r="E190" s="33">
        <v>20</v>
      </c>
      <c r="F190" s="26">
        <v>0</v>
      </c>
      <c r="G190" s="29">
        <f t="shared" si="9"/>
        <v>0</v>
      </c>
      <c r="H190" s="29">
        <f t="shared" si="10"/>
        <v>0</v>
      </c>
      <c r="I190" s="30">
        <f t="shared" si="11"/>
        <v>0</v>
      </c>
    </row>
    <row r="191" spans="1:10" ht="16.5" customHeight="1" x14ac:dyDescent="0.2">
      <c r="A191" s="10">
        <v>185</v>
      </c>
      <c r="B191" s="31" t="s">
        <v>257</v>
      </c>
      <c r="C191" s="31" t="s">
        <v>258</v>
      </c>
      <c r="D191" s="32" t="s">
        <v>5</v>
      </c>
      <c r="E191" s="33">
        <v>20</v>
      </c>
      <c r="F191" s="26">
        <v>0</v>
      </c>
      <c r="G191" s="29">
        <f t="shared" si="9"/>
        <v>0</v>
      </c>
      <c r="H191" s="29">
        <f t="shared" si="10"/>
        <v>0</v>
      </c>
      <c r="I191" s="30">
        <f t="shared" si="11"/>
        <v>0</v>
      </c>
    </row>
    <row r="192" spans="1:10" ht="16.5" customHeight="1" x14ac:dyDescent="0.2">
      <c r="A192" s="10">
        <v>186</v>
      </c>
      <c r="B192" s="31" t="s">
        <v>414</v>
      </c>
      <c r="C192" s="31" t="s">
        <v>258</v>
      </c>
      <c r="D192" s="32" t="s">
        <v>5</v>
      </c>
      <c r="E192" s="33">
        <v>30</v>
      </c>
      <c r="F192" s="26">
        <v>0</v>
      </c>
      <c r="G192" s="29">
        <f t="shared" si="9"/>
        <v>0</v>
      </c>
      <c r="H192" s="29">
        <f t="shared" si="10"/>
        <v>0</v>
      </c>
      <c r="I192" s="30">
        <f t="shared" si="11"/>
        <v>0</v>
      </c>
    </row>
    <row r="193" spans="1:9" ht="12" x14ac:dyDescent="0.2">
      <c r="A193" s="10">
        <v>187</v>
      </c>
      <c r="B193" s="31" t="s">
        <v>357</v>
      </c>
      <c r="C193" s="31"/>
      <c r="D193" s="32" t="s">
        <v>8</v>
      </c>
      <c r="E193" s="33">
        <v>200</v>
      </c>
      <c r="F193" s="26">
        <v>0</v>
      </c>
      <c r="G193" s="29">
        <v>0</v>
      </c>
      <c r="H193" s="29">
        <v>0</v>
      </c>
      <c r="I193" s="30">
        <v>0</v>
      </c>
    </row>
    <row r="194" spans="1:9" ht="12" x14ac:dyDescent="0.2">
      <c r="A194" s="10">
        <v>188</v>
      </c>
      <c r="B194" s="31" t="s">
        <v>434</v>
      </c>
      <c r="C194" s="31" t="s">
        <v>301</v>
      </c>
      <c r="D194" s="32" t="s">
        <v>8</v>
      </c>
      <c r="E194" s="33">
        <v>40</v>
      </c>
      <c r="F194" s="26">
        <v>0</v>
      </c>
      <c r="G194" s="29">
        <f t="shared" si="9"/>
        <v>0</v>
      </c>
      <c r="H194" s="29">
        <f t="shared" si="10"/>
        <v>0</v>
      </c>
      <c r="I194" s="30">
        <f t="shared" si="11"/>
        <v>0</v>
      </c>
    </row>
    <row r="195" spans="1:9" s="4" customFormat="1" ht="33.75" x14ac:dyDescent="0.2">
      <c r="A195" s="10">
        <v>189</v>
      </c>
      <c r="B195" s="31" t="s">
        <v>265</v>
      </c>
      <c r="C195" s="35" t="s">
        <v>403</v>
      </c>
      <c r="D195" s="32" t="s">
        <v>8</v>
      </c>
      <c r="E195" s="33">
        <v>150</v>
      </c>
      <c r="F195" s="26">
        <v>0</v>
      </c>
      <c r="G195" s="29">
        <f t="shared" si="9"/>
        <v>0</v>
      </c>
      <c r="H195" s="29">
        <f t="shared" si="10"/>
        <v>0</v>
      </c>
      <c r="I195" s="30">
        <f t="shared" si="11"/>
        <v>0</v>
      </c>
    </row>
    <row r="196" spans="1:9" s="4" customFormat="1" ht="22.5" x14ac:dyDescent="0.2">
      <c r="A196" s="10">
        <v>190</v>
      </c>
      <c r="B196" s="31" t="s">
        <v>265</v>
      </c>
      <c r="C196" s="31" t="s">
        <v>404</v>
      </c>
      <c r="D196" s="32" t="s">
        <v>8</v>
      </c>
      <c r="E196" s="33">
        <v>3</v>
      </c>
      <c r="F196" s="26">
        <v>0</v>
      </c>
      <c r="G196" s="29">
        <f t="shared" si="9"/>
        <v>0</v>
      </c>
      <c r="H196" s="29">
        <f t="shared" si="10"/>
        <v>0</v>
      </c>
      <c r="I196" s="30">
        <f t="shared" si="11"/>
        <v>0</v>
      </c>
    </row>
    <row r="197" spans="1:9" ht="33.75" x14ac:dyDescent="0.2">
      <c r="A197" s="10">
        <v>191</v>
      </c>
      <c r="B197" s="31" t="s">
        <v>266</v>
      </c>
      <c r="C197" s="31" t="s">
        <v>376</v>
      </c>
      <c r="D197" s="32" t="s">
        <v>8</v>
      </c>
      <c r="E197" s="33">
        <v>50</v>
      </c>
      <c r="F197" s="26">
        <v>0</v>
      </c>
      <c r="G197" s="29">
        <f t="shared" si="9"/>
        <v>0</v>
      </c>
      <c r="H197" s="29">
        <f t="shared" si="10"/>
        <v>0</v>
      </c>
      <c r="I197" s="30">
        <f t="shared" si="11"/>
        <v>0</v>
      </c>
    </row>
    <row r="198" spans="1:9" ht="16.5" customHeight="1" x14ac:dyDescent="0.2">
      <c r="A198" s="10">
        <v>192</v>
      </c>
      <c r="B198" s="31" t="s">
        <v>399</v>
      </c>
      <c r="C198" s="31" t="s">
        <v>267</v>
      </c>
      <c r="D198" s="32" t="s">
        <v>268</v>
      </c>
      <c r="E198" s="33">
        <v>150</v>
      </c>
      <c r="F198" s="26">
        <v>0</v>
      </c>
      <c r="G198" s="29">
        <f t="shared" si="9"/>
        <v>0</v>
      </c>
      <c r="H198" s="29">
        <f t="shared" si="10"/>
        <v>0</v>
      </c>
      <c r="I198" s="30">
        <f t="shared" si="11"/>
        <v>0</v>
      </c>
    </row>
    <row r="199" spans="1:9" ht="16.5" customHeight="1" x14ac:dyDescent="0.2">
      <c r="A199" s="10">
        <v>193</v>
      </c>
      <c r="B199" s="31" t="s">
        <v>269</v>
      </c>
      <c r="C199" s="31" t="s">
        <v>270</v>
      </c>
      <c r="D199" s="32" t="s">
        <v>268</v>
      </c>
      <c r="E199" s="33">
        <v>100</v>
      </c>
      <c r="F199" s="26">
        <v>0</v>
      </c>
      <c r="G199" s="29">
        <f t="shared" si="9"/>
        <v>0</v>
      </c>
      <c r="H199" s="29">
        <f t="shared" si="10"/>
        <v>0</v>
      </c>
      <c r="I199" s="30">
        <f t="shared" si="11"/>
        <v>0</v>
      </c>
    </row>
    <row r="200" spans="1:9" ht="16.5" customHeight="1" x14ac:dyDescent="0.2">
      <c r="A200" s="10">
        <v>194</v>
      </c>
      <c r="B200" s="31" t="s">
        <v>271</v>
      </c>
      <c r="C200" s="31" t="s">
        <v>272</v>
      </c>
      <c r="D200" s="32" t="s">
        <v>268</v>
      </c>
      <c r="E200" s="33">
        <v>50</v>
      </c>
      <c r="F200" s="26">
        <v>0</v>
      </c>
      <c r="G200" s="29">
        <f t="shared" si="9"/>
        <v>0</v>
      </c>
      <c r="H200" s="29">
        <f t="shared" si="10"/>
        <v>0</v>
      </c>
      <c r="I200" s="30">
        <f t="shared" si="11"/>
        <v>0</v>
      </c>
    </row>
    <row r="201" spans="1:9" ht="16.5" customHeight="1" x14ac:dyDescent="0.2">
      <c r="A201" s="10">
        <v>195</v>
      </c>
      <c r="B201" s="31" t="s">
        <v>273</v>
      </c>
      <c r="C201" s="31" t="s">
        <v>398</v>
      </c>
      <c r="D201" s="32" t="s">
        <v>5</v>
      </c>
      <c r="E201" s="33">
        <v>550</v>
      </c>
      <c r="F201" s="26">
        <v>0</v>
      </c>
      <c r="G201" s="29">
        <f t="shared" si="9"/>
        <v>0</v>
      </c>
      <c r="H201" s="29">
        <f t="shared" si="10"/>
        <v>0</v>
      </c>
      <c r="I201" s="30">
        <f t="shared" si="11"/>
        <v>0</v>
      </c>
    </row>
    <row r="202" spans="1:9" ht="16.5" customHeight="1" x14ac:dyDescent="0.2">
      <c r="A202" s="10">
        <v>196</v>
      </c>
      <c r="B202" s="31" t="s">
        <v>312</v>
      </c>
      <c r="C202" s="31" t="s">
        <v>314</v>
      </c>
      <c r="D202" s="32" t="s">
        <v>82</v>
      </c>
      <c r="E202" s="33">
        <v>19</v>
      </c>
      <c r="F202" s="26">
        <v>0</v>
      </c>
      <c r="G202" s="29">
        <f t="shared" si="9"/>
        <v>0</v>
      </c>
      <c r="H202" s="29">
        <f t="shared" si="10"/>
        <v>0</v>
      </c>
      <c r="I202" s="30">
        <f t="shared" si="11"/>
        <v>0</v>
      </c>
    </row>
    <row r="203" spans="1:9" ht="16.5" customHeight="1" x14ac:dyDescent="0.2">
      <c r="A203" s="10">
        <v>197</v>
      </c>
      <c r="B203" s="31" t="s">
        <v>300</v>
      </c>
      <c r="C203" s="31" t="s">
        <v>313</v>
      </c>
      <c r="D203" s="32" t="s">
        <v>82</v>
      </c>
      <c r="E203" s="33">
        <v>2</v>
      </c>
      <c r="F203" s="26">
        <v>0</v>
      </c>
      <c r="G203" s="29">
        <f t="shared" si="9"/>
        <v>0</v>
      </c>
      <c r="H203" s="29">
        <f t="shared" si="10"/>
        <v>0</v>
      </c>
      <c r="I203" s="30">
        <f t="shared" si="11"/>
        <v>0</v>
      </c>
    </row>
    <row r="204" spans="1:9" s="4" customFormat="1" ht="16.5" customHeight="1" x14ac:dyDescent="0.2">
      <c r="A204" s="10">
        <v>198</v>
      </c>
      <c r="B204" s="36" t="s">
        <v>324</v>
      </c>
      <c r="C204" s="36" t="s">
        <v>325</v>
      </c>
      <c r="D204" s="40" t="s">
        <v>8</v>
      </c>
      <c r="E204" s="33">
        <v>50</v>
      </c>
      <c r="F204" s="26">
        <v>0</v>
      </c>
      <c r="G204" s="29">
        <f t="shared" si="9"/>
        <v>0</v>
      </c>
      <c r="H204" s="29">
        <f t="shared" si="10"/>
        <v>0</v>
      </c>
      <c r="I204" s="30">
        <f t="shared" si="11"/>
        <v>0</v>
      </c>
    </row>
    <row r="205" spans="1:9" ht="16.5" customHeight="1" x14ac:dyDescent="0.2">
      <c r="A205" s="10">
        <v>199</v>
      </c>
      <c r="B205" s="31" t="s">
        <v>435</v>
      </c>
      <c r="C205" s="31" t="s">
        <v>274</v>
      </c>
      <c r="D205" s="32" t="s">
        <v>5</v>
      </c>
      <c r="E205" s="33">
        <v>260</v>
      </c>
      <c r="F205" s="26">
        <v>0</v>
      </c>
      <c r="G205" s="29">
        <f t="shared" si="9"/>
        <v>0</v>
      </c>
      <c r="H205" s="29">
        <f t="shared" si="10"/>
        <v>0</v>
      </c>
      <c r="I205" s="30">
        <f t="shared" si="11"/>
        <v>0</v>
      </c>
    </row>
    <row r="206" spans="1:9" ht="12" x14ac:dyDescent="0.2">
      <c r="A206" s="10">
        <v>200</v>
      </c>
      <c r="B206" s="31" t="s">
        <v>275</v>
      </c>
      <c r="C206" s="31" t="s">
        <v>276</v>
      </c>
      <c r="D206" s="32" t="s">
        <v>8</v>
      </c>
      <c r="E206" s="33">
        <v>10</v>
      </c>
      <c r="F206" s="26">
        <v>0</v>
      </c>
      <c r="G206" s="29">
        <f t="shared" si="9"/>
        <v>0</v>
      </c>
      <c r="H206" s="29">
        <f t="shared" si="10"/>
        <v>0</v>
      </c>
      <c r="I206" s="30">
        <f t="shared" si="11"/>
        <v>0</v>
      </c>
    </row>
    <row r="207" spans="1:9" ht="12" x14ac:dyDescent="0.2">
      <c r="A207" s="10">
        <v>201</v>
      </c>
      <c r="B207" s="31" t="s">
        <v>277</v>
      </c>
      <c r="C207" s="31" t="s">
        <v>278</v>
      </c>
      <c r="D207" s="32" t="s">
        <v>5</v>
      </c>
      <c r="E207" s="33">
        <v>900</v>
      </c>
      <c r="F207" s="26">
        <v>0</v>
      </c>
      <c r="G207" s="29">
        <f t="shared" si="9"/>
        <v>0</v>
      </c>
      <c r="H207" s="29">
        <f t="shared" si="10"/>
        <v>0</v>
      </c>
      <c r="I207" s="30">
        <f t="shared" si="11"/>
        <v>0</v>
      </c>
    </row>
    <row r="208" spans="1:9" ht="33.75" x14ac:dyDescent="0.2">
      <c r="A208" s="10">
        <v>202</v>
      </c>
      <c r="B208" s="31" t="s">
        <v>279</v>
      </c>
      <c r="C208" s="31" t="s">
        <v>405</v>
      </c>
      <c r="D208" s="32" t="s">
        <v>8</v>
      </c>
      <c r="E208" s="33">
        <v>80</v>
      </c>
      <c r="F208" s="26">
        <v>0</v>
      </c>
      <c r="G208" s="29">
        <f t="shared" si="9"/>
        <v>0</v>
      </c>
      <c r="H208" s="29">
        <f t="shared" si="10"/>
        <v>0</v>
      </c>
      <c r="I208" s="30">
        <f t="shared" si="11"/>
        <v>0</v>
      </c>
    </row>
    <row r="209" spans="1:9" ht="33.75" x14ac:dyDescent="0.2">
      <c r="A209" s="10">
        <v>203</v>
      </c>
      <c r="B209" s="31" t="s">
        <v>280</v>
      </c>
      <c r="C209" s="31" t="s">
        <v>389</v>
      </c>
      <c r="D209" s="32" t="s">
        <v>8</v>
      </c>
      <c r="E209" s="33">
        <v>60</v>
      </c>
      <c r="F209" s="26">
        <v>0</v>
      </c>
      <c r="G209" s="29">
        <f t="shared" si="9"/>
        <v>0</v>
      </c>
      <c r="H209" s="29">
        <f t="shared" si="10"/>
        <v>0</v>
      </c>
      <c r="I209" s="30">
        <f t="shared" si="11"/>
        <v>0</v>
      </c>
    </row>
    <row r="210" spans="1:9" ht="22.5" x14ac:dyDescent="0.2">
      <c r="A210" s="10">
        <v>204</v>
      </c>
      <c r="B210" s="31" t="s">
        <v>281</v>
      </c>
      <c r="C210" s="31" t="s">
        <v>390</v>
      </c>
      <c r="D210" s="32" t="s">
        <v>8</v>
      </c>
      <c r="E210" s="33">
        <v>28</v>
      </c>
      <c r="F210" s="26">
        <v>0</v>
      </c>
      <c r="G210" s="29">
        <f t="shared" si="9"/>
        <v>0</v>
      </c>
      <c r="H210" s="29">
        <f t="shared" si="10"/>
        <v>0</v>
      </c>
      <c r="I210" s="30">
        <f t="shared" si="11"/>
        <v>0</v>
      </c>
    </row>
    <row r="211" spans="1:9" s="4" customFormat="1" ht="33.75" x14ac:dyDescent="0.2">
      <c r="A211" s="10">
        <v>205</v>
      </c>
      <c r="B211" s="31" t="s">
        <v>315</v>
      </c>
      <c r="C211" s="31" t="s">
        <v>406</v>
      </c>
      <c r="D211" s="32" t="s">
        <v>8</v>
      </c>
      <c r="E211" s="33">
        <v>4</v>
      </c>
      <c r="F211" s="26">
        <v>0</v>
      </c>
      <c r="G211" s="29">
        <f t="shared" si="9"/>
        <v>0</v>
      </c>
      <c r="H211" s="29">
        <f t="shared" si="10"/>
        <v>0</v>
      </c>
      <c r="I211" s="30">
        <f t="shared" si="11"/>
        <v>0</v>
      </c>
    </row>
    <row r="212" spans="1:9" ht="12" x14ac:dyDescent="0.2">
      <c r="A212" s="10">
        <v>206</v>
      </c>
      <c r="B212" s="31" t="s">
        <v>282</v>
      </c>
      <c r="C212" s="31" t="s">
        <v>283</v>
      </c>
      <c r="D212" s="32" t="s">
        <v>8</v>
      </c>
      <c r="E212" s="33">
        <v>40</v>
      </c>
      <c r="F212" s="26">
        <v>0</v>
      </c>
      <c r="G212" s="29">
        <f t="shared" si="9"/>
        <v>0</v>
      </c>
      <c r="H212" s="29">
        <f t="shared" si="10"/>
        <v>0</v>
      </c>
      <c r="I212" s="30">
        <f t="shared" si="11"/>
        <v>0</v>
      </c>
    </row>
    <row r="213" spans="1:9" ht="33.75" x14ac:dyDescent="0.2">
      <c r="A213" s="10">
        <v>207</v>
      </c>
      <c r="B213" s="31" t="s">
        <v>284</v>
      </c>
      <c r="C213" s="31" t="s">
        <v>407</v>
      </c>
      <c r="D213" s="32" t="s">
        <v>8</v>
      </c>
      <c r="E213" s="33">
        <v>20</v>
      </c>
      <c r="F213" s="26">
        <v>0</v>
      </c>
      <c r="G213" s="29">
        <f t="shared" si="9"/>
        <v>0</v>
      </c>
      <c r="H213" s="29">
        <f t="shared" si="10"/>
        <v>0</v>
      </c>
      <c r="I213" s="30">
        <f>G213+H213</f>
        <v>0</v>
      </c>
    </row>
    <row r="214" spans="1:9" ht="33.75" x14ac:dyDescent="0.2">
      <c r="A214" s="10">
        <v>208</v>
      </c>
      <c r="B214" s="31" t="s">
        <v>285</v>
      </c>
      <c r="C214" s="31" t="s">
        <v>408</v>
      </c>
      <c r="D214" s="32" t="s">
        <v>8</v>
      </c>
      <c r="E214" s="33">
        <v>50</v>
      </c>
      <c r="F214" s="26">
        <v>0</v>
      </c>
      <c r="G214" s="29">
        <f t="shared" si="9"/>
        <v>0</v>
      </c>
      <c r="H214" s="29">
        <f t="shared" si="10"/>
        <v>0</v>
      </c>
      <c r="I214" s="30">
        <f t="shared" si="11"/>
        <v>0</v>
      </c>
    </row>
    <row r="215" spans="1:9" ht="18" customHeight="1" x14ac:dyDescent="0.2">
      <c r="A215" s="10">
        <v>209</v>
      </c>
      <c r="B215" s="31" t="s">
        <v>286</v>
      </c>
      <c r="C215" s="31" t="s">
        <v>287</v>
      </c>
      <c r="D215" s="32" t="s">
        <v>8</v>
      </c>
      <c r="E215" s="33">
        <v>2</v>
      </c>
      <c r="F215" s="26">
        <v>0</v>
      </c>
      <c r="G215" s="29">
        <f t="shared" si="9"/>
        <v>0</v>
      </c>
      <c r="H215" s="29">
        <f t="shared" si="10"/>
        <v>0</v>
      </c>
      <c r="I215" s="30">
        <f t="shared" si="11"/>
        <v>0</v>
      </c>
    </row>
    <row r="216" spans="1:9" ht="18" customHeight="1" x14ac:dyDescent="0.2">
      <c r="A216" s="10">
        <v>210</v>
      </c>
      <c r="B216" s="31" t="s">
        <v>288</v>
      </c>
      <c r="C216" s="31" t="s">
        <v>289</v>
      </c>
      <c r="D216" s="32" t="s">
        <v>82</v>
      </c>
      <c r="E216" s="33">
        <v>70</v>
      </c>
      <c r="F216" s="26">
        <v>0</v>
      </c>
      <c r="G216" s="29">
        <f t="shared" si="9"/>
        <v>0</v>
      </c>
      <c r="H216" s="29">
        <f t="shared" si="10"/>
        <v>0</v>
      </c>
      <c r="I216" s="30">
        <f t="shared" si="11"/>
        <v>0</v>
      </c>
    </row>
    <row r="217" spans="1:9" ht="18" customHeight="1" x14ac:dyDescent="0.2">
      <c r="A217" s="10">
        <v>211</v>
      </c>
      <c r="B217" s="31" t="s">
        <v>290</v>
      </c>
      <c r="C217" s="31" t="s">
        <v>291</v>
      </c>
      <c r="D217" s="32" t="s">
        <v>82</v>
      </c>
      <c r="E217" s="33">
        <v>10</v>
      </c>
      <c r="F217" s="26">
        <v>0</v>
      </c>
      <c r="G217" s="29">
        <f t="shared" si="9"/>
        <v>0</v>
      </c>
      <c r="H217" s="29">
        <f t="shared" si="10"/>
        <v>0</v>
      </c>
      <c r="I217" s="30">
        <f t="shared" si="11"/>
        <v>0</v>
      </c>
    </row>
    <row r="218" spans="1:9" ht="18" customHeight="1" x14ac:dyDescent="0.2">
      <c r="A218" s="10">
        <v>212</v>
      </c>
      <c r="B218" s="31" t="s">
        <v>292</v>
      </c>
      <c r="C218" s="31" t="s">
        <v>293</v>
      </c>
      <c r="D218" s="32" t="s">
        <v>82</v>
      </c>
      <c r="E218" s="33">
        <v>90</v>
      </c>
      <c r="F218" s="26">
        <v>0</v>
      </c>
      <c r="G218" s="29">
        <f t="shared" si="9"/>
        <v>0</v>
      </c>
      <c r="H218" s="29">
        <f t="shared" si="10"/>
        <v>0</v>
      </c>
      <c r="I218" s="30">
        <f t="shared" si="11"/>
        <v>0</v>
      </c>
    </row>
    <row r="219" spans="1:9" ht="18" customHeight="1" x14ac:dyDescent="0.2">
      <c r="A219" s="10">
        <v>213</v>
      </c>
      <c r="B219" s="31" t="s">
        <v>294</v>
      </c>
      <c r="C219" s="31" t="s">
        <v>352</v>
      </c>
      <c r="D219" s="32" t="s">
        <v>82</v>
      </c>
      <c r="E219" s="33">
        <v>50</v>
      </c>
      <c r="F219" s="26">
        <v>0</v>
      </c>
      <c r="G219" s="29">
        <f t="shared" si="9"/>
        <v>0</v>
      </c>
      <c r="H219" s="29">
        <f t="shared" si="10"/>
        <v>0</v>
      </c>
      <c r="I219" s="30">
        <f t="shared" si="11"/>
        <v>0</v>
      </c>
    </row>
    <row r="220" spans="1:9" ht="33.75" x14ac:dyDescent="0.2">
      <c r="A220" s="10">
        <v>214</v>
      </c>
      <c r="B220" s="31" t="s">
        <v>295</v>
      </c>
      <c r="C220" s="31" t="s">
        <v>409</v>
      </c>
      <c r="D220" s="32" t="s">
        <v>8</v>
      </c>
      <c r="E220" s="33">
        <v>20</v>
      </c>
      <c r="F220" s="26">
        <v>0</v>
      </c>
      <c r="G220" s="29">
        <f t="shared" si="9"/>
        <v>0</v>
      </c>
      <c r="H220" s="29">
        <f t="shared" si="10"/>
        <v>0</v>
      </c>
      <c r="I220" s="30">
        <f t="shared" si="11"/>
        <v>0</v>
      </c>
    </row>
    <row r="221" spans="1:9" ht="18" customHeight="1" x14ac:dyDescent="0.2">
      <c r="A221" s="10">
        <v>215</v>
      </c>
      <c r="B221" s="31" t="s">
        <v>302</v>
      </c>
      <c r="C221" s="31" t="s">
        <v>316</v>
      </c>
      <c r="D221" s="32" t="s">
        <v>8</v>
      </c>
      <c r="E221" s="33">
        <v>1</v>
      </c>
      <c r="F221" s="26">
        <v>0</v>
      </c>
      <c r="G221" s="29">
        <f t="shared" ref="G221" si="12">E221*F221</f>
        <v>0</v>
      </c>
      <c r="H221" s="29">
        <f t="shared" ref="H221" si="13">G221*0.21</f>
        <v>0</v>
      </c>
      <c r="I221" s="30">
        <f t="shared" ref="I221" si="14">G221+H221</f>
        <v>0</v>
      </c>
    </row>
    <row r="222" spans="1:9" s="4" customFormat="1" ht="18" customHeight="1" x14ac:dyDescent="0.2">
      <c r="A222" s="10">
        <v>216</v>
      </c>
      <c r="B222" s="41" t="s">
        <v>320</v>
      </c>
      <c r="C222" s="41" t="s">
        <v>321</v>
      </c>
      <c r="D222" s="42" t="s">
        <v>8</v>
      </c>
      <c r="E222" s="33">
        <v>30</v>
      </c>
      <c r="F222" s="26">
        <v>0</v>
      </c>
      <c r="G222" s="29">
        <f t="shared" si="9"/>
        <v>0</v>
      </c>
      <c r="H222" s="29">
        <f t="shared" si="10"/>
        <v>0</v>
      </c>
      <c r="I222" s="30">
        <f t="shared" si="11"/>
        <v>0</v>
      </c>
    </row>
    <row r="223" spans="1:9" ht="18" customHeight="1" x14ac:dyDescent="0.2">
      <c r="A223" s="10">
        <v>217</v>
      </c>
      <c r="B223" s="31" t="s">
        <v>259</v>
      </c>
      <c r="C223" s="31" t="s">
        <v>260</v>
      </c>
      <c r="D223" s="32" t="s">
        <v>8</v>
      </c>
      <c r="E223" s="33">
        <v>2</v>
      </c>
      <c r="F223" s="26">
        <v>0</v>
      </c>
      <c r="G223" s="29">
        <f t="shared" si="9"/>
        <v>0</v>
      </c>
      <c r="H223" s="29">
        <f t="shared" si="10"/>
        <v>0</v>
      </c>
      <c r="I223" s="30">
        <f t="shared" si="11"/>
        <v>0</v>
      </c>
    </row>
    <row r="224" spans="1:9" ht="18" customHeight="1" x14ac:dyDescent="0.2">
      <c r="A224" s="10">
        <v>218</v>
      </c>
      <c r="B224" s="31" t="s">
        <v>261</v>
      </c>
      <c r="C224" s="31" t="s">
        <v>260</v>
      </c>
      <c r="D224" s="32" t="s">
        <v>8</v>
      </c>
      <c r="E224" s="33">
        <v>2</v>
      </c>
      <c r="F224" s="26">
        <v>0</v>
      </c>
      <c r="G224" s="29">
        <f t="shared" si="9"/>
        <v>0</v>
      </c>
      <c r="H224" s="29">
        <f t="shared" si="10"/>
        <v>0</v>
      </c>
      <c r="I224" s="30">
        <f t="shared" si="11"/>
        <v>0</v>
      </c>
    </row>
    <row r="225" spans="1:11" ht="18" customHeight="1" x14ac:dyDescent="0.2">
      <c r="A225" s="10">
        <v>219</v>
      </c>
      <c r="B225" s="31" t="s">
        <v>262</v>
      </c>
      <c r="C225" s="31" t="s">
        <v>260</v>
      </c>
      <c r="D225" s="32" t="s">
        <v>8</v>
      </c>
      <c r="E225" s="33">
        <v>2</v>
      </c>
      <c r="F225" s="26">
        <v>0</v>
      </c>
      <c r="G225" s="29">
        <f t="shared" si="9"/>
        <v>0</v>
      </c>
      <c r="H225" s="29">
        <f t="shared" si="10"/>
        <v>0</v>
      </c>
      <c r="I225" s="30">
        <f t="shared" si="11"/>
        <v>0</v>
      </c>
    </row>
    <row r="226" spans="1:11" ht="18" customHeight="1" x14ac:dyDescent="0.2">
      <c r="A226" s="10">
        <v>220</v>
      </c>
      <c r="B226" s="31" t="s">
        <v>263</v>
      </c>
      <c r="C226" s="31" t="s">
        <v>260</v>
      </c>
      <c r="D226" s="32" t="s">
        <v>8</v>
      </c>
      <c r="E226" s="33">
        <v>2</v>
      </c>
      <c r="F226" s="26">
        <v>0</v>
      </c>
      <c r="G226" s="29">
        <f t="shared" si="9"/>
        <v>0</v>
      </c>
      <c r="H226" s="29">
        <f t="shared" si="10"/>
        <v>0</v>
      </c>
      <c r="I226" s="30">
        <f t="shared" si="11"/>
        <v>0</v>
      </c>
      <c r="J226" s="4"/>
      <c r="K226" s="4"/>
    </row>
    <row r="227" spans="1:11" ht="18" customHeight="1" x14ac:dyDescent="0.2">
      <c r="A227" s="10">
        <v>221</v>
      </c>
      <c r="B227" s="31" t="s">
        <v>360</v>
      </c>
      <c r="C227" s="31" t="s">
        <v>264</v>
      </c>
      <c r="D227" s="32" t="s">
        <v>8</v>
      </c>
      <c r="E227" s="33">
        <v>2</v>
      </c>
      <c r="F227" s="26">
        <v>0</v>
      </c>
      <c r="G227" s="29">
        <f t="shared" si="9"/>
        <v>0</v>
      </c>
      <c r="H227" s="29">
        <f t="shared" si="10"/>
        <v>0</v>
      </c>
      <c r="I227" s="30">
        <f t="shared" si="11"/>
        <v>0</v>
      </c>
      <c r="J227" s="4"/>
      <c r="K227" s="4"/>
    </row>
    <row r="228" spans="1:11" ht="18" customHeight="1" x14ac:dyDescent="0.2">
      <c r="A228" s="10">
        <v>222</v>
      </c>
      <c r="B228" s="11" t="s">
        <v>418</v>
      </c>
      <c r="C228" s="11" t="s">
        <v>417</v>
      </c>
      <c r="D228" s="10" t="s">
        <v>8</v>
      </c>
      <c r="E228" s="15">
        <v>4</v>
      </c>
      <c r="F228" s="26">
        <v>0</v>
      </c>
      <c r="G228" s="13">
        <f t="shared" si="9"/>
        <v>0</v>
      </c>
      <c r="H228" s="13">
        <f t="shared" si="10"/>
        <v>0</v>
      </c>
      <c r="I228" s="14">
        <f t="shared" si="11"/>
        <v>0</v>
      </c>
      <c r="J228" s="49"/>
      <c r="K228" s="4"/>
    </row>
    <row r="229" spans="1:11" ht="18" customHeight="1" x14ac:dyDescent="0.2">
      <c r="A229" s="10">
        <v>223</v>
      </c>
      <c r="B229" s="11" t="s">
        <v>419</v>
      </c>
      <c r="C229" s="11" t="s">
        <v>417</v>
      </c>
      <c r="D229" s="10" t="s">
        <v>8</v>
      </c>
      <c r="E229" s="15">
        <v>2</v>
      </c>
      <c r="F229" s="26">
        <v>0</v>
      </c>
      <c r="G229" s="13">
        <f t="shared" si="9"/>
        <v>0</v>
      </c>
      <c r="H229" s="13">
        <f t="shared" si="10"/>
        <v>0</v>
      </c>
      <c r="I229" s="14">
        <f t="shared" si="11"/>
        <v>0</v>
      </c>
      <c r="J229" s="49"/>
      <c r="K229" s="4"/>
    </row>
    <row r="230" spans="1:11" ht="18" customHeight="1" x14ac:dyDescent="0.2">
      <c r="A230" s="10">
        <v>224</v>
      </c>
      <c r="B230" s="11" t="s">
        <v>420</v>
      </c>
      <c r="C230" s="11" t="s">
        <v>417</v>
      </c>
      <c r="D230" s="10" t="s">
        <v>8</v>
      </c>
      <c r="E230" s="15">
        <v>2</v>
      </c>
      <c r="F230" s="26">
        <v>0</v>
      </c>
      <c r="G230" s="13">
        <f t="shared" si="9"/>
        <v>0</v>
      </c>
      <c r="H230" s="13">
        <f t="shared" si="10"/>
        <v>0</v>
      </c>
      <c r="I230" s="14">
        <f t="shared" si="11"/>
        <v>0</v>
      </c>
      <c r="J230" s="49"/>
      <c r="K230" s="4"/>
    </row>
    <row r="231" spans="1:11" ht="18" customHeight="1" x14ac:dyDescent="0.2">
      <c r="A231" s="10">
        <v>225</v>
      </c>
      <c r="B231" s="11" t="s">
        <v>421</v>
      </c>
      <c r="C231" s="11" t="s">
        <v>417</v>
      </c>
      <c r="D231" s="10" t="s">
        <v>8</v>
      </c>
      <c r="E231" s="15">
        <v>2</v>
      </c>
      <c r="F231" s="26">
        <v>0</v>
      </c>
      <c r="G231" s="13">
        <f t="shared" si="9"/>
        <v>0</v>
      </c>
      <c r="H231" s="13">
        <f t="shared" si="10"/>
        <v>0</v>
      </c>
      <c r="I231" s="14">
        <f t="shared" si="11"/>
        <v>0</v>
      </c>
      <c r="J231" s="49"/>
      <c r="K231" s="4"/>
    </row>
    <row r="232" spans="1:11" ht="27" customHeight="1" x14ac:dyDescent="0.2">
      <c r="A232" s="10">
        <v>226</v>
      </c>
      <c r="B232" s="31" t="s">
        <v>358</v>
      </c>
      <c r="C232" s="31" t="s">
        <v>359</v>
      </c>
      <c r="D232" s="32" t="s">
        <v>8</v>
      </c>
      <c r="E232" s="33">
        <v>2</v>
      </c>
      <c r="F232" s="26">
        <v>0</v>
      </c>
      <c r="G232" s="29">
        <f t="shared" si="9"/>
        <v>0</v>
      </c>
      <c r="H232" s="29">
        <f t="shared" si="10"/>
        <v>0</v>
      </c>
      <c r="I232" s="30">
        <f t="shared" si="11"/>
        <v>0</v>
      </c>
      <c r="J232" s="4"/>
      <c r="K232" s="4"/>
    </row>
    <row r="233" spans="1:11" ht="28.5" customHeight="1" x14ac:dyDescent="0.2">
      <c r="A233" s="10">
        <v>227</v>
      </c>
      <c r="B233" s="31" t="s">
        <v>296</v>
      </c>
      <c r="C233" s="31" t="s">
        <v>361</v>
      </c>
      <c r="D233" s="32" t="s">
        <v>8</v>
      </c>
      <c r="E233" s="33">
        <v>2</v>
      </c>
      <c r="F233" s="26">
        <v>0</v>
      </c>
      <c r="G233" s="29">
        <f t="shared" si="9"/>
        <v>0</v>
      </c>
      <c r="H233" s="29">
        <f t="shared" si="10"/>
        <v>0</v>
      </c>
      <c r="I233" s="30">
        <f t="shared" si="11"/>
        <v>0</v>
      </c>
    </row>
    <row r="234" spans="1:11" ht="27" customHeight="1" x14ac:dyDescent="0.2">
      <c r="A234" s="10">
        <v>228</v>
      </c>
      <c r="B234" s="31" t="s">
        <v>296</v>
      </c>
      <c r="C234" s="31" t="s">
        <v>362</v>
      </c>
      <c r="D234" s="32" t="s">
        <v>8</v>
      </c>
      <c r="E234" s="33">
        <v>2</v>
      </c>
      <c r="F234" s="26">
        <v>0</v>
      </c>
      <c r="G234" s="29">
        <f t="shared" si="9"/>
        <v>0</v>
      </c>
      <c r="H234" s="29">
        <f t="shared" si="10"/>
        <v>0</v>
      </c>
      <c r="I234" s="30">
        <f t="shared" si="11"/>
        <v>0</v>
      </c>
    </row>
    <row r="235" spans="1:11" ht="21.75" customHeight="1" x14ac:dyDescent="0.2">
      <c r="A235" s="10">
        <v>229</v>
      </c>
      <c r="B235" s="31" t="s">
        <v>363</v>
      </c>
      <c r="C235" s="31" t="s">
        <v>364</v>
      </c>
      <c r="D235" s="32" t="s">
        <v>8</v>
      </c>
      <c r="E235" s="33">
        <v>2</v>
      </c>
      <c r="F235" s="26">
        <v>0</v>
      </c>
      <c r="G235" s="29">
        <f t="shared" si="9"/>
        <v>0</v>
      </c>
      <c r="H235" s="29">
        <f t="shared" si="10"/>
        <v>0</v>
      </c>
      <c r="I235" s="30">
        <f t="shared" si="11"/>
        <v>0</v>
      </c>
    </row>
    <row r="236" spans="1:11" ht="28.5" customHeight="1" x14ac:dyDescent="0.2">
      <c r="A236" s="10">
        <v>230</v>
      </c>
      <c r="B236" s="31" t="s">
        <v>296</v>
      </c>
      <c r="C236" s="31" t="s">
        <v>297</v>
      </c>
      <c r="D236" s="32" t="s">
        <v>8</v>
      </c>
      <c r="E236" s="33">
        <v>2</v>
      </c>
      <c r="F236" s="26">
        <v>0</v>
      </c>
      <c r="G236" s="29">
        <f t="shared" si="9"/>
        <v>0</v>
      </c>
      <c r="H236" s="29">
        <f t="shared" si="10"/>
        <v>0</v>
      </c>
      <c r="I236" s="30">
        <f t="shared" si="11"/>
        <v>0</v>
      </c>
    </row>
    <row r="237" spans="1:11" ht="18" customHeight="1" x14ac:dyDescent="0.2">
      <c r="A237" s="10">
        <v>231</v>
      </c>
      <c r="B237" s="31" t="s">
        <v>296</v>
      </c>
      <c r="C237" s="31" t="s">
        <v>298</v>
      </c>
      <c r="D237" s="32" t="s">
        <v>8</v>
      </c>
      <c r="E237" s="33">
        <v>2</v>
      </c>
      <c r="F237" s="26">
        <v>0</v>
      </c>
      <c r="G237" s="29">
        <f t="shared" si="9"/>
        <v>0</v>
      </c>
      <c r="H237" s="29">
        <f t="shared" si="10"/>
        <v>0</v>
      </c>
      <c r="I237" s="30">
        <f t="shared" si="11"/>
        <v>0</v>
      </c>
    </row>
    <row r="238" spans="1:11" s="4" customFormat="1" ht="18" customHeight="1" x14ac:dyDescent="0.2">
      <c r="A238" s="10">
        <v>232</v>
      </c>
      <c r="B238" s="31" t="s">
        <v>377</v>
      </c>
      <c r="C238" s="31" t="s">
        <v>378</v>
      </c>
      <c r="D238" s="32" t="s">
        <v>8</v>
      </c>
      <c r="E238" s="33">
        <v>1</v>
      </c>
      <c r="F238" s="26">
        <v>0</v>
      </c>
      <c r="G238" s="29">
        <f t="shared" si="9"/>
        <v>0</v>
      </c>
      <c r="H238" s="29">
        <f t="shared" si="10"/>
        <v>0</v>
      </c>
      <c r="I238" s="30">
        <f t="shared" si="11"/>
        <v>0</v>
      </c>
    </row>
    <row r="239" spans="1:11" s="4" customFormat="1" ht="18" customHeight="1" x14ac:dyDescent="0.2">
      <c r="A239" s="10">
        <v>233</v>
      </c>
      <c r="B239" s="31" t="s">
        <v>379</v>
      </c>
      <c r="C239" s="31" t="s">
        <v>380</v>
      </c>
      <c r="D239" s="32" t="s">
        <v>8</v>
      </c>
      <c r="E239" s="33">
        <v>1</v>
      </c>
      <c r="F239" s="26">
        <v>0</v>
      </c>
      <c r="G239" s="29">
        <f t="shared" si="9"/>
        <v>0</v>
      </c>
      <c r="H239" s="29">
        <f t="shared" si="10"/>
        <v>0</v>
      </c>
      <c r="I239" s="30">
        <f t="shared" si="11"/>
        <v>0</v>
      </c>
    </row>
    <row r="240" spans="1:11" s="4" customFormat="1" ht="18" customHeight="1" x14ac:dyDescent="0.2">
      <c r="A240" s="10">
        <v>234</v>
      </c>
      <c r="B240" s="31" t="s">
        <v>381</v>
      </c>
      <c r="C240" s="31" t="s">
        <v>382</v>
      </c>
      <c r="D240" s="32" t="s">
        <v>8</v>
      </c>
      <c r="E240" s="33">
        <v>1</v>
      </c>
      <c r="F240" s="26">
        <v>0</v>
      </c>
      <c r="G240" s="29">
        <f t="shared" si="9"/>
        <v>0</v>
      </c>
      <c r="H240" s="29">
        <f t="shared" si="10"/>
        <v>0</v>
      </c>
      <c r="I240" s="30">
        <f t="shared" si="11"/>
        <v>0</v>
      </c>
    </row>
    <row r="241" spans="1:9" s="4" customFormat="1" ht="24.75" customHeight="1" x14ac:dyDescent="0.2">
      <c r="A241" s="10">
        <v>235</v>
      </c>
      <c r="B241" s="31" t="s">
        <v>383</v>
      </c>
      <c r="C241" s="31" t="s">
        <v>384</v>
      </c>
      <c r="D241" s="32" t="s">
        <v>8</v>
      </c>
      <c r="E241" s="33">
        <v>5</v>
      </c>
      <c r="F241" s="26">
        <v>0</v>
      </c>
      <c r="G241" s="29">
        <f t="shared" si="9"/>
        <v>0</v>
      </c>
      <c r="H241" s="29">
        <f t="shared" si="10"/>
        <v>0</v>
      </c>
      <c r="I241" s="30">
        <f t="shared" si="11"/>
        <v>0</v>
      </c>
    </row>
    <row r="242" spans="1:9" s="4" customFormat="1" ht="24" customHeight="1" x14ac:dyDescent="0.2">
      <c r="A242" s="10">
        <v>236</v>
      </c>
      <c r="B242" s="31" t="s">
        <v>385</v>
      </c>
      <c r="C242" s="31" t="s">
        <v>386</v>
      </c>
      <c r="D242" s="32" t="s">
        <v>8</v>
      </c>
      <c r="E242" s="33">
        <v>1</v>
      </c>
      <c r="F242" s="26">
        <v>0</v>
      </c>
      <c r="G242" s="29">
        <f t="shared" si="9"/>
        <v>0</v>
      </c>
      <c r="H242" s="29">
        <f t="shared" si="10"/>
        <v>0</v>
      </c>
      <c r="I242" s="30">
        <f t="shared" si="11"/>
        <v>0</v>
      </c>
    </row>
    <row r="243" spans="1:9" s="4" customFormat="1" ht="24.75" customHeight="1" thickBot="1" x14ac:dyDescent="0.25">
      <c r="A243" s="10">
        <v>237</v>
      </c>
      <c r="B243" s="31" t="s">
        <v>387</v>
      </c>
      <c r="C243" s="31" t="s">
        <v>388</v>
      </c>
      <c r="D243" s="32" t="s">
        <v>8</v>
      </c>
      <c r="E243" s="33">
        <v>2</v>
      </c>
      <c r="F243" s="26">
        <v>0</v>
      </c>
      <c r="G243" s="29">
        <f t="shared" si="9"/>
        <v>0</v>
      </c>
      <c r="H243" s="29">
        <f t="shared" si="10"/>
        <v>0</v>
      </c>
      <c r="I243" s="30">
        <f t="shared" si="11"/>
        <v>0</v>
      </c>
    </row>
    <row r="244" spans="1:9" ht="16.5" thickBot="1" x14ac:dyDescent="0.3">
      <c r="A244" s="16"/>
      <c r="B244" s="17" t="s">
        <v>353</v>
      </c>
      <c r="C244" s="18"/>
      <c r="D244" s="18"/>
      <c r="E244" s="19"/>
      <c r="F244" s="20"/>
      <c r="G244" s="21">
        <f>SUM(G7:G243)</f>
        <v>0</v>
      </c>
      <c r="H244" s="22"/>
      <c r="I244" s="23">
        <f>SUM(I7:I222)</f>
        <v>0</v>
      </c>
    </row>
    <row r="247" spans="1:9" x14ac:dyDescent="0.2">
      <c r="B247" s="50" t="s">
        <v>428</v>
      </c>
      <c r="C247" s="50"/>
    </row>
    <row r="248" spans="1:9" ht="29.25" customHeight="1" x14ac:dyDescent="0.2">
      <c r="A248" s="4"/>
      <c r="B248" s="51" t="s">
        <v>429</v>
      </c>
      <c r="C248" s="51"/>
    </row>
    <row r="250" spans="1:9" s="4" customFormat="1" x14ac:dyDescent="0.2">
      <c r="A250" s="5"/>
      <c r="B250" s="6"/>
      <c r="C250" s="6"/>
      <c r="D250" s="5"/>
      <c r="E250" s="5"/>
      <c r="F250" s="5"/>
      <c r="G250" s="5"/>
      <c r="H250" s="5"/>
      <c r="I250" s="5"/>
    </row>
    <row r="251" spans="1:9" s="4" customFormat="1" x14ac:dyDescent="0.2">
      <c r="A251" s="5"/>
      <c r="C251" s="27"/>
      <c r="D251" s="5"/>
      <c r="E251" s="5"/>
      <c r="F251" s="5"/>
      <c r="G251" s="5"/>
      <c r="H251" s="5"/>
      <c r="I251" s="5"/>
    </row>
    <row r="252" spans="1:9" x14ac:dyDescent="0.2">
      <c r="B252" s="2"/>
      <c r="C252" s="2"/>
    </row>
    <row r="253" spans="1:9" x14ac:dyDescent="0.2">
      <c r="B253" s="2"/>
      <c r="C253" s="2"/>
    </row>
    <row r="254" spans="1:9" s="4" customFormat="1" x14ac:dyDescent="0.2"/>
    <row r="255" spans="1:9" s="4" customFormat="1" x14ac:dyDescent="0.2">
      <c r="B255" s="3"/>
      <c r="C255" s="3"/>
    </row>
    <row r="256" spans="1:9" x14ac:dyDescent="0.2">
      <c r="B256" s="2"/>
      <c r="C256" s="2"/>
    </row>
    <row r="257" spans="2:3" x14ac:dyDescent="0.2">
      <c r="B257" s="2"/>
      <c r="C257" s="2"/>
    </row>
    <row r="258" spans="2:3" x14ac:dyDescent="0.2">
      <c r="B258" s="2"/>
      <c r="C258" s="2"/>
    </row>
    <row r="259" spans="2:3" x14ac:dyDescent="0.2">
      <c r="B259" s="2"/>
      <c r="C259" s="2"/>
    </row>
    <row r="260" spans="2:3" x14ac:dyDescent="0.2">
      <c r="B260" s="2"/>
      <c r="C260" s="2"/>
    </row>
    <row r="261" spans="2:3" x14ac:dyDescent="0.2">
      <c r="B261" s="2"/>
      <c r="C261" s="2"/>
    </row>
    <row r="262" spans="2:3" x14ac:dyDescent="0.2">
      <c r="B262" s="2"/>
      <c r="C262" s="2"/>
    </row>
    <row r="263" spans="2:3" x14ac:dyDescent="0.2">
      <c r="B263" s="2"/>
      <c r="C263" s="2"/>
    </row>
    <row r="264" spans="2:3" x14ac:dyDescent="0.2">
      <c r="B264" s="2"/>
      <c r="C264" s="2"/>
    </row>
    <row r="265" spans="2:3" x14ac:dyDescent="0.2">
      <c r="B265" s="2"/>
      <c r="C265" s="2"/>
    </row>
    <row r="266" spans="2:3" x14ac:dyDescent="0.2">
      <c r="B266" s="2"/>
      <c r="C266" s="2"/>
    </row>
    <row r="267" spans="2:3" x14ac:dyDescent="0.2">
      <c r="B267" s="2"/>
      <c r="C267" s="2"/>
    </row>
  </sheetData>
  <autoFilter ref="A6:I244"/>
  <customSheetViews>
    <customSheetView guid="{BDFE3820-1DB4-4A47-89D5-38DA28F31C50}" scale="85" showPageBreaks="1" fitToPage="1" showAutoFilter="1">
      <pane ySplit="6" topLeftCell="A7" activePane="bottomLeft" state="frozen"/>
      <selection pane="bottomLeft" activeCell="J22" sqref="J22"/>
      <pageMargins left="0.7" right="0.7" top="0.75" bottom="0.75" header="0.3" footer="0.3"/>
      <pageSetup paperSize="9" scale="62" fitToHeight="0" orientation="landscape" horizontalDpi="4294967295" r:id="rId1"/>
      <autoFilter ref="A6:I244"/>
    </customSheetView>
    <customSheetView guid="{3BC9DB44-401F-42D6-9F6B-5EA0DF5D9F9D}" scale="85" fitToPage="1" showAutoFilter="1">
      <pane ySplit="6" topLeftCell="A238" activePane="bottomLeft" state="frozen"/>
      <selection pane="bottomLeft" activeCell="P255" sqref="P255"/>
      <pageMargins left="0.7" right="0.7" top="0.75" bottom="0.75" header="0.3" footer="0.3"/>
      <pageSetup paperSize="9" scale="51" fitToHeight="0" orientation="landscape" horizontalDpi="4294967295" r:id="rId2"/>
      <autoFilter ref="A6:K260"/>
    </customSheetView>
    <customSheetView guid="{BBFFAB5F-ED1B-4335-BC08-1AE6F9028535}" scale="85" fitToPage="1" showAutoFilter="1">
      <pane ySplit="6" topLeftCell="A247" activePane="bottomLeft" state="frozen"/>
      <selection pane="bottomLeft" activeCell="D267" sqref="D267"/>
      <pageMargins left="0.7" right="0.7" top="0.75" bottom="0.75" header="0.3" footer="0.3"/>
      <pageSetup paperSize="9" scale="50" fitToHeight="0" orientation="landscape" horizontalDpi="4294967295" r:id="rId3"/>
      <autoFilter ref="A6:K260"/>
    </customSheetView>
  </customSheetViews>
  <mergeCells count="14">
    <mergeCell ref="G1:I1"/>
    <mergeCell ref="B2:C2"/>
    <mergeCell ref="D5:I5"/>
    <mergeCell ref="G4:I4"/>
    <mergeCell ref="G3:I3"/>
    <mergeCell ref="G2:I2"/>
    <mergeCell ref="B247:C247"/>
    <mergeCell ref="B248:C248"/>
    <mergeCell ref="B3:C5"/>
    <mergeCell ref="B1:C1"/>
    <mergeCell ref="D1:F1"/>
    <mergeCell ref="D2:F2"/>
    <mergeCell ref="D3:F3"/>
    <mergeCell ref="D4:F4"/>
  </mergeCells>
  <pageMargins left="0.7" right="0.7" top="0.75" bottom="0.75" header="0.3" footer="0.3"/>
  <pageSetup paperSize="9" scale="62" fitToHeight="0" orientation="landscape" horizontalDpi="4294967295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pisSouboru xmlns="4edd54c5-7373-43a8-a8f9-e315ab9628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D5A06148768E4F8354F9719E3D0926" ma:contentTypeVersion="3" ma:contentTypeDescription="Vytvoří nový dokument" ma:contentTypeScope="" ma:versionID="8441e1ff5c3a253dbbb2120bb6393460">
  <xsd:schema xmlns:xsd="http://www.w3.org/2001/XMLSchema" xmlns:xs="http://www.w3.org/2001/XMLSchema" xmlns:p="http://schemas.microsoft.com/office/2006/metadata/properties" xmlns:ns2="4edd54c5-7373-43a8-a8f9-e315ab9628f0" targetNamespace="http://schemas.microsoft.com/office/2006/metadata/properties" ma:root="true" ma:fieldsID="73ec1d5babbafcc4d45413bd8ad7f6c8" ns2:_="">
    <xsd:import namespace="4edd54c5-7373-43a8-a8f9-e315ab9628f0"/>
    <xsd:element name="properties">
      <xsd:complexType>
        <xsd:sequence>
          <xsd:element name="documentManagement">
            <xsd:complexType>
              <xsd:all>
                <xsd:element ref="ns2:PopisSoubor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d54c5-7373-43a8-a8f9-e315ab9628f0" elementFormDefault="qualified">
    <xsd:import namespace="http://schemas.microsoft.com/office/2006/documentManagement/types"/>
    <xsd:import namespace="http://schemas.microsoft.com/office/infopath/2007/PartnerControls"/>
    <xsd:element name="PopisSouboru" ma:index="8" nillable="true" ma:displayName="Popis souboru" ma:internalName="PopisSouboru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D0A3D8-5402-4613-A579-C00FF68219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A43E2D-793A-4A7D-B057-97EE69BF5601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4edd54c5-7373-43a8-a8f9-e315ab9628f0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D16EB11-A09F-40A8-8BE2-DCFB424EFF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dd54c5-7373-43a8-a8f9-e315ab962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specifikace</vt:lpstr>
    </vt:vector>
  </TitlesOfParts>
  <Company>ACTIVA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Ozpra12</dc:creator>
  <cp:lastModifiedBy>Brůnová Jaroslava</cp:lastModifiedBy>
  <cp:lastPrinted>2020-10-12T11:19:47Z</cp:lastPrinted>
  <dcterms:created xsi:type="dcterms:W3CDTF">2016-04-01T13:46:52Z</dcterms:created>
  <dcterms:modified xsi:type="dcterms:W3CDTF">2020-11-02T06:39:46Z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0x0101006FD5A06148768E4F8354F9719E3D0926</vt:lpwstr>
  </property>
</Properties>
</file>