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9435" windowHeight="5475"/>
  </bookViews>
  <sheets>
    <sheet name="Tabulka" sheetId="1" r:id="rId1"/>
    <sheet name="List1" sheetId="3" r:id="rId2"/>
  </sheets>
  <definedNames>
    <definedName name="\A">#REF!</definedName>
  </definedNames>
  <calcPr calcId="125725" iterate="1" iterateCount="1" iterateDelta="0"/>
</workbook>
</file>

<file path=xl/calcChain.xml><?xml version="1.0" encoding="utf-8"?>
<calcChain xmlns="http://schemas.openxmlformats.org/spreadsheetml/2006/main">
  <c r="G7" i="1"/>
  <c r="H7"/>
  <c r="I7"/>
  <c r="J7"/>
  <c r="K7"/>
  <c r="L7"/>
  <c r="M7"/>
  <c r="Q7"/>
  <c r="R7"/>
  <c r="S7"/>
  <c r="T7"/>
  <c r="U7"/>
  <c r="G8"/>
  <c r="H8"/>
  <c r="I8"/>
  <c r="J8"/>
  <c r="K8"/>
  <c r="L8"/>
  <c r="M8"/>
  <c r="Q8"/>
  <c r="R8"/>
  <c r="S8"/>
  <c r="T8"/>
  <c r="U8"/>
  <c r="G9"/>
  <c r="H9"/>
  <c r="I9"/>
  <c r="J9"/>
  <c r="K9"/>
  <c r="L9"/>
  <c r="M9"/>
  <c r="Q9"/>
  <c r="R9"/>
  <c r="S9"/>
  <c r="T9"/>
  <c r="U9"/>
  <c r="G10"/>
  <c r="H10"/>
  <c r="I10"/>
  <c r="J10"/>
  <c r="K10"/>
  <c r="L10"/>
  <c r="M10"/>
  <c r="Q10"/>
  <c r="R10"/>
  <c r="S10"/>
  <c r="T10"/>
  <c r="U10"/>
  <c r="G11"/>
  <c r="H11"/>
  <c r="I11"/>
  <c r="J11"/>
  <c r="K11"/>
  <c r="L11"/>
  <c r="M11"/>
  <c r="Q11"/>
  <c r="R11"/>
  <c r="S11"/>
  <c r="T11"/>
  <c r="U11"/>
  <c r="G12"/>
  <c r="H12"/>
  <c r="I12"/>
  <c r="J12"/>
  <c r="K12"/>
  <c r="L12"/>
  <c r="M12"/>
  <c r="Q12"/>
  <c r="R12"/>
  <c r="S12"/>
  <c r="T12"/>
  <c r="U12"/>
  <c r="G13"/>
  <c r="H13"/>
  <c r="I13"/>
  <c r="J13"/>
  <c r="K13"/>
  <c r="L13"/>
  <c r="M13"/>
  <c r="Q13"/>
  <c r="R13"/>
  <c r="S13"/>
  <c r="T13"/>
  <c r="U13"/>
  <c r="G14"/>
  <c r="H14"/>
  <c r="I14"/>
  <c r="J14"/>
  <c r="K14"/>
  <c r="L14"/>
  <c r="M14"/>
  <c r="Q14"/>
  <c r="R14"/>
  <c r="S14"/>
  <c r="T14"/>
  <c r="U14"/>
  <c r="J15"/>
  <c r="K15"/>
  <c r="M15"/>
  <c r="S15"/>
  <c r="T15"/>
  <c r="U15"/>
  <c r="G17"/>
  <c r="H17"/>
  <c r="I17"/>
  <c r="J17"/>
  <c r="K17"/>
  <c r="L17"/>
  <c r="M17"/>
  <c r="Q17"/>
  <c r="R17"/>
  <c r="S17"/>
  <c r="T17"/>
  <c r="U17"/>
  <c r="G18"/>
  <c r="H18"/>
  <c r="I18"/>
  <c r="J18"/>
  <c r="K18"/>
  <c r="L18"/>
  <c r="M18"/>
  <c r="Q18"/>
  <c r="R18"/>
  <c r="S18"/>
  <c r="T18"/>
  <c r="U18"/>
  <c r="G19"/>
  <c r="H19"/>
  <c r="I19"/>
  <c r="J19"/>
  <c r="K19"/>
  <c r="L19"/>
  <c r="M19"/>
  <c r="Q19"/>
  <c r="R19"/>
  <c r="S19"/>
  <c r="T19"/>
  <c r="U19"/>
  <c r="G20"/>
  <c r="H20"/>
  <c r="I20"/>
  <c r="J20"/>
  <c r="K20"/>
  <c r="L20"/>
  <c r="M20"/>
  <c r="Q20"/>
  <c r="R20"/>
  <c r="S20"/>
  <c r="T20"/>
  <c r="U20"/>
  <c r="G21"/>
  <c r="H21"/>
  <c r="I21"/>
  <c r="J21"/>
  <c r="K21"/>
  <c r="L21"/>
  <c r="M21"/>
  <c r="Q21"/>
  <c r="R21"/>
  <c r="S21"/>
  <c r="T21"/>
  <c r="U21"/>
  <c r="G22"/>
  <c r="H22"/>
  <c r="I22"/>
  <c r="J22"/>
  <c r="K22"/>
  <c r="L22"/>
  <c r="M22"/>
  <c r="Q22"/>
  <c r="R22"/>
  <c r="S22"/>
  <c r="T22"/>
  <c r="U22"/>
  <c r="J23"/>
  <c r="K23"/>
  <c r="M23"/>
  <c r="S23"/>
  <c r="T23"/>
  <c r="U23"/>
  <c r="J25"/>
  <c r="K25"/>
  <c r="M25"/>
  <c r="U25"/>
</calcChain>
</file>

<file path=xl/sharedStrings.xml><?xml version="1.0" encoding="utf-8"?>
<sst xmlns="http://schemas.openxmlformats.org/spreadsheetml/2006/main" count="48" uniqueCount="30">
  <si>
    <t>TABULKA KUBATUR</t>
  </si>
  <si>
    <t>plocha</t>
  </si>
  <si>
    <t>střední plocha</t>
  </si>
  <si>
    <t>svahování, skrývka ornice</t>
  </si>
  <si>
    <t>číslo profilu</t>
  </si>
  <si>
    <t xml:space="preserve">staničení </t>
  </si>
  <si>
    <t xml:space="preserve">výkopu </t>
  </si>
  <si>
    <t>násypu</t>
  </si>
  <si>
    <t>výkopu</t>
  </si>
  <si>
    <t>vzdálenost profilů</t>
  </si>
  <si>
    <t>výkop</t>
  </si>
  <si>
    <t>násyp</t>
  </si>
  <si>
    <t>přebývá výkopu</t>
  </si>
  <si>
    <t>celkem</t>
  </si>
  <si>
    <t>skrývka ornice</t>
  </si>
  <si>
    <t>střední dl.- výkop</t>
  </si>
  <si>
    <t>střední dl.- násyp</t>
  </si>
  <si>
    <t>plocha - výkop</t>
  </si>
  <si>
    <t>plocha - násyp</t>
  </si>
  <si>
    <t>plocha skrývky</t>
  </si>
  <si>
    <t>[m]</t>
  </si>
  <si>
    <t>[m2]</t>
  </si>
  <si>
    <t>[m3]</t>
  </si>
  <si>
    <t>a</t>
  </si>
  <si>
    <t>b</t>
  </si>
  <si>
    <t>c</t>
  </si>
  <si>
    <t>d</t>
  </si>
  <si>
    <t>e</t>
  </si>
  <si>
    <t>f</t>
  </si>
  <si>
    <t>CELKEM:</t>
  </si>
</sst>
</file>

<file path=xl/styles.xml><?xml version="1.0" encoding="utf-8"?>
<styleSheet xmlns="http://schemas.openxmlformats.org/spreadsheetml/2006/main">
  <numFmts count="1">
    <numFmt numFmtId="164" formatCode="#,##0.00_);\(#,##0.00\)"/>
  </numFmts>
  <fonts count="5">
    <font>
      <sz val="12"/>
      <name val="Arial"/>
      <charset val="238"/>
    </font>
    <font>
      <b/>
      <sz val="24"/>
      <color indexed="8"/>
      <name val="Arial CE"/>
      <charset val="238"/>
    </font>
    <font>
      <sz val="12"/>
      <color indexed="8"/>
      <name val="Arial CE"/>
      <charset val="238"/>
    </font>
    <font>
      <b/>
      <sz val="12"/>
      <color indexed="8"/>
      <name val="Arial CE"/>
      <charset val="238"/>
    </font>
    <font>
      <b/>
      <sz val="14"/>
      <color indexed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double">
        <color indexed="8"/>
      </right>
      <top/>
      <bottom/>
      <diagonal/>
    </border>
  </borders>
  <cellStyleXfs count="1">
    <xf numFmtId="0" fontId="0" fillId="2" borderId="0"/>
  </cellStyleXfs>
  <cellXfs count="41">
    <xf numFmtId="0" fontId="0" fillId="0" borderId="0" xfId="0" applyFill="1"/>
    <xf numFmtId="0" fontId="1" fillId="2" borderId="0" xfId="0" applyNumberFormat="1" applyFont="1" applyAlignment="1">
      <alignment horizontal="centerContinuous"/>
    </xf>
    <xf numFmtId="0" fontId="0" fillId="2" borderId="0" xfId="0" applyNumberFormat="1" applyAlignment="1">
      <alignment horizontal="centerContinuous"/>
    </xf>
    <xf numFmtId="0" fontId="0" fillId="2" borderId="0" xfId="0" applyNumberFormat="1"/>
    <xf numFmtId="0" fontId="0" fillId="2" borderId="1" xfId="0" applyNumberFormat="1" applyBorder="1"/>
    <xf numFmtId="164" fontId="0" fillId="2" borderId="1" xfId="0" applyNumberFormat="1" applyBorder="1"/>
    <xf numFmtId="164" fontId="2" fillId="2" borderId="2" xfId="0" applyNumberFormat="1" applyFont="1" applyBorder="1" applyAlignment="1">
      <alignment horizontal="centerContinuous"/>
    </xf>
    <xf numFmtId="164" fontId="2" fillId="2" borderId="3" xfId="0" applyNumberFormat="1" applyFont="1" applyBorder="1" applyAlignment="1">
      <alignment horizontal="centerContinuous"/>
    </xf>
    <xf numFmtId="164" fontId="2" fillId="2" borderId="4" xfId="0" applyNumberFormat="1" applyFont="1" applyBorder="1" applyAlignment="1">
      <alignment horizontal="centerContinuous"/>
    </xf>
    <xf numFmtId="2" fontId="0" fillId="2" borderId="1" xfId="0" applyNumberFormat="1" applyBorder="1"/>
    <xf numFmtId="2" fontId="0" fillId="2" borderId="5" xfId="0" applyNumberFormat="1" applyBorder="1"/>
    <xf numFmtId="164" fontId="0" fillId="2" borderId="4" xfId="0" applyNumberFormat="1" applyBorder="1" applyAlignment="1">
      <alignment horizontal="centerContinuous"/>
    </xf>
    <xf numFmtId="164" fontId="0" fillId="2" borderId="6" xfId="0" applyNumberFormat="1" applyBorder="1" applyAlignment="1">
      <alignment horizontal="centerContinuous"/>
    </xf>
    <xf numFmtId="164" fontId="0" fillId="2" borderId="3" xfId="0" applyNumberFormat="1" applyBorder="1" applyAlignment="1">
      <alignment horizontal="centerContinuous"/>
    </xf>
    <xf numFmtId="0" fontId="2" fillId="2" borderId="7" xfId="0" applyNumberFormat="1" applyFont="1" applyBorder="1" applyAlignment="1">
      <alignment horizontal="center" textRotation="180"/>
    </xf>
    <xf numFmtId="164" fontId="2" fillId="2" borderId="8" xfId="0" applyNumberFormat="1" applyFont="1" applyBorder="1" applyAlignment="1">
      <alignment horizontal="center" textRotation="180"/>
    </xf>
    <xf numFmtId="164" fontId="2" fillId="2" borderId="9" xfId="0" applyNumberFormat="1" applyFont="1" applyBorder="1" applyAlignment="1">
      <alignment horizontal="center" textRotation="180"/>
    </xf>
    <xf numFmtId="164" fontId="2" fillId="2" borderId="10" xfId="0" applyNumberFormat="1" applyFont="1" applyBorder="1" applyAlignment="1">
      <alignment horizontal="center" textRotation="180"/>
    </xf>
    <xf numFmtId="2" fontId="2" fillId="2" borderId="8" xfId="0" applyNumberFormat="1" applyFont="1" applyBorder="1" applyAlignment="1">
      <alignment horizontal="center" textRotation="180"/>
    </xf>
    <xf numFmtId="2" fontId="2" fillId="2" borderId="11" xfId="0" applyNumberFormat="1" applyFont="1" applyBorder="1" applyAlignment="1">
      <alignment horizontal="center" textRotation="180"/>
    </xf>
    <xf numFmtId="164" fontId="2" fillId="2" borderId="3" xfId="0" applyNumberFormat="1" applyFont="1" applyBorder="1" applyAlignment="1">
      <alignment horizontal="center" textRotation="180"/>
    </xf>
    <xf numFmtId="0" fontId="0" fillId="2" borderId="8" xfId="0" applyNumberFormat="1" applyBorder="1" applyAlignment="1">
      <alignment horizontal="center"/>
    </xf>
    <xf numFmtId="164" fontId="0" fillId="2" borderId="10" xfId="0" applyNumberFormat="1" applyBorder="1" applyAlignment="1">
      <alignment horizontal="center"/>
    </xf>
    <xf numFmtId="164" fontId="0" fillId="2" borderId="9" xfId="0" applyNumberFormat="1" applyBorder="1" applyAlignment="1">
      <alignment horizontal="center"/>
    </xf>
    <xf numFmtId="2" fontId="0" fillId="2" borderId="10" xfId="0" applyNumberFormat="1" applyBorder="1" applyAlignment="1">
      <alignment horizontal="center"/>
    </xf>
    <xf numFmtId="2" fontId="0" fillId="2" borderId="12" xfId="0" applyNumberFormat="1" applyBorder="1" applyAlignment="1">
      <alignment horizontal="center"/>
    </xf>
    <xf numFmtId="164" fontId="0" fillId="2" borderId="0" xfId="0" applyNumberFormat="1"/>
    <xf numFmtId="164" fontId="0" fillId="2" borderId="13" xfId="0" applyNumberFormat="1" applyBorder="1"/>
    <xf numFmtId="2" fontId="0" fillId="2" borderId="0" xfId="0" applyNumberFormat="1"/>
    <xf numFmtId="2" fontId="0" fillId="2" borderId="14" xfId="0" applyNumberFormat="1" applyBorder="1"/>
    <xf numFmtId="0" fontId="0" fillId="2" borderId="10" xfId="0" applyNumberFormat="1" applyBorder="1" applyAlignment="1">
      <alignment horizontal="center"/>
    </xf>
    <xf numFmtId="164" fontId="0" fillId="2" borderId="10" xfId="0" applyNumberFormat="1" applyBorder="1"/>
    <xf numFmtId="164" fontId="0" fillId="2" borderId="9" xfId="0" applyNumberFormat="1" applyBorder="1"/>
    <xf numFmtId="2" fontId="0" fillId="2" borderId="10" xfId="0" applyNumberFormat="1" applyBorder="1"/>
    <xf numFmtId="2" fontId="0" fillId="2" borderId="12" xfId="0" applyNumberFormat="1" applyBorder="1"/>
    <xf numFmtId="164" fontId="0" fillId="2" borderId="3" xfId="0" applyNumberFormat="1" applyBorder="1"/>
    <xf numFmtId="0" fontId="0" fillId="2" borderId="13" xfId="0" applyNumberFormat="1" applyBorder="1"/>
    <xf numFmtId="2" fontId="3" fillId="2" borderId="10" xfId="0" applyNumberFormat="1" applyFont="1" applyBorder="1"/>
    <xf numFmtId="2" fontId="3" fillId="2" borderId="12" xfId="0" applyNumberFormat="1" applyFont="1" applyBorder="1"/>
    <xf numFmtId="2" fontId="3" fillId="2" borderId="9" xfId="0" applyNumberFormat="1" applyFont="1" applyBorder="1"/>
    <xf numFmtId="0" fontId="4" fillId="2" borderId="0" xfId="0" applyNumberFormat="1" applyFo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C1:U200"/>
  <sheetViews>
    <sheetView tabSelected="1" showOutlineSymbols="0" zoomScale="87" workbookViewId="0">
      <selection activeCell="E13" sqref="E13"/>
    </sheetView>
  </sheetViews>
  <sheetFormatPr defaultColWidth="8.6640625" defaultRowHeight="15"/>
  <cols>
    <col min="1" max="2" width="7.6640625" style="3" customWidth="1"/>
    <col min="3" max="3" width="4.6640625" style="3" customWidth="1"/>
    <col min="4" max="4" width="7.6640625" style="3" customWidth="1"/>
    <col min="5" max="8" width="6.6640625" style="3" customWidth="1"/>
    <col min="9" max="9" width="5.6640625" style="3" customWidth="1"/>
    <col min="10" max="11" width="6.6640625" style="3" customWidth="1"/>
    <col min="12" max="13" width="7.6640625" style="3" customWidth="1"/>
    <col min="14" max="16" width="6.6640625" style="3" customWidth="1"/>
    <col min="17" max="21" width="7.6640625" style="3" customWidth="1"/>
    <col min="22" max="16384" width="8.6640625" style="3"/>
  </cols>
  <sheetData>
    <row r="1" spans="3:21" ht="143.1" customHeight="1">
      <c r="C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3:21">
      <c r="C2" s="4"/>
      <c r="D2" s="5"/>
      <c r="E2" s="6" t="s">
        <v>1</v>
      </c>
      <c r="F2" s="7"/>
      <c r="G2" s="8" t="s">
        <v>2</v>
      </c>
      <c r="H2" s="7"/>
      <c r="I2" s="5"/>
      <c r="J2" s="5"/>
      <c r="K2" s="5"/>
      <c r="L2" s="9"/>
      <c r="M2" s="10"/>
      <c r="N2" s="11" t="s">
        <v>3</v>
      </c>
      <c r="O2" s="12"/>
      <c r="P2" s="12"/>
      <c r="Q2" s="12"/>
      <c r="R2" s="12"/>
      <c r="S2" s="12"/>
      <c r="T2" s="12"/>
      <c r="U2" s="13"/>
    </row>
    <row r="3" spans="3:21" ht="96.75">
      <c r="C3" s="14" t="s">
        <v>4</v>
      </c>
      <c r="D3" s="15" t="s">
        <v>5</v>
      </c>
      <c r="E3" s="16" t="s">
        <v>6</v>
      </c>
      <c r="F3" s="17" t="s">
        <v>7</v>
      </c>
      <c r="G3" s="17" t="s">
        <v>8</v>
      </c>
      <c r="H3" s="17" t="s">
        <v>7</v>
      </c>
      <c r="I3" s="15" t="s">
        <v>9</v>
      </c>
      <c r="J3" s="15" t="s">
        <v>10</v>
      </c>
      <c r="K3" s="15" t="s">
        <v>11</v>
      </c>
      <c r="L3" s="18" t="s">
        <v>12</v>
      </c>
      <c r="M3" s="19" t="s">
        <v>13</v>
      </c>
      <c r="N3" s="17" t="s">
        <v>10</v>
      </c>
      <c r="O3" s="17" t="s">
        <v>11</v>
      </c>
      <c r="P3" s="17" t="s">
        <v>14</v>
      </c>
      <c r="Q3" s="17" t="s">
        <v>15</v>
      </c>
      <c r="R3" s="17" t="s">
        <v>16</v>
      </c>
      <c r="S3" s="16" t="s">
        <v>17</v>
      </c>
      <c r="T3" s="20" t="s">
        <v>18</v>
      </c>
      <c r="U3" s="20" t="s">
        <v>19</v>
      </c>
    </row>
    <row r="4" spans="3:21">
      <c r="C4" s="21"/>
      <c r="D4" s="22" t="s">
        <v>20</v>
      </c>
      <c r="E4" s="23" t="s">
        <v>21</v>
      </c>
      <c r="F4" s="22" t="s">
        <v>21</v>
      </c>
      <c r="G4" s="22" t="s">
        <v>21</v>
      </c>
      <c r="H4" s="22" t="s">
        <v>21</v>
      </c>
      <c r="I4" s="22" t="s">
        <v>20</v>
      </c>
      <c r="J4" s="22" t="s">
        <v>22</v>
      </c>
      <c r="K4" s="22" t="s">
        <v>22</v>
      </c>
      <c r="L4" s="24" t="s">
        <v>22</v>
      </c>
      <c r="M4" s="25" t="s">
        <v>22</v>
      </c>
      <c r="N4" s="22" t="s">
        <v>20</v>
      </c>
      <c r="O4" s="22" t="s">
        <v>20</v>
      </c>
      <c r="P4" s="22" t="s">
        <v>20</v>
      </c>
      <c r="Q4" s="22" t="s">
        <v>20</v>
      </c>
      <c r="R4" s="22" t="s">
        <v>20</v>
      </c>
      <c r="S4" s="23" t="s">
        <v>21</v>
      </c>
      <c r="T4" s="22" t="s">
        <v>21</v>
      </c>
      <c r="U4" s="22" t="s">
        <v>21</v>
      </c>
    </row>
    <row r="5" spans="3:21">
      <c r="D5" s="26"/>
      <c r="E5" s="27"/>
      <c r="F5" s="26"/>
      <c r="G5" s="26"/>
      <c r="H5" s="26"/>
      <c r="I5" s="26"/>
      <c r="J5" s="26"/>
      <c r="K5" s="26"/>
      <c r="L5" s="28"/>
      <c r="M5" s="29"/>
      <c r="N5" s="26"/>
      <c r="O5" s="26"/>
      <c r="P5" s="26"/>
      <c r="Q5" s="26"/>
      <c r="R5" s="26"/>
      <c r="S5" s="27"/>
      <c r="T5" s="26"/>
      <c r="U5" s="26"/>
    </row>
    <row r="6" spans="3:21">
      <c r="C6" s="30">
        <v>1</v>
      </c>
      <c r="D6" s="31">
        <v>0</v>
      </c>
      <c r="E6" s="32">
        <v>0.89</v>
      </c>
      <c r="F6" s="31">
        <v>0</v>
      </c>
      <c r="G6" s="26"/>
      <c r="H6" s="26"/>
      <c r="I6" s="26"/>
      <c r="J6" s="26"/>
      <c r="K6" s="26"/>
      <c r="L6" s="28"/>
      <c r="M6" s="29"/>
      <c r="N6" s="31">
        <v>0</v>
      </c>
      <c r="O6" s="31">
        <v>0</v>
      </c>
      <c r="P6" s="31">
        <v>0</v>
      </c>
      <c r="Q6" s="26"/>
      <c r="R6" s="26"/>
      <c r="S6" s="27"/>
      <c r="T6" s="26"/>
      <c r="U6" s="26"/>
    </row>
    <row r="7" spans="3:21">
      <c r="C7" s="30">
        <v>2</v>
      </c>
      <c r="D7" s="31">
        <v>6.4</v>
      </c>
      <c r="E7" s="32">
        <v>0.54</v>
      </c>
      <c r="F7" s="31">
        <v>0.02</v>
      </c>
      <c r="G7" s="31">
        <f t="shared" ref="G7:H14" si="0">(E6+E7)/2</f>
        <v>0.71500000000000008</v>
      </c>
      <c r="H7" s="31">
        <f t="shared" si="0"/>
        <v>0.01</v>
      </c>
      <c r="I7" s="31">
        <f t="shared" ref="I7:I14" si="1">D7-D6</f>
        <v>6.4</v>
      </c>
      <c r="J7" s="31">
        <f t="shared" ref="J7:J14" si="2">G7*I7</f>
        <v>4.5760000000000005</v>
      </c>
      <c r="K7" s="31">
        <f t="shared" ref="K7:K14" si="3">H7*I7</f>
        <v>6.4000000000000001E-2</v>
      </c>
      <c r="L7" s="33">
        <f t="shared" ref="L7:L14" si="4">J7-K7</f>
        <v>4.5120000000000005</v>
      </c>
      <c r="M7" s="34">
        <f t="shared" ref="M7:M15" si="5">L7+M6</f>
        <v>4.5120000000000005</v>
      </c>
      <c r="N7" s="31">
        <v>0</v>
      </c>
      <c r="O7" s="31">
        <v>0</v>
      </c>
      <c r="P7" s="31">
        <v>6.15</v>
      </c>
      <c r="Q7" s="31">
        <f t="shared" ref="Q7:R14" si="6">(N6+N7)/2</f>
        <v>0</v>
      </c>
      <c r="R7" s="31">
        <f t="shared" si="6"/>
        <v>0</v>
      </c>
      <c r="S7" s="32">
        <f t="shared" ref="S7:S14" si="7">I7*(N6+N7)/2</f>
        <v>0</v>
      </c>
      <c r="T7" s="31">
        <f t="shared" ref="T7:T14" si="8">I7*(O6+O7)/2</f>
        <v>0</v>
      </c>
      <c r="U7" s="31">
        <f t="shared" ref="U7:U14" si="9">I7*(P6+P7)/2</f>
        <v>19.680000000000003</v>
      </c>
    </row>
    <row r="8" spans="3:21">
      <c r="C8" s="30">
        <v>3</v>
      </c>
      <c r="D8" s="31">
        <v>10.55</v>
      </c>
      <c r="E8" s="32">
        <v>0.3</v>
      </c>
      <c r="F8" s="35">
        <v>0.14000000000000001</v>
      </c>
      <c r="G8" s="31">
        <f t="shared" si="0"/>
        <v>0.42000000000000004</v>
      </c>
      <c r="H8" s="31">
        <f t="shared" si="0"/>
        <v>0.08</v>
      </c>
      <c r="I8" s="31">
        <f t="shared" si="1"/>
        <v>4.1500000000000004</v>
      </c>
      <c r="J8" s="31">
        <f t="shared" si="2"/>
        <v>1.7430000000000003</v>
      </c>
      <c r="K8" s="31">
        <f t="shared" si="3"/>
        <v>0.33200000000000002</v>
      </c>
      <c r="L8" s="33">
        <f t="shared" si="4"/>
        <v>1.4110000000000003</v>
      </c>
      <c r="M8" s="34">
        <f t="shared" si="5"/>
        <v>5.9230000000000009</v>
      </c>
      <c r="N8" s="31">
        <v>0</v>
      </c>
      <c r="O8" s="31">
        <v>0</v>
      </c>
      <c r="P8" s="31">
        <v>0</v>
      </c>
      <c r="Q8" s="31">
        <f t="shared" si="6"/>
        <v>0</v>
      </c>
      <c r="R8" s="31">
        <f t="shared" si="6"/>
        <v>0</v>
      </c>
      <c r="S8" s="32">
        <f t="shared" si="7"/>
        <v>0</v>
      </c>
      <c r="T8" s="31">
        <f t="shared" si="8"/>
        <v>0</v>
      </c>
      <c r="U8" s="31">
        <f t="shared" si="9"/>
        <v>12.761250000000002</v>
      </c>
    </row>
    <row r="9" spans="3:21">
      <c r="C9" s="30">
        <v>4</v>
      </c>
      <c r="D9" s="31">
        <v>13.8</v>
      </c>
      <c r="E9" s="32">
        <v>3.23</v>
      </c>
      <c r="F9" s="35">
        <v>0.36</v>
      </c>
      <c r="G9" s="31">
        <f t="shared" si="0"/>
        <v>1.7649999999999999</v>
      </c>
      <c r="H9" s="31">
        <f t="shared" si="0"/>
        <v>0.25</v>
      </c>
      <c r="I9" s="31">
        <f t="shared" si="1"/>
        <v>3.25</v>
      </c>
      <c r="J9" s="31">
        <f t="shared" si="2"/>
        <v>5.7362500000000001</v>
      </c>
      <c r="K9" s="31">
        <f t="shared" si="3"/>
        <v>0.8125</v>
      </c>
      <c r="L9" s="33">
        <f t="shared" si="4"/>
        <v>4.9237500000000001</v>
      </c>
      <c r="M9" s="34">
        <f t="shared" si="5"/>
        <v>10.84675</v>
      </c>
      <c r="N9" s="31">
        <v>0</v>
      </c>
      <c r="O9" s="31">
        <v>0</v>
      </c>
      <c r="P9" s="31">
        <v>5.5</v>
      </c>
      <c r="Q9" s="31">
        <f t="shared" si="6"/>
        <v>0</v>
      </c>
      <c r="R9" s="31">
        <f t="shared" si="6"/>
        <v>0</v>
      </c>
      <c r="S9" s="32">
        <f t="shared" si="7"/>
        <v>0</v>
      </c>
      <c r="T9" s="31">
        <f t="shared" si="8"/>
        <v>0</v>
      </c>
      <c r="U9" s="31">
        <f t="shared" si="9"/>
        <v>8.9375</v>
      </c>
    </row>
    <row r="10" spans="3:21">
      <c r="C10" s="30">
        <v>5</v>
      </c>
      <c r="D10" s="31">
        <v>16.3</v>
      </c>
      <c r="E10" s="32">
        <v>1.28</v>
      </c>
      <c r="F10" s="35">
        <v>0.01</v>
      </c>
      <c r="G10" s="31">
        <f t="shared" si="0"/>
        <v>2.2549999999999999</v>
      </c>
      <c r="H10" s="31">
        <f t="shared" si="0"/>
        <v>0.185</v>
      </c>
      <c r="I10" s="31">
        <f t="shared" si="1"/>
        <v>2.5</v>
      </c>
      <c r="J10" s="31">
        <f t="shared" si="2"/>
        <v>5.6374999999999993</v>
      </c>
      <c r="K10" s="31">
        <f t="shared" si="3"/>
        <v>0.46250000000000002</v>
      </c>
      <c r="L10" s="33">
        <f t="shared" si="4"/>
        <v>5.1749999999999989</v>
      </c>
      <c r="M10" s="34">
        <f t="shared" si="5"/>
        <v>16.021749999999997</v>
      </c>
      <c r="N10" s="31">
        <v>0</v>
      </c>
      <c r="O10" s="31">
        <v>0</v>
      </c>
      <c r="P10" s="31">
        <v>5.45</v>
      </c>
      <c r="Q10" s="31">
        <f t="shared" si="6"/>
        <v>0</v>
      </c>
      <c r="R10" s="31">
        <f t="shared" si="6"/>
        <v>0</v>
      </c>
      <c r="S10" s="32">
        <f t="shared" si="7"/>
        <v>0</v>
      </c>
      <c r="T10" s="31">
        <f t="shared" si="8"/>
        <v>0</v>
      </c>
      <c r="U10" s="31">
        <f t="shared" si="9"/>
        <v>13.6875</v>
      </c>
    </row>
    <row r="11" spans="3:21">
      <c r="C11" s="30">
        <v>6</v>
      </c>
      <c r="D11" s="31">
        <v>19</v>
      </c>
      <c r="E11" s="32">
        <v>1.08</v>
      </c>
      <c r="F11" s="35">
        <v>0.52</v>
      </c>
      <c r="G11" s="31">
        <f t="shared" si="0"/>
        <v>1.1800000000000002</v>
      </c>
      <c r="H11" s="31">
        <f t="shared" si="0"/>
        <v>0.26500000000000001</v>
      </c>
      <c r="I11" s="31">
        <f t="shared" si="1"/>
        <v>2.6999999999999993</v>
      </c>
      <c r="J11" s="31">
        <f t="shared" si="2"/>
        <v>3.1859999999999995</v>
      </c>
      <c r="K11" s="31">
        <f t="shared" si="3"/>
        <v>0.7154999999999998</v>
      </c>
      <c r="L11" s="33">
        <f t="shared" si="4"/>
        <v>2.4704999999999995</v>
      </c>
      <c r="M11" s="34">
        <f t="shared" si="5"/>
        <v>18.492249999999999</v>
      </c>
      <c r="N11" s="31">
        <v>0</v>
      </c>
      <c r="O11" s="31">
        <v>0</v>
      </c>
      <c r="P11" s="31">
        <v>5.45</v>
      </c>
      <c r="Q11" s="31">
        <f t="shared" si="6"/>
        <v>0</v>
      </c>
      <c r="R11" s="31">
        <f t="shared" si="6"/>
        <v>0</v>
      </c>
      <c r="S11" s="32">
        <f t="shared" si="7"/>
        <v>0</v>
      </c>
      <c r="T11" s="31">
        <f t="shared" si="8"/>
        <v>0</v>
      </c>
      <c r="U11" s="31">
        <f t="shared" si="9"/>
        <v>14.714999999999996</v>
      </c>
    </row>
    <row r="12" spans="3:21">
      <c r="C12" s="30">
        <v>7</v>
      </c>
      <c r="D12" s="31">
        <v>22.5</v>
      </c>
      <c r="E12" s="32">
        <v>0.97</v>
      </c>
      <c r="F12" s="35">
        <v>1.48</v>
      </c>
      <c r="G12" s="31">
        <f t="shared" si="0"/>
        <v>1.0249999999999999</v>
      </c>
      <c r="H12" s="31">
        <f t="shared" si="0"/>
        <v>1</v>
      </c>
      <c r="I12" s="31">
        <f t="shared" si="1"/>
        <v>3.5</v>
      </c>
      <c r="J12" s="31">
        <f t="shared" si="2"/>
        <v>3.5874999999999995</v>
      </c>
      <c r="K12" s="31">
        <f t="shared" si="3"/>
        <v>3.5</v>
      </c>
      <c r="L12" s="33">
        <f t="shared" si="4"/>
        <v>8.7499999999999467E-2</v>
      </c>
      <c r="M12" s="34">
        <f t="shared" si="5"/>
        <v>18.579749999999997</v>
      </c>
      <c r="N12" s="31">
        <v>0</v>
      </c>
      <c r="O12" s="31">
        <v>0</v>
      </c>
      <c r="P12" s="31">
        <v>5.5</v>
      </c>
      <c r="Q12" s="31">
        <f t="shared" si="6"/>
        <v>0</v>
      </c>
      <c r="R12" s="31">
        <f t="shared" si="6"/>
        <v>0</v>
      </c>
      <c r="S12" s="32">
        <f t="shared" si="7"/>
        <v>0</v>
      </c>
      <c r="T12" s="31">
        <f t="shared" si="8"/>
        <v>0</v>
      </c>
      <c r="U12" s="31">
        <f t="shared" si="9"/>
        <v>19.162499999999998</v>
      </c>
    </row>
    <row r="13" spans="3:21">
      <c r="C13" s="30">
        <v>8</v>
      </c>
      <c r="D13" s="31">
        <v>25.35</v>
      </c>
      <c r="E13" s="32">
        <v>1.28</v>
      </c>
      <c r="F13" s="35">
        <v>1.36</v>
      </c>
      <c r="G13" s="31">
        <f t="shared" si="0"/>
        <v>1.125</v>
      </c>
      <c r="H13" s="31">
        <f t="shared" si="0"/>
        <v>1.42</v>
      </c>
      <c r="I13" s="31">
        <f t="shared" si="1"/>
        <v>2.8500000000000014</v>
      </c>
      <c r="J13" s="31">
        <f t="shared" si="2"/>
        <v>3.2062500000000016</v>
      </c>
      <c r="K13" s="31">
        <f t="shared" si="3"/>
        <v>4.0470000000000015</v>
      </c>
      <c r="L13" s="33">
        <f t="shared" si="4"/>
        <v>-0.84074999999999989</v>
      </c>
      <c r="M13" s="34">
        <f t="shared" si="5"/>
        <v>17.738999999999997</v>
      </c>
      <c r="N13" s="31">
        <v>0</v>
      </c>
      <c r="O13" s="31">
        <v>0</v>
      </c>
      <c r="P13" s="31">
        <v>5.5</v>
      </c>
      <c r="Q13" s="31">
        <f t="shared" si="6"/>
        <v>0</v>
      </c>
      <c r="R13" s="31">
        <f t="shared" si="6"/>
        <v>0</v>
      </c>
      <c r="S13" s="32">
        <f t="shared" si="7"/>
        <v>0</v>
      </c>
      <c r="T13" s="31">
        <f t="shared" si="8"/>
        <v>0</v>
      </c>
      <c r="U13" s="31">
        <f t="shared" si="9"/>
        <v>15.675000000000008</v>
      </c>
    </row>
    <row r="14" spans="3:21">
      <c r="C14" s="30">
        <v>9</v>
      </c>
      <c r="D14" s="31">
        <v>28</v>
      </c>
      <c r="E14" s="32">
        <v>2.96</v>
      </c>
      <c r="F14" s="35">
        <v>0.15</v>
      </c>
      <c r="G14" s="31">
        <f t="shared" si="0"/>
        <v>2.12</v>
      </c>
      <c r="H14" s="31">
        <f t="shared" si="0"/>
        <v>0.755</v>
      </c>
      <c r="I14" s="31">
        <f t="shared" si="1"/>
        <v>2.6499999999999986</v>
      </c>
      <c r="J14" s="31">
        <f t="shared" si="2"/>
        <v>5.6179999999999977</v>
      </c>
      <c r="K14" s="31">
        <f t="shared" si="3"/>
        <v>2.0007499999999991</v>
      </c>
      <c r="L14" s="33">
        <f t="shared" si="4"/>
        <v>3.6172499999999985</v>
      </c>
      <c r="M14" s="34">
        <f t="shared" si="5"/>
        <v>21.356249999999996</v>
      </c>
      <c r="N14" s="31">
        <v>0</v>
      </c>
      <c r="O14" s="31">
        <v>0</v>
      </c>
      <c r="P14" s="31">
        <v>4.6500000000000004</v>
      </c>
      <c r="Q14" s="31">
        <f t="shared" si="6"/>
        <v>0</v>
      </c>
      <c r="R14" s="31">
        <f t="shared" si="6"/>
        <v>0</v>
      </c>
      <c r="S14" s="32">
        <f t="shared" si="7"/>
        <v>0</v>
      </c>
      <c r="T14" s="31">
        <f t="shared" si="8"/>
        <v>0</v>
      </c>
      <c r="U14" s="31">
        <f t="shared" si="9"/>
        <v>13.448749999999993</v>
      </c>
    </row>
    <row r="15" spans="3:21" ht="15.75">
      <c r="E15" s="36"/>
      <c r="J15" s="37">
        <f>SUM(J7:J14)</f>
        <v>33.290499999999994</v>
      </c>
      <c r="K15" s="37">
        <f>SUM(K7:K14)</f>
        <v>11.934250000000002</v>
      </c>
      <c r="M15" s="38">
        <f t="shared" si="5"/>
        <v>21.356249999999996</v>
      </c>
      <c r="S15" s="39">
        <f>SUM(S7:S14)</f>
        <v>0</v>
      </c>
      <c r="T15" s="37">
        <f>SUM(T7:T14)</f>
        <v>0</v>
      </c>
      <c r="U15" s="37">
        <f>SUM(U7:U14)</f>
        <v>118.0675</v>
      </c>
    </row>
    <row r="16" spans="3:21">
      <c r="D16" s="26"/>
      <c r="E16" s="27"/>
      <c r="F16" s="26"/>
      <c r="G16" s="26"/>
      <c r="H16" s="26"/>
      <c r="I16" s="26"/>
      <c r="J16" s="26"/>
      <c r="K16" s="26"/>
      <c r="L16" s="28"/>
      <c r="M16" s="29"/>
      <c r="N16" s="26"/>
      <c r="O16" s="26"/>
      <c r="P16" s="26"/>
      <c r="Q16" s="26"/>
      <c r="R16" s="26"/>
      <c r="S16" s="27"/>
      <c r="T16" s="26"/>
      <c r="U16" s="26"/>
    </row>
    <row r="17" spans="3:21">
      <c r="C17" s="30" t="s">
        <v>23</v>
      </c>
      <c r="D17" s="31">
        <v>0</v>
      </c>
      <c r="E17" s="32">
        <v>0.35</v>
      </c>
      <c r="F17" s="35">
        <v>0.43</v>
      </c>
      <c r="G17" s="31">
        <f t="shared" ref="G17:H22" si="10">(E16+E17)/2</f>
        <v>0.17499999999999999</v>
      </c>
      <c r="H17" s="31">
        <f t="shared" si="10"/>
        <v>0.215</v>
      </c>
      <c r="I17" s="31">
        <f t="shared" ref="I17:I22" si="11">D17-D16</f>
        <v>0</v>
      </c>
      <c r="J17" s="31">
        <f t="shared" ref="J17:J22" si="12">G17*I17</f>
        <v>0</v>
      </c>
      <c r="K17" s="31">
        <f t="shared" ref="K17:K22" si="13">H17*I17</f>
        <v>0</v>
      </c>
      <c r="L17" s="33">
        <f t="shared" ref="L17:L22" si="14">J17-K17</f>
        <v>0</v>
      </c>
      <c r="M17" s="34">
        <f t="shared" ref="M17:M22" si="15">L17+M16</f>
        <v>0</v>
      </c>
      <c r="N17" s="31">
        <v>0</v>
      </c>
      <c r="O17" s="31">
        <v>0</v>
      </c>
      <c r="P17" s="31">
        <v>1.5</v>
      </c>
      <c r="Q17" s="31">
        <f t="shared" ref="Q17:R22" si="16">(N16+N17)/2</f>
        <v>0</v>
      </c>
      <c r="R17" s="31">
        <f t="shared" si="16"/>
        <v>0</v>
      </c>
      <c r="S17" s="32">
        <f t="shared" ref="S17:S22" si="17">I17*(N16+N17)/2</f>
        <v>0</v>
      </c>
      <c r="T17" s="31">
        <f t="shared" ref="T17:T22" si="18">I17*(O16+O17)/2</f>
        <v>0</v>
      </c>
      <c r="U17" s="31">
        <f t="shared" ref="U17:U22" si="19">I17*(P16+P17)/2</f>
        <v>0</v>
      </c>
    </row>
    <row r="18" spans="3:21">
      <c r="C18" s="30" t="s">
        <v>24</v>
      </c>
      <c r="D18" s="31">
        <v>4.8499999999999996</v>
      </c>
      <c r="E18" s="32">
        <v>1.1100000000000001</v>
      </c>
      <c r="F18" s="35">
        <v>0.08</v>
      </c>
      <c r="G18" s="31">
        <f t="shared" si="10"/>
        <v>0.73</v>
      </c>
      <c r="H18" s="31">
        <f t="shared" si="10"/>
        <v>0.255</v>
      </c>
      <c r="I18" s="31">
        <f t="shared" si="11"/>
        <v>4.8499999999999996</v>
      </c>
      <c r="J18" s="31">
        <f t="shared" si="12"/>
        <v>3.5404999999999998</v>
      </c>
      <c r="K18" s="31">
        <f t="shared" si="13"/>
        <v>1.23675</v>
      </c>
      <c r="L18" s="33">
        <f t="shared" si="14"/>
        <v>2.30375</v>
      </c>
      <c r="M18" s="34">
        <f t="shared" si="15"/>
        <v>2.30375</v>
      </c>
      <c r="N18" s="31">
        <v>0</v>
      </c>
      <c r="O18" s="31">
        <v>0</v>
      </c>
      <c r="P18" s="31">
        <v>2.35</v>
      </c>
      <c r="Q18" s="31">
        <f t="shared" si="16"/>
        <v>0</v>
      </c>
      <c r="R18" s="31">
        <f t="shared" si="16"/>
        <v>0</v>
      </c>
      <c r="S18" s="32">
        <f t="shared" si="17"/>
        <v>0</v>
      </c>
      <c r="T18" s="31">
        <f t="shared" si="18"/>
        <v>0</v>
      </c>
      <c r="U18" s="31">
        <f t="shared" si="19"/>
        <v>9.3362499999999997</v>
      </c>
    </row>
    <row r="19" spans="3:21">
      <c r="C19" s="30" t="s">
        <v>25</v>
      </c>
      <c r="D19" s="31">
        <v>13.25</v>
      </c>
      <c r="E19" s="32">
        <v>0.72</v>
      </c>
      <c r="F19" s="35">
        <v>0.11</v>
      </c>
      <c r="G19" s="31">
        <f t="shared" si="10"/>
        <v>0.91500000000000004</v>
      </c>
      <c r="H19" s="31">
        <f t="shared" si="10"/>
        <v>9.5000000000000001E-2</v>
      </c>
      <c r="I19" s="31">
        <f t="shared" si="11"/>
        <v>8.4</v>
      </c>
      <c r="J19" s="31">
        <f t="shared" si="12"/>
        <v>7.6860000000000008</v>
      </c>
      <c r="K19" s="31">
        <f t="shared" si="13"/>
        <v>0.79800000000000004</v>
      </c>
      <c r="L19" s="33">
        <f t="shared" si="14"/>
        <v>6.8880000000000008</v>
      </c>
      <c r="M19" s="34">
        <f t="shared" si="15"/>
        <v>9.1917500000000008</v>
      </c>
      <c r="N19" s="31">
        <v>0</v>
      </c>
      <c r="O19" s="31">
        <v>0</v>
      </c>
      <c r="P19" s="31">
        <v>1.4</v>
      </c>
      <c r="Q19" s="31">
        <f t="shared" si="16"/>
        <v>0</v>
      </c>
      <c r="R19" s="31">
        <f t="shared" si="16"/>
        <v>0</v>
      </c>
      <c r="S19" s="32">
        <f t="shared" si="17"/>
        <v>0</v>
      </c>
      <c r="T19" s="31">
        <f t="shared" si="18"/>
        <v>0</v>
      </c>
      <c r="U19" s="31">
        <f t="shared" si="19"/>
        <v>15.75</v>
      </c>
    </row>
    <row r="20" spans="3:21">
      <c r="C20" s="30" t="s">
        <v>26</v>
      </c>
      <c r="D20" s="31">
        <v>18.2</v>
      </c>
      <c r="E20" s="32">
        <v>0.89</v>
      </c>
      <c r="F20" s="35">
        <v>0.01</v>
      </c>
      <c r="G20" s="31">
        <f t="shared" si="10"/>
        <v>0.80499999999999994</v>
      </c>
      <c r="H20" s="31">
        <f t="shared" si="10"/>
        <v>0.06</v>
      </c>
      <c r="I20" s="31">
        <f t="shared" si="11"/>
        <v>4.9499999999999993</v>
      </c>
      <c r="J20" s="31">
        <f t="shared" si="12"/>
        <v>3.9847499999999991</v>
      </c>
      <c r="K20" s="31">
        <f t="shared" si="13"/>
        <v>0.29699999999999993</v>
      </c>
      <c r="L20" s="33">
        <f t="shared" si="14"/>
        <v>3.6877499999999994</v>
      </c>
      <c r="M20" s="34">
        <f t="shared" si="15"/>
        <v>12.8795</v>
      </c>
      <c r="N20" s="31">
        <v>0</v>
      </c>
      <c r="O20" s="31">
        <v>0</v>
      </c>
      <c r="P20" s="31">
        <v>0</v>
      </c>
      <c r="Q20" s="31">
        <f t="shared" si="16"/>
        <v>0</v>
      </c>
      <c r="R20" s="31">
        <f t="shared" si="16"/>
        <v>0</v>
      </c>
      <c r="S20" s="32">
        <f t="shared" si="17"/>
        <v>0</v>
      </c>
      <c r="T20" s="31">
        <f t="shared" si="18"/>
        <v>0</v>
      </c>
      <c r="U20" s="31">
        <f t="shared" si="19"/>
        <v>3.4649999999999994</v>
      </c>
    </row>
    <row r="21" spans="3:21">
      <c r="C21" s="30" t="s">
        <v>27</v>
      </c>
      <c r="D21" s="31">
        <v>22.25</v>
      </c>
      <c r="E21" s="32">
        <v>0.72</v>
      </c>
      <c r="F21" s="35">
        <v>0.01</v>
      </c>
      <c r="G21" s="31">
        <f t="shared" si="10"/>
        <v>0.80499999999999994</v>
      </c>
      <c r="H21" s="31">
        <f t="shared" si="10"/>
        <v>0.01</v>
      </c>
      <c r="I21" s="31">
        <f t="shared" si="11"/>
        <v>4.0500000000000007</v>
      </c>
      <c r="J21" s="31">
        <f t="shared" si="12"/>
        <v>3.2602500000000005</v>
      </c>
      <c r="K21" s="31">
        <f t="shared" si="13"/>
        <v>4.0500000000000008E-2</v>
      </c>
      <c r="L21" s="33">
        <f t="shared" si="14"/>
        <v>3.2197500000000003</v>
      </c>
      <c r="M21" s="34">
        <f t="shared" si="15"/>
        <v>16.099250000000001</v>
      </c>
      <c r="N21" s="31">
        <v>0</v>
      </c>
      <c r="O21" s="31">
        <v>0</v>
      </c>
      <c r="P21" s="31">
        <v>0</v>
      </c>
      <c r="Q21" s="31">
        <f t="shared" si="16"/>
        <v>0</v>
      </c>
      <c r="R21" s="31">
        <f t="shared" si="16"/>
        <v>0</v>
      </c>
      <c r="S21" s="32">
        <f t="shared" si="17"/>
        <v>0</v>
      </c>
      <c r="T21" s="31">
        <f t="shared" si="18"/>
        <v>0</v>
      </c>
      <c r="U21" s="31">
        <f t="shared" si="19"/>
        <v>0</v>
      </c>
    </row>
    <row r="22" spans="3:21">
      <c r="C22" s="30" t="s">
        <v>28</v>
      </c>
      <c r="D22" s="31">
        <v>24.45</v>
      </c>
      <c r="E22" s="32">
        <v>0.3</v>
      </c>
      <c r="F22" s="35">
        <v>7.0000000000000007E-2</v>
      </c>
      <c r="G22" s="31">
        <f t="shared" si="10"/>
        <v>0.51</v>
      </c>
      <c r="H22" s="31">
        <f t="shared" si="10"/>
        <v>0.04</v>
      </c>
      <c r="I22" s="31">
        <f t="shared" si="11"/>
        <v>2.1999999999999993</v>
      </c>
      <c r="J22" s="31">
        <f t="shared" si="12"/>
        <v>1.1219999999999997</v>
      </c>
      <c r="K22" s="31">
        <f t="shared" si="13"/>
        <v>8.7999999999999967E-2</v>
      </c>
      <c r="L22" s="33">
        <f t="shared" si="14"/>
        <v>1.0339999999999998</v>
      </c>
      <c r="M22" s="34">
        <f t="shared" si="15"/>
        <v>17.13325</v>
      </c>
      <c r="N22" s="31">
        <v>0</v>
      </c>
      <c r="O22" s="31">
        <v>0</v>
      </c>
      <c r="P22" s="31">
        <v>0</v>
      </c>
      <c r="Q22" s="31">
        <f t="shared" si="16"/>
        <v>0</v>
      </c>
      <c r="R22" s="31">
        <f t="shared" si="16"/>
        <v>0</v>
      </c>
      <c r="S22" s="32">
        <f t="shared" si="17"/>
        <v>0</v>
      </c>
      <c r="T22" s="31">
        <f t="shared" si="18"/>
        <v>0</v>
      </c>
      <c r="U22" s="31">
        <f t="shared" si="19"/>
        <v>0</v>
      </c>
    </row>
    <row r="23" spans="3:21" ht="15.75">
      <c r="E23" s="36"/>
      <c r="J23" s="37">
        <f>SUM(J17:J22)</f>
        <v>19.593499999999999</v>
      </c>
      <c r="K23" s="37">
        <f>SUM(K17:K22)</f>
        <v>2.4602499999999998</v>
      </c>
      <c r="M23" s="38">
        <f>J23-K23</f>
        <v>17.13325</v>
      </c>
      <c r="S23" s="39">
        <f>SUM(S17:S22)</f>
        <v>0</v>
      </c>
      <c r="T23" s="37">
        <f>SUM(T17:T22)</f>
        <v>0</v>
      </c>
      <c r="U23" s="37">
        <f>SUM(U17:U22)</f>
        <v>28.55125</v>
      </c>
    </row>
    <row r="25" spans="3:21" ht="18">
      <c r="G25" s="40" t="s">
        <v>29</v>
      </c>
      <c r="J25" s="37">
        <f>J15+J23</f>
        <v>52.883999999999993</v>
      </c>
      <c r="K25" s="37">
        <f>K15+K23</f>
        <v>14.394500000000003</v>
      </c>
      <c r="M25" s="37">
        <f>J25-K25</f>
        <v>38.489499999999992</v>
      </c>
      <c r="S25" s="37">
        <v>0</v>
      </c>
      <c r="T25" s="37">
        <v>0</v>
      </c>
      <c r="U25" s="37">
        <f>U15+U23</f>
        <v>146.61875000000001</v>
      </c>
    </row>
    <row r="55" spans="4:21">
      <c r="D55" s="26"/>
      <c r="E55" s="26"/>
      <c r="F55" s="26"/>
      <c r="G55" s="26"/>
      <c r="H55" s="26"/>
      <c r="I55" s="26"/>
      <c r="J55" s="26"/>
      <c r="K55" s="26"/>
      <c r="L55" s="28"/>
      <c r="M55" s="28"/>
      <c r="N55" s="26"/>
      <c r="O55" s="26"/>
      <c r="P55" s="26"/>
      <c r="Q55" s="26"/>
      <c r="R55" s="26"/>
      <c r="S55" s="26"/>
      <c r="T55" s="26"/>
      <c r="U55" s="26"/>
    </row>
    <row r="56" spans="4:21">
      <c r="D56" s="26"/>
      <c r="E56" s="26"/>
      <c r="F56" s="26"/>
      <c r="G56" s="26"/>
      <c r="H56" s="26"/>
      <c r="I56" s="26"/>
      <c r="J56" s="26"/>
      <c r="K56" s="26"/>
      <c r="L56" s="28"/>
      <c r="M56" s="28"/>
      <c r="N56" s="26"/>
      <c r="O56" s="26"/>
      <c r="P56" s="26"/>
      <c r="Q56" s="26"/>
      <c r="R56" s="26"/>
      <c r="S56" s="26"/>
      <c r="T56" s="26"/>
      <c r="U56" s="26"/>
    </row>
    <row r="57" spans="4:21">
      <c r="D57" s="26"/>
      <c r="E57" s="26"/>
      <c r="F57" s="26"/>
      <c r="G57" s="26"/>
      <c r="H57" s="26"/>
      <c r="I57" s="26"/>
      <c r="J57" s="26"/>
      <c r="K57" s="26"/>
      <c r="L57" s="28"/>
      <c r="M57" s="28"/>
      <c r="N57" s="26"/>
      <c r="O57" s="26"/>
      <c r="P57" s="26"/>
      <c r="Q57" s="26"/>
      <c r="R57" s="26"/>
      <c r="S57" s="26"/>
      <c r="T57" s="26"/>
      <c r="U57" s="26"/>
    </row>
    <row r="58" spans="4:21">
      <c r="D58" s="26"/>
      <c r="E58" s="26"/>
      <c r="F58" s="26"/>
      <c r="G58" s="26"/>
      <c r="H58" s="26"/>
      <c r="I58" s="26"/>
      <c r="J58" s="26"/>
      <c r="K58" s="26"/>
      <c r="L58" s="28"/>
      <c r="M58" s="28"/>
      <c r="N58" s="26"/>
      <c r="O58" s="26"/>
      <c r="P58" s="26"/>
      <c r="Q58" s="26"/>
      <c r="R58" s="26"/>
      <c r="S58" s="26"/>
      <c r="T58" s="26"/>
      <c r="U58" s="26"/>
    </row>
    <row r="59" spans="4:21">
      <c r="D59" s="26"/>
      <c r="E59" s="26"/>
      <c r="F59" s="26"/>
      <c r="G59" s="26"/>
      <c r="H59" s="26"/>
      <c r="I59" s="26"/>
      <c r="J59" s="26"/>
      <c r="K59" s="26"/>
      <c r="L59" s="28"/>
      <c r="M59" s="28"/>
      <c r="N59" s="26"/>
      <c r="O59" s="26"/>
      <c r="P59" s="26"/>
      <c r="Q59" s="26"/>
      <c r="R59" s="26"/>
      <c r="S59" s="26"/>
      <c r="T59" s="26"/>
      <c r="U59" s="26"/>
    </row>
    <row r="60" spans="4:21">
      <c r="D60" s="26"/>
      <c r="E60" s="26"/>
      <c r="F60" s="26"/>
      <c r="G60" s="26"/>
      <c r="H60" s="26"/>
      <c r="I60" s="26"/>
      <c r="J60" s="26"/>
      <c r="K60" s="26"/>
      <c r="L60" s="28"/>
      <c r="M60" s="28"/>
      <c r="N60" s="26"/>
      <c r="O60" s="26"/>
      <c r="P60" s="26"/>
      <c r="Q60" s="26"/>
      <c r="R60" s="26"/>
      <c r="S60" s="26"/>
      <c r="T60" s="26"/>
      <c r="U60" s="26"/>
    </row>
    <row r="61" spans="4:21">
      <c r="D61" s="26"/>
      <c r="E61" s="26"/>
      <c r="F61" s="26"/>
      <c r="G61" s="26"/>
      <c r="H61" s="26"/>
      <c r="I61" s="26"/>
      <c r="J61" s="26"/>
      <c r="K61" s="26"/>
      <c r="L61" s="28"/>
      <c r="M61" s="28"/>
      <c r="N61" s="26"/>
      <c r="O61" s="26"/>
      <c r="P61" s="26"/>
      <c r="Q61" s="26"/>
      <c r="R61" s="26"/>
      <c r="S61" s="26"/>
      <c r="T61" s="26"/>
      <c r="U61" s="26"/>
    </row>
    <row r="62" spans="4:21">
      <c r="D62" s="26"/>
      <c r="E62" s="26"/>
      <c r="F62" s="26"/>
      <c r="G62" s="26"/>
      <c r="H62" s="26"/>
      <c r="I62" s="26"/>
      <c r="J62" s="26"/>
      <c r="K62" s="26"/>
      <c r="L62" s="28"/>
      <c r="M62" s="28"/>
      <c r="N62" s="26"/>
      <c r="O62" s="26"/>
      <c r="P62" s="26"/>
      <c r="Q62" s="26"/>
      <c r="R62" s="26"/>
      <c r="S62" s="26"/>
      <c r="T62" s="26"/>
      <c r="U62" s="26"/>
    </row>
    <row r="63" spans="4:21">
      <c r="D63" s="26"/>
      <c r="E63" s="26"/>
      <c r="F63" s="26"/>
      <c r="G63" s="26"/>
      <c r="H63" s="26"/>
      <c r="I63" s="26"/>
      <c r="J63" s="26"/>
      <c r="K63" s="26"/>
      <c r="L63" s="28"/>
      <c r="M63" s="28"/>
      <c r="N63" s="26"/>
      <c r="O63" s="26"/>
      <c r="P63" s="26"/>
      <c r="Q63" s="26"/>
      <c r="R63" s="26"/>
      <c r="S63" s="26"/>
      <c r="T63" s="26"/>
      <c r="U63" s="26"/>
    </row>
    <row r="64" spans="4:21">
      <c r="D64" s="26"/>
      <c r="E64" s="26"/>
      <c r="F64" s="26"/>
      <c r="G64" s="26"/>
      <c r="H64" s="26"/>
      <c r="I64" s="26"/>
      <c r="J64" s="26"/>
      <c r="K64" s="26"/>
      <c r="L64" s="28"/>
      <c r="M64" s="28"/>
      <c r="N64" s="26"/>
      <c r="O64" s="26"/>
      <c r="P64" s="26"/>
      <c r="Q64" s="26"/>
      <c r="R64" s="26"/>
      <c r="S64" s="26"/>
      <c r="T64" s="26"/>
      <c r="U64" s="26"/>
    </row>
    <row r="65" spans="4:21">
      <c r="D65" s="26"/>
      <c r="E65" s="26"/>
      <c r="F65" s="26"/>
      <c r="G65" s="26"/>
      <c r="H65" s="26"/>
      <c r="I65" s="26"/>
      <c r="J65" s="26"/>
      <c r="K65" s="26"/>
      <c r="L65" s="28"/>
      <c r="M65" s="28"/>
      <c r="N65" s="26"/>
      <c r="O65" s="26"/>
      <c r="P65" s="26"/>
      <c r="Q65" s="26"/>
      <c r="R65" s="26"/>
      <c r="S65" s="26"/>
      <c r="T65" s="26"/>
      <c r="U65" s="26"/>
    </row>
    <row r="66" spans="4:21">
      <c r="D66" s="26"/>
      <c r="E66" s="26"/>
      <c r="F66" s="26"/>
      <c r="G66" s="26"/>
      <c r="H66" s="26"/>
      <c r="I66" s="26"/>
      <c r="J66" s="26"/>
      <c r="K66" s="26"/>
      <c r="L66" s="28"/>
      <c r="M66" s="28"/>
      <c r="N66" s="26"/>
      <c r="O66" s="26"/>
      <c r="P66" s="26"/>
      <c r="Q66" s="26"/>
      <c r="R66" s="26"/>
      <c r="S66" s="26"/>
      <c r="T66" s="26"/>
      <c r="U66" s="26"/>
    </row>
    <row r="67" spans="4:21">
      <c r="D67" s="26"/>
      <c r="E67" s="26"/>
      <c r="F67" s="26"/>
      <c r="G67" s="26"/>
      <c r="H67" s="26"/>
      <c r="I67" s="26"/>
      <c r="J67" s="26"/>
      <c r="K67" s="26"/>
      <c r="L67" s="28"/>
      <c r="M67" s="28"/>
      <c r="N67" s="26"/>
      <c r="O67" s="26"/>
      <c r="P67" s="26"/>
      <c r="Q67" s="26"/>
      <c r="R67" s="26"/>
      <c r="S67" s="26"/>
      <c r="T67" s="26"/>
      <c r="U67" s="26"/>
    </row>
    <row r="68" spans="4:21">
      <c r="D68" s="26"/>
      <c r="E68" s="26"/>
      <c r="F68" s="26"/>
      <c r="G68" s="26"/>
      <c r="H68" s="26"/>
      <c r="I68" s="26"/>
      <c r="J68" s="26"/>
      <c r="K68" s="26"/>
      <c r="L68" s="28"/>
      <c r="M68" s="28"/>
      <c r="N68" s="26"/>
      <c r="O68" s="26"/>
      <c r="P68" s="26"/>
      <c r="Q68" s="26"/>
      <c r="R68" s="26"/>
      <c r="S68" s="26"/>
      <c r="T68" s="26"/>
      <c r="U68" s="26"/>
    </row>
    <row r="69" spans="4:21">
      <c r="D69" s="26"/>
      <c r="E69" s="26"/>
      <c r="F69" s="26"/>
      <c r="G69" s="26"/>
      <c r="H69" s="26"/>
      <c r="I69" s="26"/>
      <c r="J69" s="26"/>
      <c r="K69" s="26"/>
      <c r="L69" s="28"/>
      <c r="M69" s="28"/>
      <c r="N69" s="26"/>
      <c r="O69" s="26"/>
      <c r="P69" s="26"/>
      <c r="Q69" s="26"/>
      <c r="R69" s="26"/>
      <c r="S69" s="26"/>
      <c r="T69" s="26"/>
      <c r="U69" s="26"/>
    </row>
    <row r="70" spans="4:21">
      <c r="D70" s="26"/>
      <c r="E70" s="26"/>
      <c r="F70" s="26"/>
      <c r="G70" s="26"/>
      <c r="H70" s="26"/>
      <c r="I70" s="26"/>
      <c r="J70" s="26"/>
      <c r="K70" s="26"/>
      <c r="L70" s="28"/>
      <c r="M70" s="28"/>
      <c r="N70" s="26"/>
      <c r="O70" s="26"/>
      <c r="P70" s="26"/>
      <c r="Q70" s="26"/>
      <c r="R70" s="26"/>
      <c r="S70" s="26"/>
      <c r="T70" s="26"/>
      <c r="U70" s="26"/>
    </row>
    <row r="71" spans="4:21">
      <c r="D71" s="26"/>
      <c r="E71" s="26"/>
      <c r="F71" s="26"/>
      <c r="G71" s="26"/>
      <c r="H71" s="26"/>
      <c r="I71" s="26"/>
      <c r="J71" s="26"/>
      <c r="K71" s="26"/>
      <c r="L71" s="28"/>
      <c r="M71" s="28"/>
      <c r="N71" s="26"/>
      <c r="O71" s="26"/>
      <c r="P71" s="26"/>
      <c r="Q71" s="26"/>
      <c r="R71" s="26"/>
      <c r="S71" s="26"/>
      <c r="T71" s="26"/>
      <c r="U71" s="26"/>
    </row>
    <row r="72" spans="4:21">
      <c r="D72" s="26"/>
      <c r="E72" s="26"/>
      <c r="F72" s="26"/>
      <c r="G72" s="26"/>
      <c r="H72" s="26"/>
      <c r="I72" s="26"/>
      <c r="J72" s="26"/>
      <c r="K72" s="26"/>
      <c r="L72" s="28"/>
      <c r="M72" s="28"/>
      <c r="N72" s="26"/>
      <c r="O72" s="26"/>
      <c r="P72" s="26"/>
      <c r="Q72" s="26"/>
      <c r="R72" s="26"/>
      <c r="S72" s="26"/>
      <c r="T72" s="26"/>
      <c r="U72" s="26"/>
    </row>
    <row r="73" spans="4:21">
      <c r="D73" s="26"/>
      <c r="E73" s="26"/>
      <c r="F73" s="26"/>
      <c r="G73" s="26"/>
      <c r="H73" s="26"/>
      <c r="I73" s="26"/>
      <c r="J73" s="26"/>
      <c r="K73" s="26"/>
      <c r="L73" s="28"/>
      <c r="M73" s="28"/>
      <c r="N73" s="26"/>
      <c r="O73" s="26"/>
      <c r="P73" s="26"/>
      <c r="Q73" s="26"/>
      <c r="R73" s="26"/>
      <c r="S73" s="26"/>
      <c r="T73" s="26"/>
      <c r="U73" s="26"/>
    </row>
    <row r="74" spans="4:21">
      <c r="D74" s="26"/>
      <c r="E74" s="26"/>
      <c r="F74" s="26"/>
      <c r="G74" s="26"/>
      <c r="H74" s="26"/>
      <c r="I74" s="26"/>
      <c r="J74" s="26"/>
      <c r="K74" s="26"/>
      <c r="L74" s="28"/>
      <c r="M74" s="28"/>
      <c r="N74" s="26"/>
      <c r="O74" s="26"/>
      <c r="P74" s="26"/>
      <c r="Q74" s="26"/>
      <c r="R74" s="26"/>
      <c r="S74" s="26"/>
      <c r="T74" s="26"/>
      <c r="U74" s="26"/>
    </row>
    <row r="75" spans="4:21">
      <c r="D75" s="26"/>
      <c r="E75" s="26"/>
      <c r="F75" s="26"/>
      <c r="G75" s="26"/>
      <c r="H75" s="26"/>
      <c r="I75" s="26"/>
      <c r="J75" s="26"/>
      <c r="K75" s="26"/>
      <c r="L75" s="28"/>
      <c r="M75" s="28"/>
      <c r="N75" s="26"/>
      <c r="O75" s="26"/>
      <c r="P75" s="26"/>
      <c r="Q75" s="26"/>
      <c r="R75" s="26"/>
      <c r="S75" s="26"/>
      <c r="T75" s="26"/>
      <c r="U75" s="26"/>
    </row>
    <row r="76" spans="4:21">
      <c r="D76" s="26"/>
      <c r="E76" s="26"/>
      <c r="F76" s="26"/>
      <c r="G76" s="26"/>
      <c r="H76" s="26"/>
      <c r="I76" s="26"/>
      <c r="J76" s="26"/>
      <c r="K76" s="26"/>
      <c r="L76" s="28"/>
      <c r="M76" s="28"/>
      <c r="N76" s="26"/>
      <c r="O76" s="26"/>
      <c r="P76" s="26"/>
      <c r="Q76" s="26"/>
      <c r="R76" s="26"/>
      <c r="S76" s="26"/>
      <c r="T76" s="26"/>
      <c r="U76" s="26"/>
    </row>
    <row r="77" spans="4:21">
      <c r="D77" s="26"/>
      <c r="E77" s="26"/>
      <c r="F77" s="26"/>
      <c r="G77" s="26"/>
      <c r="H77" s="26"/>
      <c r="I77" s="26"/>
      <c r="J77" s="26"/>
      <c r="K77" s="26"/>
      <c r="L77" s="28"/>
      <c r="M77" s="28"/>
      <c r="N77" s="26"/>
      <c r="O77" s="26"/>
      <c r="P77" s="26"/>
      <c r="Q77" s="26"/>
      <c r="R77" s="26"/>
      <c r="S77" s="26"/>
      <c r="T77" s="26"/>
      <c r="U77" s="26"/>
    </row>
    <row r="78" spans="4:21">
      <c r="D78" s="26"/>
      <c r="E78" s="26"/>
      <c r="F78" s="26"/>
      <c r="G78" s="26"/>
      <c r="H78" s="26"/>
      <c r="I78" s="26"/>
      <c r="J78" s="26"/>
      <c r="K78" s="26"/>
      <c r="L78" s="28"/>
      <c r="M78" s="28"/>
      <c r="N78" s="26"/>
      <c r="O78" s="26"/>
      <c r="P78" s="26"/>
      <c r="Q78" s="26"/>
      <c r="R78" s="26"/>
      <c r="S78" s="26"/>
      <c r="T78" s="26"/>
      <c r="U78" s="26"/>
    </row>
    <row r="79" spans="4:21">
      <c r="D79" s="26"/>
      <c r="E79" s="26"/>
      <c r="F79" s="26"/>
      <c r="G79" s="26"/>
      <c r="H79" s="26"/>
      <c r="I79" s="26"/>
      <c r="J79" s="26"/>
      <c r="K79" s="26"/>
      <c r="L79" s="28"/>
      <c r="M79" s="28"/>
      <c r="N79" s="26"/>
      <c r="O79" s="26"/>
      <c r="P79" s="26"/>
      <c r="Q79" s="26"/>
      <c r="R79" s="26"/>
      <c r="S79" s="26"/>
      <c r="T79" s="26"/>
      <c r="U79" s="26"/>
    </row>
    <row r="80" spans="4:21">
      <c r="D80" s="26"/>
      <c r="E80" s="26"/>
      <c r="F80" s="26"/>
      <c r="G80" s="26"/>
      <c r="H80" s="26"/>
      <c r="I80" s="26"/>
      <c r="J80" s="26"/>
      <c r="K80" s="26"/>
      <c r="L80" s="28"/>
      <c r="M80" s="28"/>
      <c r="N80" s="26"/>
      <c r="O80" s="26"/>
      <c r="P80" s="26"/>
      <c r="Q80" s="26"/>
      <c r="R80" s="26"/>
      <c r="S80" s="26"/>
      <c r="T80" s="26"/>
      <c r="U80" s="26"/>
    </row>
    <row r="81" spans="4:21">
      <c r="D81" s="26"/>
      <c r="E81" s="26"/>
      <c r="F81" s="26"/>
      <c r="G81" s="26"/>
      <c r="H81" s="26"/>
      <c r="I81" s="26"/>
      <c r="J81" s="26"/>
      <c r="K81" s="26"/>
      <c r="L81" s="28"/>
      <c r="M81" s="28"/>
      <c r="N81" s="26"/>
      <c r="O81" s="26"/>
      <c r="P81" s="26"/>
      <c r="Q81" s="26"/>
      <c r="R81" s="26"/>
      <c r="S81" s="26"/>
      <c r="T81" s="26"/>
      <c r="U81" s="26"/>
    </row>
    <row r="82" spans="4:21">
      <c r="D82" s="26"/>
      <c r="E82" s="26"/>
      <c r="F82" s="26"/>
      <c r="G82" s="26"/>
      <c r="H82" s="26"/>
      <c r="I82" s="26"/>
      <c r="J82" s="26"/>
      <c r="K82" s="26"/>
      <c r="L82" s="28"/>
      <c r="M82" s="28"/>
      <c r="N82" s="26"/>
      <c r="O82" s="26"/>
      <c r="P82" s="26"/>
      <c r="Q82" s="26"/>
      <c r="R82" s="26"/>
      <c r="S82" s="26"/>
      <c r="T82" s="26"/>
      <c r="U82" s="26"/>
    </row>
    <row r="83" spans="4:21">
      <c r="D83" s="26"/>
      <c r="E83" s="26"/>
      <c r="F83" s="26"/>
      <c r="G83" s="26"/>
      <c r="H83" s="26"/>
      <c r="I83" s="26"/>
      <c r="J83" s="26"/>
      <c r="K83" s="26"/>
      <c r="L83" s="28"/>
      <c r="M83" s="28"/>
      <c r="N83" s="26"/>
      <c r="O83" s="26"/>
      <c r="P83" s="26"/>
      <c r="Q83" s="26"/>
      <c r="R83" s="26"/>
      <c r="S83" s="26"/>
      <c r="T83" s="26"/>
      <c r="U83" s="26"/>
    </row>
    <row r="84" spans="4:21">
      <c r="D84" s="26"/>
      <c r="E84" s="26"/>
      <c r="F84" s="26"/>
      <c r="G84" s="26"/>
      <c r="H84" s="26"/>
      <c r="I84" s="26"/>
      <c r="J84" s="26"/>
      <c r="K84" s="26"/>
      <c r="L84" s="28"/>
      <c r="M84" s="28"/>
      <c r="N84" s="26"/>
      <c r="O84" s="26"/>
      <c r="P84" s="26"/>
      <c r="Q84" s="26"/>
      <c r="R84" s="26"/>
      <c r="S84" s="26"/>
      <c r="T84" s="26"/>
      <c r="U84" s="26"/>
    </row>
    <row r="85" spans="4:21">
      <c r="D85" s="26"/>
      <c r="E85" s="26"/>
      <c r="F85" s="26"/>
      <c r="G85" s="26"/>
      <c r="H85" s="26"/>
      <c r="I85" s="26"/>
      <c r="J85" s="26"/>
      <c r="K85" s="26"/>
      <c r="L85" s="28"/>
      <c r="M85" s="28"/>
      <c r="N85" s="26"/>
      <c r="O85" s="26"/>
      <c r="P85" s="26"/>
      <c r="Q85" s="26"/>
      <c r="R85" s="26"/>
      <c r="S85" s="26"/>
      <c r="T85" s="26"/>
      <c r="U85" s="26"/>
    </row>
    <row r="86" spans="4:21">
      <c r="D86" s="26"/>
      <c r="E86" s="26"/>
      <c r="F86" s="26"/>
      <c r="G86" s="26"/>
      <c r="H86" s="26"/>
      <c r="I86" s="26"/>
      <c r="J86" s="26"/>
      <c r="K86" s="26"/>
      <c r="L86" s="28"/>
      <c r="M86" s="28"/>
      <c r="N86" s="26"/>
      <c r="O86" s="26"/>
      <c r="P86" s="26"/>
      <c r="Q86" s="26"/>
      <c r="R86" s="26"/>
      <c r="S86" s="26"/>
      <c r="T86" s="26"/>
      <c r="U86" s="26"/>
    </row>
    <row r="87" spans="4:21">
      <c r="D87" s="26"/>
      <c r="E87" s="26"/>
      <c r="F87" s="26"/>
      <c r="G87" s="26"/>
      <c r="H87" s="26"/>
      <c r="I87" s="26"/>
      <c r="J87" s="26"/>
      <c r="K87" s="26"/>
      <c r="L87" s="28"/>
      <c r="M87" s="28"/>
      <c r="N87" s="26"/>
      <c r="O87" s="26"/>
      <c r="P87" s="26"/>
      <c r="Q87" s="26"/>
      <c r="R87" s="26"/>
      <c r="S87" s="26"/>
      <c r="T87" s="26"/>
      <c r="U87" s="26"/>
    </row>
    <row r="88" spans="4:21">
      <c r="D88" s="26"/>
      <c r="E88" s="26"/>
      <c r="F88" s="26"/>
      <c r="G88" s="26"/>
      <c r="H88" s="26"/>
      <c r="I88" s="26"/>
      <c r="J88" s="26"/>
      <c r="K88" s="26"/>
      <c r="L88" s="28"/>
      <c r="M88" s="28"/>
      <c r="N88" s="26"/>
      <c r="O88" s="26"/>
      <c r="P88" s="26"/>
      <c r="Q88" s="26"/>
      <c r="R88" s="26"/>
      <c r="S88" s="26"/>
      <c r="T88" s="26"/>
      <c r="U88" s="26"/>
    </row>
    <row r="89" spans="4:21">
      <c r="D89" s="26"/>
      <c r="E89" s="26"/>
      <c r="F89" s="26"/>
      <c r="G89" s="26"/>
      <c r="H89" s="26"/>
      <c r="I89" s="26"/>
      <c r="J89" s="26"/>
      <c r="K89" s="26"/>
      <c r="L89" s="28"/>
      <c r="M89" s="28"/>
      <c r="N89" s="26"/>
      <c r="O89" s="26"/>
      <c r="P89" s="26"/>
      <c r="Q89" s="26"/>
      <c r="R89" s="26"/>
      <c r="S89" s="26"/>
      <c r="T89" s="26"/>
      <c r="U89" s="26"/>
    </row>
    <row r="90" spans="4:21">
      <c r="D90" s="26"/>
      <c r="E90" s="26"/>
      <c r="F90" s="26"/>
      <c r="G90" s="26"/>
      <c r="H90" s="26"/>
      <c r="I90" s="26"/>
      <c r="J90" s="26"/>
      <c r="K90" s="26"/>
      <c r="L90" s="28"/>
      <c r="M90" s="28"/>
      <c r="N90" s="26"/>
      <c r="O90" s="26"/>
      <c r="P90" s="26"/>
      <c r="Q90" s="26"/>
      <c r="R90" s="26"/>
      <c r="S90" s="26"/>
      <c r="T90" s="26"/>
      <c r="U90" s="26"/>
    </row>
    <row r="91" spans="4:21">
      <c r="D91" s="26"/>
      <c r="E91" s="26"/>
      <c r="F91" s="26"/>
      <c r="G91" s="26"/>
      <c r="H91" s="26"/>
      <c r="I91" s="26"/>
      <c r="J91" s="26"/>
      <c r="K91" s="26"/>
      <c r="L91" s="28"/>
      <c r="M91" s="28"/>
      <c r="N91" s="26"/>
      <c r="O91" s="26"/>
      <c r="P91" s="26"/>
      <c r="Q91" s="26"/>
      <c r="R91" s="26"/>
      <c r="S91" s="26"/>
      <c r="T91" s="26"/>
      <c r="U91" s="26"/>
    </row>
    <row r="92" spans="4:21">
      <c r="D92" s="26"/>
      <c r="E92" s="26"/>
      <c r="F92" s="26"/>
      <c r="G92" s="26"/>
      <c r="H92" s="26"/>
      <c r="I92" s="26"/>
      <c r="J92" s="26"/>
      <c r="K92" s="26"/>
      <c r="L92" s="28"/>
      <c r="M92" s="28"/>
      <c r="N92" s="26"/>
      <c r="O92" s="26"/>
      <c r="P92" s="26"/>
      <c r="Q92" s="26"/>
      <c r="R92" s="26"/>
      <c r="S92" s="26"/>
      <c r="T92" s="26"/>
      <c r="U92" s="26"/>
    </row>
    <row r="93" spans="4:21">
      <c r="D93" s="26"/>
      <c r="E93" s="26"/>
      <c r="F93" s="26"/>
      <c r="G93" s="26"/>
      <c r="H93" s="26"/>
      <c r="I93" s="26"/>
      <c r="J93" s="26"/>
      <c r="K93" s="26"/>
      <c r="L93" s="28"/>
      <c r="M93" s="28"/>
      <c r="N93" s="26"/>
      <c r="O93" s="26"/>
      <c r="P93" s="26"/>
      <c r="Q93" s="26"/>
      <c r="R93" s="26"/>
      <c r="S93" s="26"/>
      <c r="T93" s="26"/>
      <c r="U93" s="26"/>
    </row>
    <row r="94" spans="4:21">
      <c r="D94" s="26"/>
      <c r="E94" s="26"/>
      <c r="F94" s="26"/>
      <c r="G94" s="26"/>
      <c r="H94" s="26"/>
      <c r="I94" s="26"/>
      <c r="J94" s="26"/>
      <c r="K94" s="26"/>
      <c r="L94" s="28"/>
      <c r="M94" s="28"/>
      <c r="N94" s="26"/>
      <c r="O94" s="26"/>
      <c r="P94" s="26"/>
      <c r="Q94" s="26"/>
      <c r="R94" s="26"/>
      <c r="S94" s="26"/>
      <c r="T94" s="26"/>
      <c r="U94" s="26"/>
    </row>
    <row r="95" spans="4:21">
      <c r="D95" s="26"/>
      <c r="E95" s="26"/>
      <c r="F95" s="26"/>
      <c r="G95" s="26"/>
      <c r="H95" s="26"/>
      <c r="I95" s="26"/>
      <c r="J95" s="26"/>
      <c r="K95" s="26"/>
      <c r="L95" s="28"/>
      <c r="M95" s="28"/>
      <c r="N95" s="26"/>
      <c r="O95" s="26"/>
      <c r="P95" s="26"/>
      <c r="Q95" s="26"/>
      <c r="R95" s="26"/>
      <c r="S95" s="26"/>
      <c r="T95" s="26"/>
      <c r="U95" s="26"/>
    </row>
    <row r="96" spans="4:21">
      <c r="D96" s="26"/>
      <c r="E96" s="26"/>
      <c r="F96" s="26"/>
      <c r="G96" s="26"/>
      <c r="H96" s="26"/>
      <c r="I96" s="26"/>
      <c r="J96" s="26"/>
      <c r="K96" s="26"/>
      <c r="L96" s="28"/>
      <c r="M96" s="28"/>
      <c r="N96" s="26"/>
      <c r="O96" s="26"/>
      <c r="P96" s="26"/>
      <c r="Q96" s="26"/>
      <c r="R96" s="26"/>
      <c r="S96" s="26"/>
      <c r="T96" s="26"/>
      <c r="U96" s="26"/>
    </row>
    <row r="97" spans="4:21">
      <c r="D97" s="26"/>
      <c r="E97" s="26"/>
      <c r="F97" s="26"/>
      <c r="G97" s="26"/>
      <c r="H97" s="26"/>
      <c r="I97" s="26"/>
      <c r="J97" s="26"/>
      <c r="K97" s="26"/>
      <c r="L97" s="28"/>
      <c r="M97" s="28"/>
      <c r="N97" s="26"/>
      <c r="O97" s="26"/>
      <c r="P97" s="26"/>
      <c r="Q97" s="26"/>
      <c r="R97" s="26"/>
      <c r="S97" s="26"/>
      <c r="T97" s="26"/>
      <c r="U97" s="26"/>
    </row>
    <row r="98" spans="4:21">
      <c r="D98" s="26"/>
      <c r="E98" s="26"/>
      <c r="F98" s="26"/>
      <c r="G98" s="26"/>
      <c r="H98" s="26"/>
      <c r="I98" s="26"/>
      <c r="J98" s="26"/>
      <c r="K98" s="26"/>
      <c r="L98" s="28"/>
      <c r="M98" s="28"/>
      <c r="N98" s="26"/>
      <c r="O98" s="26"/>
      <c r="P98" s="26"/>
      <c r="Q98" s="26"/>
      <c r="R98" s="26"/>
      <c r="S98" s="26"/>
      <c r="T98" s="26"/>
      <c r="U98" s="26"/>
    </row>
    <row r="99" spans="4:21">
      <c r="D99" s="26"/>
      <c r="E99" s="26"/>
      <c r="F99" s="26"/>
      <c r="G99" s="26"/>
      <c r="H99" s="26"/>
      <c r="I99" s="26"/>
      <c r="J99" s="26"/>
      <c r="K99" s="26"/>
      <c r="L99" s="28"/>
      <c r="M99" s="28"/>
      <c r="N99" s="26"/>
      <c r="O99" s="26"/>
      <c r="P99" s="26"/>
      <c r="Q99" s="26"/>
      <c r="R99" s="26"/>
      <c r="S99" s="26"/>
      <c r="T99" s="26"/>
      <c r="U99" s="26"/>
    </row>
    <row r="100" spans="4:21">
      <c r="D100" s="26"/>
      <c r="E100" s="26"/>
      <c r="F100" s="26"/>
      <c r="G100" s="26"/>
      <c r="H100" s="26"/>
      <c r="I100" s="26"/>
      <c r="J100" s="26"/>
      <c r="K100" s="26"/>
      <c r="L100" s="28"/>
      <c r="M100" s="28"/>
      <c r="N100" s="26"/>
      <c r="O100" s="26"/>
      <c r="P100" s="26"/>
      <c r="Q100" s="26"/>
      <c r="R100" s="26"/>
      <c r="S100" s="26"/>
      <c r="T100" s="26"/>
      <c r="U100" s="26"/>
    </row>
    <row r="101" spans="4:21">
      <c r="D101" s="26"/>
      <c r="E101" s="26"/>
      <c r="F101" s="26"/>
      <c r="G101" s="26"/>
      <c r="H101" s="26"/>
      <c r="I101" s="26"/>
      <c r="J101" s="26"/>
      <c r="K101" s="26"/>
      <c r="L101" s="28"/>
      <c r="M101" s="28"/>
      <c r="N101" s="26"/>
      <c r="O101" s="26"/>
      <c r="P101" s="26"/>
      <c r="Q101" s="26"/>
      <c r="R101" s="26"/>
      <c r="S101" s="26"/>
      <c r="T101" s="26"/>
      <c r="U101" s="26"/>
    </row>
    <row r="102" spans="4:21">
      <c r="D102" s="26"/>
      <c r="E102" s="26"/>
      <c r="F102" s="26"/>
      <c r="G102" s="26"/>
      <c r="H102" s="26"/>
      <c r="I102" s="26"/>
      <c r="J102" s="26"/>
      <c r="K102" s="26"/>
      <c r="L102" s="28"/>
      <c r="M102" s="28"/>
      <c r="N102" s="26"/>
      <c r="O102" s="26"/>
      <c r="P102" s="26"/>
      <c r="Q102" s="26"/>
      <c r="R102" s="26"/>
      <c r="S102" s="26"/>
      <c r="T102" s="26"/>
      <c r="U102" s="26"/>
    </row>
    <row r="103" spans="4:21">
      <c r="D103" s="26"/>
      <c r="E103" s="26"/>
      <c r="F103" s="26"/>
      <c r="G103" s="26"/>
      <c r="H103" s="26"/>
      <c r="I103" s="26"/>
      <c r="J103" s="26"/>
      <c r="K103" s="26"/>
      <c r="L103" s="28"/>
      <c r="M103" s="28"/>
      <c r="N103" s="26"/>
      <c r="O103" s="26"/>
      <c r="P103" s="26"/>
      <c r="Q103" s="26"/>
      <c r="R103" s="26"/>
      <c r="S103" s="26"/>
      <c r="T103" s="26"/>
      <c r="U103" s="26"/>
    </row>
    <row r="104" spans="4:21">
      <c r="D104" s="26"/>
      <c r="E104" s="26"/>
      <c r="F104" s="26"/>
      <c r="G104" s="26"/>
      <c r="H104" s="26"/>
      <c r="I104" s="26"/>
      <c r="J104" s="26"/>
      <c r="K104" s="26"/>
      <c r="L104" s="28"/>
      <c r="M104" s="28"/>
      <c r="N104" s="26"/>
      <c r="O104" s="26"/>
      <c r="P104" s="26"/>
      <c r="Q104" s="26"/>
      <c r="R104" s="26"/>
      <c r="S104" s="26"/>
      <c r="T104" s="26"/>
      <c r="U104" s="26"/>
    </row>
    <row r="105" spans="4:21">
      <c r="D105" s="26"/>
      <c r="E105" s="26"/>
      <c r="F105" s="26"/>
      <c r="G105" s="26"/>
      <c r="H105" s="26"/>
      <c r="I105" s="26"/>
      <c r="J105" s="26"/>
      <c r="K105" s="26"/>
      <c r="L105" s="28"/>
      <c r="M105" s="28"/>
      <c r="N105" s="26"/>
      <c r="O105" s="26"/>
      <c r="P105" s="26"/>
      <c r="Q105" s="26"/>
      <c r="R105" s="26"/>
      <c r="S105" s="26"/>
      <c r="T105" s="26"/>
      <c r="U105" s="26"/>
    </row>
    <row r="106" spans="4:21">
      <c r="D106" s="26"/>
      <c r="E106" s="26"/>
      <c r="F106" s="26"/>
      <c r="G106" s="26"/>
      <c r="H106" s="26"/>
      <c r="I106" s="26"/>
      <c r="J106" s="26"/>
      <c r="K106" s="26"/>
      <c r="L106" s="28"/>
      <c r="M106" s="28"/>
      <c r="N106" s="26"/>
      <c r="O106" s="26"/>
      <c r="P106" s="26"/>
      <c r="Q106" s="26"/>
      <c r="R106" s="26"/>
      <c r="S106" s="26"/>
      <c r="T106" s="26"/>
      <c r="U106" s="26"/>
    </row>
    <row r="107" spans="4:21">
      <c r="D107" s="26"/>
      <c r="E107" s="26"/>
      <c r="F107" s="26"/>
      <c r="G107" s="26"/>
      <c r="H107" s="26"/>
      <c r="I107" s="26"/>
      <c r="J107" s="26"/>
      <c r="K107" s="26"/>
      <c r="L107" s="28"/>
      <c r="M107" s="28"/>
      <c r="N107" s="26"/>
      <c r="O107" s="26"/>
      <c r="P107" s="26"/>
      <c r="Q107" s="26"/>
      <c r="R107" s="26"/>
      <c r="S107" s="26"/>
      <c r="T107" s="26"/>
      <c r="U107" s="26"/>
    </row>
    <row r="108" spans="4:21">
      <c r="D108" s="26"/>
      <c r="E108" s="26"/>
      <c r="F108" s="26"/>
      <c r="G108" s="26"/>
      <c r="H108" s="26"/>
      <c r="I108" s="26"/>
      <c r="J108" s="26"/>
      <c r="K108" s="26"/>
      <c r="L108" s="28"/>
      <c r="M108" s="28"/>
      <c r="N108" s="26"/>
      <c r="O108" s="26"/>
      <c r="P108" s="26"/>
      <c r="Q108" s="26"/>
      <c r="R108" s="26"/>
      <c r="S108" s="26"/>
      <c r="T108" s="26"/>
      <c r="U108" s="26"/>
    </row>
    <row r="109" spans="4:21">
      <c r="D109" s="26"/>
      <c r="E109" s="26"/>
      <c r="F109" s="26"/>
      <c r="G109" s="26"/>
      <c r="H109" s="26"/>
      <c r="I109" s="26"/>
      <c r="J109" s="26"/>
      <c r="K109" s="26"/>
      <c r="L109" s="28"/>
      <c r="M109" s="28"/>
      <c r="N109" s="26"/>
      <c r="O109" s="26"/>
      <c r="P109" s="26"/>
      <c r="Q109" s="26"/>
      <c r="R109" s="26"/>
      <c r="S109" s="26"/>
      <c r="T109" s="26"/>
      <c r="U109" s="26"/>
    </row>
    <row r="110" spans="4:21">
      <c r="D110" s="26"/>
      <c r="E110" s="26"/>
      <c r="F110" s="26"/>
      <c r="G110" s="26"/>
      <c r="H110" s="26"/>
      <c r="I110" s="26"/>
      <c r="J110" s="26"/>
      <c r="K110" s="26"/>
      <c r="L110" s="28"/>
      <c r="M110" s="28"/>
      <c r="N110" s="26"/>
      <c r="O110" s="26"/>
      <c r="P110" s="26"/>
      <c r="Q110" s="26"/>
      <c r="R110" s="26"/>
      <c r="S110" s="26"/>
      <c r="T110" s="26"/>
      <c r="U110" s="26"/>
    </row>
    <row r="111" spans="4:21">
      <c r="D111" s="26"/>
      <c r="E111" s="26"/>
      <c r="F111" s="26"/>
      <c r="G111" s="26"/>
      <c r="H111" s="26"/>
      <c r="I111" s="26"/>
      <c r="J111" s="26"/>
      <c r="K111" s="26"/>
      <c r="L111" s="28"/>
      <c r="M111" s="28"/>
      <c r="N111" s="26"/>
      <c r="O111" s="26"/>
      <c r="P111" s="26"/>
      <c r="Q111" s="26"/>
      <c r="R111" s="26"/>
      <c r="S111" s="26"/>
      <c r="T111" s="26"/>
      <c r="U111" s="26"/>
    </row>
    <row r="112" spans="4:21">
      <c r="D112" s="26"/>
      <c r="E112" s="26"/>
      <c r="F112" s="26"/>
      <c r="G112" s="26"/>
      <c r="H112" s="26"/>
      <c r="I112" s="26"/>
      <c r="J112" s="26"/>
      <c r="K112" s="26"/>
      <c r="L112" s="28"/>
      <c r="M112" s="28"/>
      <c r="N112" s="26"/>
      <c r="O112" s="26"/>
      <c r="P112" s="26"/>
      <c r="Q112" s="26"/>
      <c r="R112" s="26"/>
      <c r="S112" s="26"/>
      <c r="T112" s="26"/>
      <c r="U112" s="26"/>
    </row>
    <row r="113" spans="4:21">
      <c r="D113" s="26"/>
      <c r="E113" s="26"/>
      <c r="F113" s="26"/>
      <c r="G113" s="26"/>
      <c r="H113" s="26"/>
      <c r="I113" s="26"/>
      <c r="J113" s="26"/>
      <c r="K113" s="26"/>
      <c r="L113" s="28"/>
      <c r="M113" s="28"/>
      <c r="N113" s="26"/>
      <c r="O113" s="26"/>
      <c r="P113" s="26"/>
      <c r="Q113" s="26"/>
      <c r="R113" s="26"/>
      <c r="S113" s="26"/>
      <c r="T113" s="26"/>
      <c r="U113" s="26"/>
    </row>
    <row r="114" spans="4:21">
      <c r="D114" s="26"/>
      <c r="E114" s="26"/>
      <c r="F114" s="26"/>
      <c r="G114" s="26"/>
      <c r="H114" s="26"/>
      <c r="I114" s="26"/>
      <c r="J114" s="26"/>
      <c r="K114" s="26"/>
      <c r="L114" s="28"/>
      <c r="M114" s="28"/>
      <c r="N114" s="26"/>
      <c r="O114" s="26"/>
      <c r="P114" s="26"/>
      <c r="Q114" s="26"/>
      <c r="R114" s="26"/>
      <c r="S114" s="26"/>
      <c r="T114" s="26"/>
      <c r="U114" s="26"/>
    </row>
    <row r="115" spans="4:21">
      <c r="D115" s="26"/>
      <c r="E115" s="26"/>
      <c r="F115" s="26"/>
      <c r="G115" s="26"/>
      <c r="H115" s="26"/>
      <c r="I115" s="26"/>
      <c r="J115" s="26"/>
      <c r="K115" s="26"/>
      <c r="L115" s="28"/>
      <c r="M115" s="28"/>
      <c r="N115" s="26"/>
      <c r="O115" s="26"/>
      <c r="P115" s="26"/>
      <c r="Q115" s="26"/>
      <c r="R115" s="26"/>
      <c r="S115" s="26"/>
      <c r="T115" s="26"/>
      <c r="U115" s="26"/>
    </row>
    <row r="116" spans="4:21">
      <c r="D116" s="26"/>
      <c r="E116" s="26"/>
      <c r="F116" s="26"/>
      <c r="G116" s="26"/>
      <c r="H116" s="26"/>
      <c r="I116" s="26"/>
      <c r="J116" s="26"/>
      <c r="K116" s="26"/>
      <c r="L116" s="28"/>
      <c r="M116" s="28"/>
      <c r="N116" s="26"/>
      <c r="O116" s="26"/>
      <c r="P116" s="26"/>
      <c r="Q116" s="26"/>
      <c r="R116" s="26"/>
      <c r="S116" s="26"/>
      <c r="T116" s="26"/>
      <c r="U116" s="26"/>
    </row>
    <row r="117" spans="4:21">
      <c r="D117" s="26"/>
      <c r="E117" s="26"/>
      <c r="F117" s="26"/>
      <c r="G117" s="26"/>
      <c r="H117" s="26"/>
      <c r="I117" s="26"/>
      <c r="J117" s="26"/>
      <c r="K117" s="26"/>
      <c r="L117" s="28"/>
      <c r="M117" s="28"/>
      <c r="N117" s="26"/>
      <c r="O117" s="26"/>
      <c r="P117" s="26"/>
      <c r="Q117" s="26"/>
      <c r="R117" s="26"/>
      <c r="S117" s="26"/>
      <c r="T117" s="26"/>
      <c r="U117" s="26"/>
    </row>
    <row r="118" spans="4:21">
      <c r="D118" s="26"/>
      <c r="E118" s="26"/>
      <c r="F118" s="26"/>
      <c r="G118" s="26"/>
      <c r="H118" s="26"/>
      <c r="I118" s="26"/>
      <c r="J118" s="26"/>
      <c r="K118" s="26"/>
      <c r="L118" s="28"/>
      <c r="M118" s="28"/>
      <c r="N118" s="26"/>
      <c r="O118" s="26"/>
      <c r="P118" s="26"/>
      <c r="Q118" s="26"/>
      <c r="R118" s="26"/>
      <c r="S118" s="26"/>
      <c r="T118" s="26"/>
      <c r="U118" s="26"/>
    </row>
    <row r="119" spans="4:21">
      <c r="D119" s="26"/>
      <c r="E119" s="26"/>
      <c r="F119" s="26"/>
      <c r="G119" s="26"/>
      <c r="H119" s="26"/>
      <c r="I119" s="26"/>
      <c r="J119" s="26"/>
      <c r="K119" s="26"/>
      <c r="L119" s="28"/>
      <c r="M119" s="28"/>
      <c r="N119" s="26"/>
      <c r="O119" s="26"/>
      <c r="P119" s="26"/>
      <c r="Q119" s="26"/>
      <c r="R119" s="26"/>
      <c r="S119" s="26"/>
      <c r="T119" s="26"/>
      <c r="U119" s="26"/>
    </row>
    <row r="120" spans="4:21">
      <c r="D120" s="26"/>
      <c r="E120" s="26"/>
      <c r="F120" s="26"/>
      <c r="G120" s="26"/>
      <c r="H120" s="26"/>
      <c r="I120" s="26"/>
      <c r="J120" s="26"/>
      <c r="K120" s="26"/>
      <c r="L120" s="28"/>
      <c r="M120" s="28"/>
      <c r="N120" s="26"/>
      <c r="O120" s="26"/>
      <c r="P120" s="26"/>
      <c r="Q120" s="26"/>
      <c r="R120" s="26"/>
      <c r="S120" s="26"/>
      <c r="T120" s="26"/>
      <c r="U120" s="26"/>
    </row>
    <row r="121" spans="4:21">
      <c r="D121" s="26"/>
      <c r="E121" s="26"/>
      <c r="F121" s="26"/>
      <c r="G121" s="26"/>
      <c r="H121" s="26"/>
      <c r="I121" s="26"/>
      <c r="J121" s="26"/>
      <c r="K121" s="26"/>
      <c r="L121" s="28"/>
      <c r="M121" s="28"/>
      <c r="N121" s="26"/>
      <c r="O121" s="26"/>
      <c r="P121" s="26"/>
      <c r="Q121" s="26"/>
      <c r="R121" s="26"/>
      <c r="S121" s="26"/>
      <c r="T121" s="26"/>
      <c r="U121" s="26"/>
    </row>
    <row r="122" spans="4:21">
      <c r="D122" s="26"/>
      <c r="E122" s="26"/>
      <c r="F122" s="26"/>
      <c r="G122" s="26"/>
      <c r="H122" s="26"/>
      <c r="I122" s="26"/>
      <c r="J122" s="26"/>
      <c r="K122" s="26"/>
      <c r="L122" s="28"/>
      <c r="M122" s="28"/>
      <c r="N122" s="26"/>
      <c r="O122" s="26"/>
      <c r="P122" s="26"/>
      <c r="Q122" s="26"/>
      <c r="R122" s="26"/>
      <c r="S122" s="26"/>
      <c r="T122" s="26"/>
      <c r="U122" s="26"/>
    </row>
    <row r="123" spans="4:21">
      <c r="D123" s="26"/>
      <c r="E123" s="26"/>
      <c r="F123" s="26"/>
      <c r="G123" s="26"/>
      <c r="H123" s="26"/>
      <c r="I123" s="26"/>
      <c r="J123" s="26"/>
      <c r="K123" s="26"/>
      <c r="L123" s="28"/>
      <c r="M123" s="28"/>
      <c r="N123" s="26"/>
      <c r="O123" s="26"/>
      <c r="P123" s="26"/>
      <c r="Q123" s="26"/>
      <c r="R123" s="26"/>
      <c r="S123" s="26"/>
      <c r="T123" s="26"/>
      <c r="U123" s="26"/>
    </row>
    <row r="124" spans="4:21">
      <c r="D124" s="26"/>
      <c r="E124" s="26"/>
      <c r="F124" s="26"/>
      <c r="G124" s="26"/>
      <c r="H124" s="26"/>
      <c r="I124" s="26"/>
      <c r="J124" s="26"/>
      <c r="K124" s="26"/>
      <c r="L124" s="28"/>
      <c r="M124" s="28"/>
      <c r="N124" s="26"/>
      <c r="O124" s="26"/>
      <c r="P124" s="26"/>
      <c r="Q124" s="26"/>
      <c r="R124" s="26"/>
      <c r="S124" s="26"/>
      <c r="T124" s="26"/>
      <c r="U124" s="26"/>
    </row>
    <row r="125" spans="4:21">
      <c r="D125" s="26"/>
      <c r="E125" s="26"/>
      <c r="F125" s="26"/>
      <c r="G125" s="26"/>
      <c r="H125" s="26"/>
      <c r="I125" s="26"/>
      <c r="J125" s="26"/>
      <c r="K125" s="26"/>
      <c r="L125" s="28"/>
      <c r="M125" s="28"/>
      <c r="N125" s="26"/>
      <c r="O125" s="26"/>
      <c r="P125" s="26"/>
      <c r="Q125" s="26"/>
      <c r="R125" s="26"/>
      <c r="S125" s="26"/>
      <c r="T125" s="26"/>
      <c r="U125" s="26"/>
    </row>
    <row r="126" spans="4:21">
      <c r="D126" s="26"/>
      <c r="E126" s="26"/>
      <c r="F126" s="26"/>
      <c r="G126" s="26"/>
      <c r="H126" s="26"/>
      <c r="I126" s="26"/>
      <c r="J126" s="26"/>
      <c r="K126" s="26"/>
      <c r="L126" s="28"/>
      <c r="M126" s="28"/>
      <c r="N126" s="26"/>
      <c r="O126" s="26"/>
      <c r="P126" s="26"/>
      <c r="Q126" s="26"/>
      <c r="R126" s="26"/>
      <c r="S126" s="26"/>
      <c r="T126" s="26"/>
      <c r="U126" s="26"/>
    </row>
    <row r="127" spans="4:21">
      <c r="D127" s="26"/>
      <c r="E127" s="26"/>
      <c r="F127" s="26"/>
      <c r="G127" s="26"/>
      <c r="H127" s="26"/>
      <c r="I127" s="26"/>
      <c r="J127" s="26"/>
      <c r="K127" s="26"/>
      <c r="L127" s="28"/>
      <c r="M127" s="28"/>
      <c r="N127" s="26"/>
      <c r="O127" s="26"/>
      <c r="P127" s="26"/>
      <c r="Q127" s="26"/>
      <c r="R127" s="26"/>
      <c r="S127" s="26"/>
      <c r="T127" s="26"/>
      <c r="U127" s="26"/>
    </row>
    <row r="128" spans="4:21">
      <c r="D128" s="26"/>
      <c r="E128" s="26"/>
      <c r="F128" s="26"/>
      <c r="G128" s="26"/>
      <c r="H128" s="26"/>
      <c r="I128" s="26"/>
      <c r="J128" s="26"/>
      <c r="K128" s="26"/>
      <c r="L128" s="28"/>
      <c r="M128" s="28"/>
      <c r="N128" s="26"/>
      <c r="O128" s="26"/>
      <c r="P128" s="26"/>
      <c r="Q128" s="26"/>
      <c r="R128" s="26"/>
      <c r="S128" s="26"/>
      <c r="T128" s="26"/>
      <c r="U128" s="26"/>
    </row>
    <row r="129" spans="4:21">
      <c r="D129" s="26"/>
      <c r="E129" s="26"/>
      <c r="F129" s="26"/>
      <c r="G129" s="26"/>
      <c r="H129" s="26"/>
      <c r="I129" s="26"/>
      <c r="J129" s="26"/>
      <c r="K129" s="26"/>
      <c r="L129" s="28"/>
      <c r="M129" s="28"/>
      <c r="N129" s="26"/>
      <c r="O129" s="26"/>
      <c r="P129" s="26"/>
      <c r="Q129" s="26"/>
      <c r="R129" s="26"/>
      <c r="S129" s="26"/>
      <c r="T129" s="26"/>
      <c r="U129" s="26"/>
    </row>
    <row r="130" spans="4:21">
      <c r="D130" s="26"/>
      <c r="E130" s="26"/>
      <c r="F130" s="26"/>
      <c r="G130" s="26"/>
      <c r="H130" s="26"/>
      <c r="I130" s="26"/>
      <c r="J130" s="26"/>
      <c r="K130" s="26"/>
      <c r="L130" s="28"/>
      <c r="M130" s="28"/>
      <c r="N130" s="26"/>
      <c r="O130" s="26"/>
      <c r="P130" s="26"/>
      <c r="Q130" s="26"/>
      <c r="R130" s="26"/>
      <c r="S130" s="26"/>
      <c r="T130" s="26"/>
      <c r="U130" s="26"/>
    </row>
    <row r="131" spans="4:21">
      <c r="D131" s="26"/>
      <c r="E131" s="26"/>
      <c r="F131" s="26"/>
      <c r="G131" s="26"/>
      <c r="H131" s="26"/>
      <c r="I131" s="26"/>
      <c r="J131" s="26"/>
      <c r="K131" s="26"/>
      <c r="L131" s="28"/>
      <c r="M131" s="28"/>
      <c r="N131" s="26"/>
      <c r="O131" s="26"/>
      <c r="P131" s="26"/>
      <c r="Q131" s="26"/>
      <c r="R131" s="26"/>
      <c r="S131" s="26"/>
      <c r="T131" s="26"/>
      <c r="U131" s="26"/>
    </row>
    <row r="132" spans="4:21">
      <c r="D132" s="26"/>
      <c r="E132" s="26"/>
      <c r="F132" s="26"/>
      <c r="G132" s="26"/>
      <c r="H132" s="26"/>
      <c r="I132" s="26"/>
      <c r="J132" s="26"/>
      <c r="K132" s="26"/>
      <c r="L132" s="28"/>
      <c r="M132" s="28"/>
      <c r="N132" s="26"/>
      <c r="O132" s="26"/>
      <c r="P132" s="26"/>
      <c r="Q132" s="26"/>
      <c r="R132" s="26"/>
      <c r="S132" s="26"/>
      <c r="T132" s="26"/>
      <c r="U132" s="26"/>
    </row>
    <row r="133" spans="4:21">
      <c r="D133" s="26"/>
      <c r="E133" s="26"/>
      <c r="F133" s="26"/>
      <c r="G133" s="26"/>
      <c r="H133" s="26"/>
      <c r="I133" s="26"/>
      <c r="J133" s="26"/>
      <c r="K133" s="26"/>
      <c r="L133" s="28"/>
      <c r="M133" s="28"/>
      <c r="N133" s="26"/>
      <c r="O133" s="26"/>
      <c r="P133" s="26"/>
      <c r="Q133" s="26"/>
      <c r="R133" s="26"/>
      <c r="S133" s="26"/>
      <c r="T133" s="26"/>
      <c r="U133" s="26"/>
    </row>
    <row r="134" spans="4:21">
      <c r="D134" s="26"/>
      <c r="E134" s="26"/>
      <c r="F134" s="26"/>
      <c r="G134" s="26"/>
      <c r="H134" s="26"/>
      <c r="I134" s="26"/>
      <c r="J134" s="26"/>
      <c r="K134" s="26"/>
      <c r="L134" s="28"/>
      <c r="M134" s="28"/>
      <c r="N134" s="26"/>
      <c r="O134" s="26"/>
      <c r="P134" s="26"/>
      <c r="Q134" s="26"/>
      <c r="R134" s="26"/>
      <c r="S134" s="26"/>
      <c r="T134" s="26"/>
      <c r="U134" s="26"/>
    </row>
    <row r="135" spans="4:21">
      <c r="D135" s="26"/>
      <c r="E135" s="26"/>
      <c r="F135" s="26"/>
      <c r="G135" s="26"/>
      <c r="H135" s="26"/>
      <c r="I135" s="26"/>
      <c r="J135" s="26"/>
      <c r="K135" s="26"/>
      <c r="L135" s="28"/>
      <c r="M135" s="28"/>
      <c r="N135" s="26"/>
      <c r="O135" s="26"/>
      <c r="P135" s="26"/>
      <c r="Q135" s="26"/>
      <c r="R135" s="26"/>
      <c r="S135" s="26"/>
      <c r="T135" s="26"/>
      <c r="U135" s="26"/>
    </row>
    <row r="136" spans="4:21">
      <c r="D136" s="26"/>
      <c r="E136" s="26"/>
      <c r="F136" s="26"/>
      <c r="G136" s="26"/>
      <c r="H136" s="26"/>
      <c r="I136" s="26"/>
      <c r="J136" s="26"/>
      <c r="K136" s="26"/>
      <c r="L136" s="28"/>
      <c r="M136" s="28"/>
      <c r="N136" s="26"/>
      <c r="O136" s="26"/>
      <c r="P136" s="26"/>
      <c r="Q136" s="26"/>
      <c r="R136" s="26"/>
      <c r="S136" s="26"/>
      <c r="T136" s="26"/>
      <c r="U136" s="26"/>
    </row>
    <row r="137" spans="4:21">
      <c r="D137" s="26"/>
      <c r="E137" s="26"/>
      <c r="F137" s="26"/>
      <c r="G137" s="26"/>
      <c r="H137" s="26"/>
      <c r="I137" s="26"/>
      <c r="J137" s="26"/>
      <c r="K137" s="26"/>
      <c r="L137" s="28"/>
      <c r="M137" s="28"/>
      <c r="N137" s="26"/>
      <c r="O137" s="26"/>
      <c r="P137" s="26"/>
      <c r="Q137" s="26"/>
      <c r="R137" s="26"/>
      <c r="S137" s="26"/>
      <c r="T137" s="26"/>
      <c r="U137" s="26"/>
    </row>
    <row r="138" spans="4:21">
      <c r="D138" s="26"/>
      <c r="E138" s="26"/>
      <c r="F138" s="26"/>
      <c r="G138" s="26"/>
      <c r="H138" s="26"/>
      <c r="I138" s="26"/>
      <c r="J138" s="26"/>
      <c r="K138" s="26"/>
      <c r="L138" s="28"/>
      <c r="M138" s="28"/>
      <c r="N138" s="26"/>
      <c r="O138" s="26"/>
      <c r="P138" s="26"/>
      <c r="Q138" s="26"/>
      <c r="R138" s="26"/>
      <c r="S138" s="26"/>
      <c r="T138" s="26"/>
      <c r="U138" s="26"/>
    </row>
    <row r="139" spans="4:21">
      <c r="D139" s="26"/>
      <c r="E139" s="26"/>
      <c r="F139" s="26"/>
      <c r="G139" s="26"/>
      <c r="H139" s="26"/>
      <c r="I139" s="26"/>
      <c r="J139" s="26"/>
      <c r="K139" s="26"/>
      <c r="L139" s="28"/>
      <c r="M139" s="28"/>
      <c r="N139" s="26"/>
      <c r="O139" s="26"/>
      <c r="P139" s="26"/>
      <c r="Q139" s="26"/>
      <c r="R139" s="26"/>
      <c r="S139" s="26"/>
      <c r="T139" s="26"/>
      <c r="U139" s="26"/>
    </row>
    <row r="140" spans="4:21">
      <c r="D140" s="26"/>
      <c r="E140" s="26"/>
      <c r="F140" s="26"/>
      <c r="G140" s="26"/>
      <c r="H140" s="26"/>
      <c r="I140" s="26"/>
      <c r="J140" s="26"/>
      <c r="K140" s="26"/>
      <c r="L140" s="28"/>
      <c r="M140" s="28"/>
      <c r="N140" s="26"/>
      <c r="O140" s="26"/>
      <c r="P140" s="26"/>
      <c r="Q140" s="26"/>
      <c r="R140" s="26"/>
      <c r="S140" s="26"/>
      <c r="T140" s="26"/>
      <c r="U140" s="26"/>
    </row>
    <row r="141" spans="4:21">
      <c r="D141" s="26"/>
      <c r="E141" s="26"/>
      <c r="F141" s="26"/>
      <c r="G141" s="26"/>
      <c r="H141" s="26"/>
      <c r="I141" s="26"/>
      <c r="J141" s="26"/>
      <c r="K141" s="26"/>
      <c r="L141" s="28"/>
      <c r="M141" s="28"/>
      <c r="N141" s="26"/>
      <c r="O141" s="26"/>
      <c r="P141" s="26"/>
      <c r="Q141" s="26"/>
      <c r="R141" s="26"/>
      <c r="S141" s="26"/>
      <c r="T141" s="26"/>
      <c r="U141" s="26"/>
    </row>
    <row r="142" spans="4:21">
      <c r="D142" s="26"/>
      <c r="E142" s="26"/>
      <c r="F142" s="26"/>
      <c r="G142" s="26"/>
      <c r="H142" s="26"/>
      <c r="I142" s="26"/>
      <c r="J142" s="26"/>
      <c r="K142" s="26"/>
      <c r="L142" s="28"/>
      <c r="M142" s="28"/>
      <c r="N142" s="26"/>
      <c r="O142" s="26"/>
      <c r="P142" s="26"/>
      <c r="Q142" s="26"/>
      <c r="R142" s="26"/>
      <c r="S142" s="26"/>
      <c r="T142" s="26"/>
      <c r="U142" s="26"/>
    </row>
    <row r="143" spans="4:21">
      <c r="D143" s="26"/>
      <c r="E143" s="26"/>
      <c r="F143" s="26"/>
      <c r="G143" s="26"/>
      <c r="H143" s="26"/>
      <c r="I143" s="26"/>
      <c r="J143" s="26"/>
      <c r="K143" s="26"/>
      <c r="L143" s="28"/>
      <c r="M143" s="28"/>
      <c r="N143" s="26"/>
      <c r="O143" s="26"/>
      <c r="P143" s="26"/>
      <c r="Q143" s="26"/>
      <c r="R143" s="26"/>
      <c r="S143" s="26"/>
      <c r="T143" s="26"/>
      <c r="U143" s="26"/>
    </row>
    <row r="144" spans="4:21">
      <c r="D144" s="26"/>
      <c r="E144" s="26"/>
      <c r="F144" s="26"/>
      <c r="G144" s="26"/>
      <c r="H144" s="26"/>
      <c r="I144" s="26"/>
      <c r="J144" s="26"/>
      <c r="K144" s="26"/>
      <c r="L144" s="28"/>
      <c r="M144" s="28"/>
      <c r="N144" s="26"/>
      <c r="O144" s="26"/>
      <c r="P144" s="26"/>
      <c r="Q144" s="26"/>
      <c r="R144" s="26"/>
      <c r="S144" s="26"/>
      <c r="T144" s="26"/>
      <c r="U144" s="26"/>
    </row>
    <row r="145" spans="4:21">
      <c r="D145" s="26"/>
      <c r="E145" s="26"/>
      <c r="F145" s="26"/>
      <c r="G145" s="26"/>
      <c r="H145" s="26"/>
      <c r="I145" s="26"/>
      <c r="J145" s="26"/>
      <c r="K145" s="26"/>
      <c r="L145" s="28"/>
      <c r="M145" s="28"/>
      <c r="N145" s="26"/>
      <c r="O145" s="26"/>
      <c r="P145" s="26"/>
      <c r="Q145" s="26"/>
      <c r="R145" s="26"/>
      <c r="S145" s="26"/>
      <c r="T145" s="26"/>
      <c r="U145" s="26"/>
    </row>
    <row r="146" spans="4:21">
      <c r="D146" s="26"/>
      <c r="E146" s="26"/>
      <c r="F146" s="26"/>
      <c r="G146" s="26"/>
      <c r="H146" s="26"/>
      <c r="I146" s="26"/>
      <c r="J146" s="26"/>
      <c r="K146" s="26"/>
      <c r="L146" s="28"/>
      <c r="M146" s="28"/>
      <c r="N146" s="26"/>
      <c r="O146" s="26"/>
      <c r="P146" s="26"/>
      <c r="Q146" s="26"/>
      <c r="R146" s="26"/>
      <c r="S146" s="26"/>
      <c r="T146" s="26"/>
      <c r="U146" s="26"/>
    </row>
    <row r="147" spans="4:21">
      <c r="D147" s="26"/>
      <c r="E147" s="26"/>
      <c r="F147" s="26"/>
      <c r="G147" s="26"/>
      <c r="H147" s="26"/>
      <c r="I147" s="26"/>
      <c r="J147" s="26"/>
      <c r="K147" s="26"/>
      <c r="L147" s="28"/>
      <c r="M147" s="28"/>
      <c r="N147" s="26"/>
      <c r="O147" s="26"/>
      <c r="P147" s="26"/>
      <c r="Q147" s="26"/>
      <c r="R147" s="26"/>
      <c r="S147" s="26"/>
      <c r="T147" s="26"/>
      <c r="U147" s="26"/>
    </row>
    <row r="148" spans="4:21">
      <c r="D148" s="26"/>
      <c r="E148" s="26"/>
      <c r="F148" s="26"/>
      <c r="G148" s="26"/>
      <c r="H148" s="26"/>
      <c r="I148" s="26"/>
      <c r="J148" s="26"/>
      <c r="K148" s="26"/>
      <c r="L148" s="28"/>
      <c r="M148" s="28"/>
      <c r="N148" s="26"/>
      <c r="O148" s="26"/>
      <c r="P148" s="26"/>
      <c r="Q148" s="26"/>
      <c r="R148" s="26"/>
      <c r="S148" s="26"/>
      <c r="T148" s="26"/>
      <c r="U148" s="26"/>
    </row>
    <row r="149" spans="4:21">
      <c r="D149" s="26"/>
      <c r="E149" s="26"/>
      <c r="F149" s="26"/>
      <c r="G149" s="26"/>
      <c r="H149" s="26"/>
      <c r="I149" s="26"/>
      <c r="J149" s="26"/>
      <c r="K149" s="26"/>
      <c r="L149" s="28"/>
      <c r="M149" s="28"/>
      <c r="N149" s="26"/>
      <c r="O149" s="26"/>
      <c r="P149" s="26"/>
      <c r="Q149" s="26"/>
      <c r="R149" s="26"/>
      <c r="S149" s="26"/>
      <c r="T149" s="26"/>
      <c r="U149" s="26"/>
    </row>
    <row r="150" spans="4:21">
      <c r="D150" s="26"/>
      <c r="E150" s="26"/>
      <c r="F150" s="26"/>
      <c r="G150" s="26"/>
      <c r="H150" s="26"/>
      <c r="I150" s="26"/>
      <c r="J150" s="26"/>
      <c r="K150" s="26"/>
      <c r="L150" s="28"/>
      <c r="M150" s="28"/>
      <c r="N150" s="26"/>
      <c r="O150" s="26"/>
      <c r="P150" s="26"/>
      <c r="Q150" s="26"/>
      <c r="R150" s="26"/>
      <c r="S150" s="26"/>
      <c r="T150" s="26"/>
      <c r="U150" s="26"/>
    </row>
    <row r="151" spans="4:21">
      <c r="D151" s="26"/>
      <c r="E151" s="26"/>
      <c r="F151" s="26"/>
      <c r="G151" s="26"/>
      <c r="H151" s="26"/>
      <c r="I151" s="26"/>
      <c r="J151" s="26"/>
      <c r="K151" s="26"/>
      <c r="L151" s="28"/>
      <c r="M151" s="28"/>
      <c r="N151" s="26"/>
      <c r="O151" s="26"/>
      <c r="P151" s="26"/>
      <c r="Q151" s="26"/>
      <c r="R151" s="26"/>
      <c r="S151" s="26"/>
      <c r="T151" s="26"/>
      <c r="U151" s="26"/>
    </row>
    <row r="152" spans="4:21">
      <c r="D152" s="26"/>
      <c r="E152" s="26"/>
      <c r="F152" s="26"/>
      <c r="G152" s="26"/>
      <c r="H152" s="26"/>
      <c r="I152" s="26"/>
      <c r="J152" s="26"/>
      <c r="K152" s="26"/>
      <c r="L152" s="28"/>
      <c r="M152" s="28"/>
      <c r="N152" s="26"/>
      <c r="O152" s="26"/>
      <c r="P152" s="26"/>
      <c r="Q152" s="26"/>
      <c r="R152" s="26"/>
      <c r="S152" s="26"/>
      <c r="T152" s="26"/>
      <c r="U152" s="26"/>
    </row>
    <row r="153" spans="4:21">
      <c r="D153" s="26"/>
      <c r="E153" s="26"/>
      <c r="F153" s="26"/>
      <c r="G153" s="26"/>
      <c r="H153" s="26"/>
      <c r="I153" s="26"/>
      <c r="J153" s="26"/>
      <c r="K153" s="26"/>
      <c r="L153" s="28"/>
      <c r="M153" s="28"/>
      <c r="N153" s="26"/>
      <c r="O153" s="26"/>
      <c r="P153" s="26"/>
      <c r="Q153" s="26"/>
      <c r="R153" s="26"/>
      <c r="S153" s="26"/>
      <c r="T153" s="26"/>
      <c r="U153" s="26"/>
    </row>
    <row r="154" spans="4:21">
      <c r="D154" s="26"/>
      <c r="E154" s="26"/>
      <c r="F154" s="26"/>
      <c r="G154" s="26"/>
      <c r="H154" s="26"/>
      <c r="I154" s="26"/>
      <c r="J154" s="26"/>
      <c r="K154" s="26"/>
      <c r="L154" s="28"/>
      <c r="M154" s="28"/>
      <c r="N154" s="26"/>
      <c r="O154" s="26"/>
      <c r="P154" s="26"/>
      <c r="Q154" s="26"/>
      <c r="R154" s="26"/>
      <c r="S154" s="26"/>
      <c r="T154" s="26"/>
      <c r="U154" s="26"/>
    </row>
    <row r="155" spans="4:21">
      <c r="D155" s="26"/>
      <c r="E155" s="26"/>
      <c r="F155" s="26"/>
      <c r="G155" s="26"/>
      <c r="H155" s="26"/>
      <c r="I155" s="26"/>
      <c r="J155" s="26"/>
      <c r="K155" s="26"/>
      <c r="L155" s="28"/>
      <c r="M155" s="28"/>
      <c r="N155" s="26"/>
      <c r="O155" s="26"/>
      <c r="P155" s="26"/>
      <c r="Q155" s="26"/>
      <c r="R155" s="26"/>
      <c r="S155" s="26"/>
      <c r="T155" s="26"/>
      <c r="U155" s="26"/>
    </row>
    <row r="156" spans="4:21">
      <c r="D156" s="26"/>
      <c r="E156" s="26"/>
      <c r="F156" s="26"/>
      <c r="G156" s="26"/>
      <c r="H156" s="26"/>
      <c r="I156" s="26"/>
      <c r="J156" s="26"/>
      <c r="K156" s="26"/>
      <c r="L156" s="28"/>
      <c r="M156" s="28"/>
      <c r="N156" s="26"/>
      <c r="O156" s="26"/>
      <c r="P156" s="26"/>
      <c r="Q156" s="26"/>
      <c r="R156" s="26"/>
      <c r="S156" s="26"/>
      <c r="T156" s="26"/>
      <c r="U156" s="26"/>
    </row>
    <row r="157" spans="4:21">
      <c r="D157" s="26"/>
      <c r="E157" s="26"/>
      <c r="F157" s="26"/>
      <c r="G157" s="26"/>
      <c r="H157" s="26"/>
      <c r="I157" s="26"/>
      <c r="J157" s="26"/>
      <c r="K157" s="26"/>
      <c r="L157" s="28"/>
      <c r="M157" s="28"/>
      <c r="N157" s="26"/>
      <c r="O157" s="26"/>
      <c r="P157" s="26"/>
      <c r="Q157" s="26"/>
      <c r="R157" s="26"/>
      <c r="S157" s="26"/>
      <c r="T157" s="26"/>
      <c r="U157" s="26"/>
    </row>
    <row r="158" spans="4:21">
      <c r="D158" s="26"/>
      <c r="E158" s="26"/>
      <c r="F158" s="26"/>
      <c r="G158" s="26"/>
      <c r="H158" s="26"/>
      <c r="I158" s="26"/>
      <c r="J158" s="26"/>
      <c r="K158" s="26"/>
      <c r="L158" s="28"/>
      <c r="M158" s="28"/>
      <c r="N158" s="26"/>
      <c r="O158" s="26"/>
      <c r="P158" s="26"/>
      <c r="Q158" s="26"/>
      <c r="R158" s="26"/>
      <c r="S158" s="26"/>
      <c r="T158" s="26"/>
      <c r="U158" s="26"/>
    </row>
    <row r="159" spans="4:21">
      <c r="D159" s="26"/>
      <c r="E159" s="26"/>
      <c r="F159" s="26"/>
      <c r="G159" s="26"/>
      <c r="H159" s="26"/>
      <c r="I159" s="26"/>
      <c r="J159" s="26"/>
      <c r="K159" s="26"/>
      <c r="L159" s="28"/>
      <c r="M159" s="28"/>
      <c r="N159" s="26"/>
      <c r="O159" s="26"/>
      <c r="P159" s="26"/>
      <c r="Q159" s="26"/>
      <c r="R159" s="26"/>
      <c r="S159" s="26"/>
      <c r="T159" s="26"/>
      <c r="U159" s="26"/>
    </row>
    <row r="160" spans="4:21">
      <c r="D160" s="26"/>
      <c r="E160" s="26"/>
      <c r="F160" s="26"/>
      <c r="G160" s="26"/>
      <c r="H160" s="26"/>
      <c r="I160" s="26"/>
      <c r="J160" s="26"/>
      <c r="K160" s="26"/>
      <c r="L160" s="28"/>
      <c r="M160" s="28"/>
      <c r="N160" s="26"/>
      <c r="O160" s="26"/>
      <c r="P160" s="26"/>
      <c r="Q160" s="26"/>
      <c r="R160" s="26"/>
      <c r="S160" s="26"/>
      <c r="T160" s="26"/>
      <c r="U160" s="26"/>
    </row>
    <row r="161" spans="4:21">
      <c r="D161" s="26"/>
      <c r="E161" s="26"/>
      <c r="F161" s="26"/>
      <c r="G161" s="26"/>
      <c r="H161" s="26"/>
      <c r="I161" s="26"/>
      <c r="J161" s="26"/>
      <c r="K161" s="26"/>
      <c r="L161" s="28"/>
      <c r="M161" s="28"/>
      <c r="N161" s="26"/>
      <c r="O161" s="26"/>
      <c r="P161" s="26"/>
      <c r="Q161" s="26"/>
      <c r="R161" s="26"/>
      <c r="S161" s="26"/>
      <c r="T161" s="26"/>
      <c r="U161" s="26"/>
    </row>
    <row r="162" spans="4:21">
      <c r="D162" s="26"/>
      <c r="E162" s="26"/>
      <c r="F162" s="26"/>
      <c r="G162" s="26"/>
      <c r="H162" s="26"/>
      <c r="I162" s="26"/>
      <c r="J162" s="26"/>
      <c r="K162" s="26"/>
      <c r="L162" s="28"/>
      <c r="M162" s="28"/>
      <c r="N162" s="26"/>
      <c r="O162" s="26"/>
      <c r="P162" s="26"/>
      <c r="Q162" s="26"/>
      <c r="R162" s="26"/>
      <c r="S162" s="26"/>
      <c r="T162" s="26"/>
      <c r="U162" s="26"/>
    </row>
    <row r="163" spans="4:21">
      <c r="D163" s="26"/>
      <c r="E163" s="26"/>
      <c r="F163" s="26"/>
      <c r="G163" s="26"/>
      <c r="H163" s="26"/>
      <c r="I163" s="26"/>
      <c r="J163" s="26"/>
      <c r="K163" s="26"/>
      <c r="L163" s="28"/>
      <c r="M163" s="28"/>
      <c r="N163" s="26"/>
      <c r="O163" s="26"/>
      <c r="P163" s="26"/>
      <c r="Q163" s="26"/>
      <c r="R163" s="26"/>
      <c r="S163" s="26"/>
      <c r="T163" s="26"/>
      <c r="U163" s="26"/>
    </row>
    <row r="164" spans="4:21">
      <c r="D164" s="26"/>
      <c r="E164" s="26"/>
      <c r="F164" s="26"/>
      <c r="G164" s="26"/>
      <c r="H164" s="26"/>
      <c r="I164" s="26"/>
      <c r="J164" s="26"/>
      <c r="K164" s="26"/>
      <c r="L164" s="28"/>
      <c r="M164" s="28"/>
      <c r="N164" s="26"/>
      <c r="O164" s="26"/>
      <c r="P164" s="26"/>
      <c r="Q164" s="26"/>
      <c r="R164" s="26"/>
      <c r="S164" s="26"/>
      <c r="T164" s="26"/>
      <c r="U164" s="26"/>
    </row>
    <row r="165" spans="4:21">
      <c r="D165" s="26"/>
      <c r="E165" s="26"/>
      <c r="F165" s="26"/>
      <c r="G165" s="26"/>
      <c r="H165" s="26"/>
      <c r="I165" s="26"/>
      <c r="J165" s="26"/>
      <c r="K165" s="26"/>
      <c r="L165" s="28"/>
      <c r="M165" s="28"/>
      <c r="N165" s="26"/>
      <c r="O165" s="26"/>
      <c r="P165" s="26"/>
      <c r="Q165" s="26"/>
      <c r="R165" s="26"/>
      <c r="S165" s="26"/>
      <c r="T165" s="26"/>
      <c r="U165" s="26"/>
    </row>
    <row r="166" spans="4:21">
      <c r="D166" s="26"/>
      <c r="E166" s="26"/>
      <c r="F166" s="26"/>
      <c r="G166" s="26"/>
      <c r="H166" s="26"/>
      <c r="I166" s="26"/>
      <c r="J166" s="26"/>
      <c r="K166" s="26"/>
      <c r="L166" s="28"/>
      <c r="M166" s="28"/>
      <c r="N166" s="26"/>
      <c r="O166" s="26"/>
      <c r="P166" s="26"/>
      <c r="Q166" s="26"/>
      <c r="R166" s="26"/>
      <c r="S166" s="26"/>
      <c r="T166" s="26"/>
      <c r="U166" s="26"/>
    </row>
    <row r="167" spans="4:21">
      <c r="D167" s="26"/>
      <c r="E167" s="26"/>
      <c r="F167" s="26"/>
      <c r="G167" s="26"/>
      <c r="H167" s="26"/>
      <c r="I167" s="26"/>
      <c r="J167" s="26"/>
      <c r="K167" s="26"/>
      <c r="L167" s="28"/>
      <c r="M167" s="28"/>
      <c r="N167" s="26"/>
      <c r="O167" s="26"/>
      <c r="P167" s="26"/>
      <c r="Q167" s="26"/>
      <c r="R167" s="26"/>
      <c r="S167" s="26"/>
      <c r="T167" s="26"/>
      <c r="U167" s="26"/>
    </row>
    <row r="168" spans="4:21">
      <c r="D168" s="26"/>
      <c r="E168" s="26"/>
      <c r="F168" s="26"/>
      <c r="G168" s="26"/>
      <c r="H168" s="26"/>
      <c r="I168" s="26"/>
      <c r="J168" s="26"/>
      <c r="K168" s="26"/>
      <c r="L168" s="28"/>
      <c r="M168" s="28"/>
      <c r="N168" s="26"/>
      <c r="O168" s="26"/>
      <c r="P168" s="26"/>
      <c r="Q168" s="26"/>
      <c r="R168" s="26"/>
      <c r="S168" s="26"/>
      <c r="T168" s="26"/>
      <c r="U168" s="26"/>
    </row>
    <row r="169" spans="4:21">
      <c r="D169" s="26"/>
      <c r="E169" s="26"/>
      <c r="F169" s="26"/>
      <c r="G169" s="26"/>
      <c r="H169" s="26"/>
      <c r="I169" s="26"/>
      <c r="J169" s="26"/>
      <c r="K169" s="26"/>
      <c r="L169" s="28"/>
      <c r="M169" s="28"/>
      <c r="N169" s="26"/>
      <c r="O169" s="26"/>
      <c r="P169" s="26"/>
      <c r="Q169" s="26"/>
      <c r="R169" s="26"/>
      <c r="S169" s="26"/>
      <c r="T169" s="26"/>
      <c r="U169" s="26"/>
    </row>
    <row r="170" spans="4:21">
      <c r="D170" s="26"/>
      <c r="E170" s="26"/>
      <c r="F170" s="26"/>
      <c r="G170" s="26"/>
      <c r="H170" s="26"/>
      <c r="I170" s="26"/>
      <c r="J170" s="26"/>
      <c r="K170" s="26"/>
      <c r="L170" s="28"/>
      <c r="M170" s="28"/>
      <c r="N170" s="26"/>
      <c r="O170" s="26"/>
      <c r="P170" s="26"/>
      <c r="Q170" s="26"/>
      <c r="R170" s="26"/>
      <c r="S170" s="26"/>
      <c r="T170" s="26"/>
      <c r="U170" s="26"/>
    </row>
    <row r="171" spans="4:21">
      <c r="D171" s="26"/>
      <c r="E171" s="26"/>
      <c r="F171" s="26"/>
      <c r="G171" s="26"/>
      <c r="H171" s="26"/>
      <c r="I171" s="26"/>
      <c r="J171" s="26"/>
      <c r="K171" s="26"/>
      <c r="L171" s="28"/>
      <c r="M171" s="28"/>
      <c r="N171" s="26"/>
      <c r="O171" s="26"/>
      <c r="P171" s="26"/>
      <c r="Q171" s="26"/>
      <c r="R171" s="26"/>
      <c r="S171" s="26"/>
      <c r="T171" s="26"/>
      <c r="U171" s="26"/>
    </row>
    <row r="172" spans="4:21">
      <c r="D172" s="26"/>
      <c r="E172" s="26"/>
      <c r="F172" s="26"/>
      <c r="G172" s="26"/>
      <c r="H172" s="26"/>
      <c r="I172" s="26"/>
      <c r="J172" s="26"/>
      <c r="K172" s="26"/>
      <c r="L172" s="28"/>
      <c r="M172" s="28"/>
      <c r="N172" s="26"/>
      <c r="O172" s="26"/>
      <c r="P172" s="26"/>
      <c r="Q172" s="26"/>
      <c r="R172" s="26"/>
      <c r="S172" s="26"/>
      <c r="T172" s="26"/>
      <c r="U172" s="26"/>
    </row>
    <row r="173" spans="4:21">
      <c r="D173" s="26"/>
      <c r="E173" s="26"/>
      <c r="F173" s="26"/>
      <c r="G173" s="26"/>
      <c r="H173" s="26"/>
      <c r="I173" s="26"/>
      <c r="J173" s="26"/>
      <c r="K173" s="26"/>
      <c r="L173" s="28"/>
      <c r="M173" s="28"/>
      <c r="N173" s="26"/>
      <c r="O173" s="26"/>
      <c r="P173" s="26"/>
      <c r="Q173" s="26"/>
      <c r="R173" s="26"/>
      <c r="S173" s="26"/>
      <c r="T173" s="26"/>
      <c r="U173" s="26"/>
    </row>
    <row r="174" spans="4:21">
      <c r="D174" s="26"/>
      <c r="E174" s="26"/>
      <c r="F174" s="26"/>
      <c r="G174" s="26"/>
      <c r="H174" s="26"/>
      <c r="I174" s="26"/>
      <c r="J174" s="26"/>
      <c r="K174" s="26"/>
      <c r="L174" s="28"/>
      <c r="M174" s="28"/>
      <c r="N174" s="26"/>
      <c r="O174" s="26"/>
      <c r="P174" s="26"/>
      <c r="Q174" s="26"/>
      <c r="R174" s="26"/>
      <c r="S174" s="26"/>
      <c r="T174" s="26"/>
      <c r="U174" s="26"/>
    </row>
    <row r="175" spans="4:21">
      <c r="D175" s="26"/>
      <c r="E175" s="26"/>
      <c r="F175" s="26"/>
      <c r="G175" s="26"/>
      <c r="H175" s="26"/>
      <c r="I175" s="26"/>
      <c r="J175" s="26"/>
      <c r="K175" s="26"/>
      <c r="L175" s="28"/>
      <c r="M175" s="28"/>
      <c r="N175" s="26"/>
      <c r="O175" s="26"/>
      <c r="P175" s="26"/>
      <c r="Q175" s="26"/>
      <c r="R175" s="26"/>
      <c r="S175" s="26"/>
      <c r="T175" s="26"/>
      <c r="U175" s="26"/>
    </row>
    <row r="176" spans="4:21">
      <c r="D176" s="26"/>
      <c r="E176" s="26"/>
      <c r="F176" s="26"/>
      <c r="G176" s="26"/>
      <c r="H176" s="26"/>
      <c r="I176" s="26"/>
      <c r="J176" s="26"/>
      <c r="K176" s="26"/>
      <c r="L176" s="28"/>
      <c r="M176" s="28"/>
      <c r="N176" s="26"/>
      <c r="O176" s="26"/>
      <c r="P176" s="26"/>
      <c r="Q176" s="26"/>
      <c r="R176" s="26"/>
      <c r="S176" s="26"/>
      <c r="T176" s="26"/>
      <c r="U176" s="26"/>
    </row>
    <row r="177" spans="4:21">
      <c r="D177" s="26"/>
      <c r="E177" s="26"/>
      <c r="F177" s="26"/>
      <c r="G177" s="26"/>
      <c r="H177" s="26"/>
      <c r="I177" s="26"/>
      <c r="J177" s="26"/>
      <c r="K177" s="26"/>
      <c r="L177" s="28"/>
      <c r="M177" s="28"/>
      <c r="N177" s="26"/>
      <c r="O177" s="26"/>
      <c r="P177" s="26"/>
      <c r="Q177" s="26"/>
      <c r="R177" s="26"/>
      <c r="S177" s="26"/>
      <c r="T177" s="26"/>
      <c r="U177" s="26"/>
    </row>
    <row r="178" spans="4:21">
      <c r="D178" s="26"/>
      <c r="E178" s="26"/>
      <c r="F178" s="26"/>
      <c r="G178" s="26"/>
      <c r="H178" s="26"/>
      <c r="I178" s="26"/>
      <c r="J178" s="26"/>
      <c r="K178" s="26"/>
      <c r="L178" s="28"/>
      <c r="M178" s="28"/>
      <c r="N178" s="26"/>
      <c r="O178" s="26"/>
      <c r="P178" s="26"/>
      <c r="Q178" s="26"/>
      <c r="R178" s="26"/>
      <c r="S178" s="26"/>
      <c r="T178" s="26"/>
      <c r="U178" s="26"/>
    </row>
    <row r="179" spans="4:21">
      <c r="D179" s="26"/>
      <c r="E179" s="26"/>
      <c r="F179" s="26"/>
      <c r="G179" s="26"/>
      <c r="H179" s="26"/>
      <c r="I179" s="26"/>
      <c r="J179" s="26"/>
      <c r="K179" s="26"/>
      <c r="L179" s="28"/>
      <c r="M179" s="28"/>
      <c r="N179" s="26"/>
      <c r="O179" s="26"/>
      <c r="P179" s="26"/>
      <c r="Q179" s="26"/>
      <c r="R179" s="26"/>
      <c r="S179" s="26"/>
      <c r="T179" s="26"/>
      <c r="U179" s="26"/>
    </row>
    <row r="180" spans="4:21">
      <c r="D180" s="26"/>
      <c r="E180" s="26"/>
      <c r="F180" s="26"/>
      <c r="G180" s="26"/>
      <c r="H180" s="26"/>
      <c r="I180" s="26"/>
      <c r="J180" s="26"/>
      <c r="K180" s="26"/>
      <c r="L180" s="28"/>
      <c r="M180" s="28"/>
      <c r="N180" s="26"/>
      <c r="O180" s="26"/>
      <c r="P180" s="26"/>
      <c r="Q180" s="26"/>
      <c r="R180" s="26"/>
      <c r="S180" s="26"/>
      <c r="T180" s="26"/>
      <c r="U180" s="26"/>
    </row>
    <row r="181" spans="4:21">
      <c r="D181" s="26"/>
      <c r="E181" s="26"/>
      <c r="F181" s="26"/>
      <c r="G181" s="26"/>
      <c r="H181" s="26"/>
      <c r="I181" s="26"/>
      <c r="J181" s="26"/>
      <c r="K181" s="26"/>
      <c r="L181" s="28"/>
      <c r="M181" s="28"/>
      <c r="N181" s="26"/>
      <c r="O181" s="26"/>
      <c r="P181" s="26"/>
      <c r="Q181" s="26"/>
      <c r="R181" s="26"/>
      <c r="S181" s="26"/>
      <c r="T181" s="26"/>
      <c r="U181" s="26"/>
    </row>
    <row r="182" spans="4:21">
      <c r="D182" s="26"/>
      <c r="E182" s="26"/>
      <c r="F182" s="26"/>
      <c r="G182" s="26"/>
      <c r="H182" s="26"/>
      <c r="I182" s="26"/>
      <c r="J182" s="26"/>
      <c r="K182" s="26"/>
      <c r="L182" s="28"/>
      <c r="M182" s="28"/>
      <c r="N182" s="26"/>
      <c r="O182" s="26"/>
      <c r="P182" s="26"/>
      <c r="Q182" s="26"/>
      <c r="R182" s="26"/>
      <c r="S182" s="26"/>
      <c r="T182" s="26"/>
      <c r="U182" s="26"/>
    </row>
    <row r="183" spans="4:21">
      <c r="D183" s="26"/>
      <c r="E183" s="26"/>
      <c r="F183" s="26"/>
      <c r="G183" s="26"/>
      <c r="H183" s="26"/>
      <c r="I183" s="26"/>
      <c r="J183" s="26"/>
      <c r="K183" s="26"/>
      <c r="L183" s="28"/>
      <c r="M183" s="28"/>
      <c r="N183" s="26"/>
      <c r="O183" s="26"/>
      <c r="P183" s="26"/>
      <c r="Q183" s="26"/>
      <c r="R183" s="26"/>
      <c r="S183" s="26"/>
      <c r="T183" s="26"/>
      <c r="U183" s="26"/>
    </row>
    <row r="184" spans="4:21">
      <c r="D184" s="26"/>
      <c r="E184" s="26"/>
      <c r="F184" s="26"/>
      <c r="G184" s="26"/>
      <c r="H184" s="26"/>
      <c r="I184" s="26"/>
      <c r="J184" s="26"/>
      <c r="K184" s="26"/>
      <c r="L184" s="28"/>
      <c r="M184" s="28"/>
      <c r="N184" s="26"/>
      <c r="O184" s="26"/>
      <c r="P184" s="26"/>
      <c r="Q184" s="26"/>
      <c r="R184" s="26"/>
      <c r="S184" s="26"/>
      <c r="T184" s="26"/>
      <c r="U184" s="26"/>
    </row>
    <row r="185" spans="4:21">
      <c r="D185" s="26"/>
      <c r="E185" s="26"/>
      <c r="F185" s="26"/>
      <c r="G185" s="26"/>
      <c r="H185" s="26"/>
      <c r="I185" s="26"/>
      <c r="J185" s="26"/>
      <c r="K185" s="26"/>
      <c r="L185" s="28"/>
      <c r="M185" s="28"/>
      <c r="N185" s="26"/>
      <c r="O185" s="26"/>
      <c r="P185" s="26"/>
      <c r="Q185" s="26"/>
      <c r="R185" s="26"/>
      <c r="S185" s="26"/>
      <c r="T185" s="26"/>
      <c r="U185" s="26"/>
    </row>
    <row r="186" spans="4:21">
      <c r="D186" s="26"/>
      <c r="E186" s="26"/>
      <c r="F186" s="26"/>
      <c r="G186" s="26"/>
      <c r="H186" s="26"/>
      <c r="I186" s="26"/>
      <c r="J186" s="26"/>
      <c r="K186" s="26"/>
      <c r="L186" s="28"/>
      <c r="M186" s="28"/>
      <c r="N186" s="26"/>
      <c r="O186" s="26"/>
      <c r="P186" s="26"/>
      <c r="Q186" s="26"/>
      <c r="R186" s="26"/>
      <c r="S186" s="26"/>
      <c r="T186" s="26"/>
      <c r="U186" s="26"/>
    </row>
    <row r="187" spans="4:21">
      <c r="D187" s="26"/>
      <c r="E187" s="26"/>
      <c r="F187" s="26"/>
      <c r="G187" s="26"/>
      <c r="H187" s="26"/>
      <c r="I187" s="26"/>
      <c r="J187" s="26"/>
      <c r="K187" s="26"/>
      <c r="L187" s="28"/>
      <c r="M187" s="28"/>
      <c r="N187" s="26"/>
      <c r="O187" s="26"/>
      <c r="P187" s="26"/>
      <c r="Q187" s="26"/>
      <c r="R187" s="26"/>
      <c r="S187" s="26"/>
      <c r="T187" s="26"/>
      <c r="U187" s="26"/>
    </row>
    <row r="188" spans="4:21">
      <c r="D188" s="26"/>
      <c r="E188" s="26"/>
      <c r="F188" s="26"/>
      <c r="G188" s="26"/>
      <c r="H188" s="26"/>
      <c r="I188" s="26"/>
      <c r="J188" s="26"/>
      <c r="K188" s="26"/>
      <c r="L188" s="28"/>
      <c r="M188" s="28"/>
      <c r="N188" s="26"/>
      <c r="O188" s="26"/>
      <c r="P188" s="26"/>
      <c r="Q188" s="26"/>
      <c r="R188" s="26"/>
      <c r="S188" s="26"/>
      <c r="T188" s="26"/>
      <c r="U188" s="26"/>
    </row>
    <row r="189" spans="4:21">
      <c r="D189" s="26"/>
      <c r="E189" s="26"/>
      <c r="F189" s="26"/>
      <c r="G189" s="26"/>
      <c r="H189" s="26"/>
      <c r="I189" s="26"/>
      <c r="J189" s="26"/>
      <c r="K189" s="26"/>
      <c r="L189" s="28"/>
      <c r="M189" s="28"/>
      <c r="N189" s="26"/>
      <c r="O189" s="26"/>
      <c r="P189" s="26"/>
      <c r="Q189" s="26"/>
      <c r="R189" s="26"/>
      <c r="S189" s="26"/>
      <c r="T189" s="26"/>
      <c r="U189" s="26"/>
    </row>
    <row r="190" spans="4:21">
      <c r="D190" s="26"/>
      <c r="E190" s="26"/>
      <c r="F190" s="26"/>
      <c r="G190" s="26"/>
      <c r="H190" s="26"/>
      <c r="I190" s="26"/>
      <c r="J190" s="26"/>
      <c r="K190" s="26"/>
      <c r="L190" s="28"/>
      <c r="M190" s="28"/>
      <c r="N190" s="26"/>
      <c r="O190" s="26"/>
      <c r="P190" s="26"/>
      <c r="Q190" s="26"/>
      <c r="R190" s="26"/>
      <c r="S190" s="26"/>
      <c r="T190" s="26"/>
      <c r="U190" s="26"/>
    </row>
    <row r="191" spans="4:21">
      <c r="D191" s="26"/>
      <c r="E191" s="26"/>
      <c r="F191" s="26"/>
      <c r="G191" s="26"/>
      <c r="H191" s="26"/>
      <c r="I191" s="26"/>
      <c r="J191" s="26"/>
      <c r="K191" s="26"/>
      <c r="L191" s="28"/>
      <c r="M191" s="28"/>
      <c r="N191" s="26"/>
      <c r="O191" s="26"/>
      <c r="P191" s="26"/>
      <c r="Q191" s="26"/>
      <c r="R191" s="26"/>
      <c r="S191" s="26"/>
      <c r="T191" s="26"/>
      <c r="U191" s="26"/>
    </row>
    <row r="192" spans="4:21">
      <c r="D192" s="26"/>
      <c r="E192" s="26"/>
      <c r="F192" s="26"/>
      <c r="G192" s="26"/>
      <c r="H192" s="26"/>
      <c r="I192" s="26"/>
      <c r="J192" s="26"/>
      <c r="K192" s="26"/>
      <c r="L192" s="28"/>
      <c r="M192" s="28"/>
      <c r="N192" s="26"/>
      <c r="O192" s="26"/>
      <c r="P192" s="26"/>
      <c r="Q192" s="26"/>
      <c r="R192" s="26"/>
      <c r="S192" s="26"/>
      <c r="T192" s="26"/>
      <c r="U192" s="26"/>
    </row>
    <row r="193" spans="4:21">
      <c r="D193" s="26"/>
      <c r="E193" s="26"/>
      <c r="F193" s="26"/>
      <c r="G193" s="26"/>
      <c r="H193" s="26"/>
      <c r="I193" s="26"/>
      <c r="J193" s="26"/>
      <c r="K193" s="26"/>
      <c r="L193" s="28"/>
      <c r="M193" s="28"/>
      <c r="N193" s="26"/>
      <c r="O193" s="26"/>
      <c r="P193" s="26"/>
      <c r="Q193" s="26"/>
      <c r="R193" s="26"/>
      <c r="S193" s="26"/>
      <c r="T193" s="26"/>
      <c r="U193" s="26"/>
    </row>
    <row r="194" spans="4:21">
      <c r="D194" s="26"/>
      <c r="E194" s="26"/>
      <c r="F194" s="26"/>
      <c r="G194" s="26"/>
      <c r="H194" s="26"/>
      <c r="I194" s="26"/>
      <c r="J194" s="26"/>
      <c r="K194" s="26"/>
      <c r="L194" s="28"/>
      <c r="M194" s="28"/>
      <c r="N194" s="26"/>
      <c r="O194" s="26"/>
      <c r="P194" s="26"/>
      <c r="Q194" s="26"/>
      <c r="R194" s="26"/>
      <c r="S194" s="26"/>
      <c r="T194" s="26"/>
      <c r="U194" s="26"/>
    </row>
    <row r="195" spans="4:21">
      <c r="D195" s="26"/>
      <c r="E195" s="26"/>
      <c r="F195" s="26"/>
      <c r="G195" s="26"/>
      <c r="H195" s="26"/>
      <c r="I195" s="26"/>
      <c r="J195" s="26"/>
      <c r="K195" s="26"/>
      <c r="L195" s="28"/>
      <c r="M195" s="28"/>
      <c r="N195" s="26"/>
      <c r="O195" s="26"/>
      <c r="P195" s="26"/>
      <c r="Q195" s="26"/>
      <c r="R195" s="26"/>
      <c r="S195" s="26"/>
      <c r="T195" s="26"/>
      <c r="U195" s="26"/>
    </row>
    <row r="196" spans="4:21">
      <c r="D196" s="26"/>
      <c r="E196" s="26"/>
      <c r="F196" s="26"/>
      <c r="G196" s="26"/>
      <c r="H196" s="26"/>
      <c r="I196" s="26"/>
      <c r="J196" s="26"/>
      <c r="K196" s="26"/>
      <c r="L196" s="28"/>
      <c r="M196" s="28"/>
      <c r="N196" s="26"/>
      <c r="O196" s="26"/>
      <c r="P196" s="26"/>
      <c r="Q196" s="26"/>
      <c r="R196" s="26"/>
      <c r="S196" s="26"/>
      <c r="T196" s="26"/>
      <c r="U196" s="26"/>
    </row>
    <row r="197" spans="4:21">
      <c r="D197" s="26"/>
      <c r="E197" s="26"/>
      <c r="F197" s="26"/>
      <c r="G197" s="26"/>
      <c r="H197" s="26"/>
      <c r="I197" s="26"/>
      <c r="J197" s="26"/>
      <c r="K197" s="26"/>
      <c r="L197" s="28"/>
      <c r="M197" s="28"/>
      <c r="N197" s="26"/>
      <c r="O197" s="26"/>
      <c r="P197" s="26"/>
      <c r="Q197" s="26"/>
      <c r="R197" s="26"/>
      <c r="S197" s="26"/>
      <c r="T197" s="26"/>
      <c r="U197" s="26"/>
    </row>
    <row r="198" spans="4:21">
      <c r="D198" s="26"/>
      <c r="E198" s="26"/>
      <c r="F198" s="26"/>
      <c r="G198" s="26"/>
      <c r="H198" s="26"/>
      <c r="I198" s="26"/>
      <c r="J198" s="26"/>
      <c r="K198" s="26"/>
      <c r="L198" s="28"/>
      <c r="M198" s="28"/>
      <c r="N198" s="26"/>
      <c r="O198" s="26"/>
      <c r="P198" s="26"/>
      <c r="Q198" s="26"/>
      <c r="R198" s="26"/>
      <c r="S198" s="26"/>
      <c r="T198" s="26"/>
      <c r="U198" s="26"/>
    </row>
    <row r="199" spans="4:21">
      <c r="D199" s="26"/>
      <c r="E199" s="26"/>
      <c r="F199" s="26"/>
      <c r="G199" s="26"/>
      <c r="H199" s="26"/>
      <c r="I199" s="26"/>
      <c r="J199" s="26"/>
      <c r="K199" s="26"/>
      <c r="L199" s="28"/>
      <c r="M199" s="28"/>
      <c r="N199" s="26"/>
      <c r="O199" s="26"/>
      <c r="P199" s="26"/>
      <c r="Q199" s="26"/>
      <c r="R199" s="26"/>
      <c r="S199" s="26"/>
      <c r="T199" s="26"/>
      <c r="U199" s="26"/>
    </row>
    <row r="200" spans="4:21">
      <c r="D200" s="26"/>
      <c r="E200" s="26"/>
      <c r="F200" s="26"/>
      <c r="G200" s="26"/>
      <c r="H200" s="26"/>
      <c r="I200" s="26"/>
      <c r="J200" s="26"/>
      <c r="K200" s="26"/>
      <c r="L200" s="28"/>
      <c r="M200" s="28"/>
      <c r="N200" s="26"/>
      <c r="O200" s="26"/>
      <c r="P200" s="26"/>
      <c r="Q200" s="26"/>
      <c r="R200" s="26"/>
      <c r="S200" s="26"/>
      <c r="T200" s="26"/>
      <c r="U200" s="26"/>
    </row>
  </sheetData>
  <pageMargins left="0.51181102362204722" right="0.51181102362204722" top="0.75" bottom="0.75" header="0.4921259845" footer="0.4921259845"/>
  <pageSetup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Tabulka</vt:lpstr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Jiřina Bukovská</cp:lastModifiedBy>
  <dcterms:created xsi:type="dcterms:W3CDTF">2017-09-23T10:59:37Z</dcterms:created>
  <dcterms:modified xsi:type="dcterms:W3CDTF">2017-09-23T10:59:59Z</dcterms:modified>
</cp:coreProperties>
</file>