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105" yWindow="45" windowWidth="19110" windowHeight="12840"/>
  </bookViews>
  <sheets>
    <sheet name="Covid Money" sheetId="1" r:id="rId1"/>
    <sheet name="List1" sheetId="2" r:id="rId2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40" i="1" l="1"/>
  <c r="H26" i="1"/>
  <c r="H25" i="1" l="1"/>
  <c r="H24" i="1"/>
  <c r="H23" i="1"/>
  <c r="H22" i="1"/>
  <c r="H21" i="1"/>
  <c r="H20" i="1"/>
  <c r="H19" i="1"/>
  <c r="H18" i="1"/>
  <c r="H17" i="1"/>
  <c r="H16" i="1"/>
  <c r="H14" i="1"/>
  <c r="H15" i="1"/>
  <c r="H3" i="1"/>
  <c r="H13" i="1" l="1"/>
  <c r="H41" i="1" l="1"/>
</calcChain>
</file>

<file path=xl/sharedStrings.xml><?xml version="1.0" encoding="utf-8"?>
<sst xmlns="http://schemas.openxmlformats.org/spreadsheetml/2006/main" count="61" uniqueCount="51">
  <si>
    <t>technika</t>
  </si>
  <si>
    <t>konkrétní typ</t>
  </si>
  <si>
    <t>specifikace konkrétní</t>
  </si>
  <si>
    <t>specifikace pro VŘ</t>
  </si>
  <si>
    <t>Notebook</t>
  </si>
  <si>
    <t>min. 2 až 4 jádrový procesor (2,1GHz, TB 4,1GHz, HyperThreading), 4000benchmark bodů</t>
  </si>
  <si>
    <t>8GB RAM DDR4</t>
  </si>
  <si>
    <t>15.6" Full HD displej (1920x1080 bodů)</t>
  </si>
  <si>
    <t>integrovaná grafika Intel UHD Graphics</t>
  </si>
  <si>
    <t>SSD disk 256GB M.2 PCIe NVMe</t>
  </si>
  <si>
    <t>Wi-Fi ac, Bluetooth 5.0, RJ-45</t>
  </si>
  <si>
    <t>3x USB (2x 3.0/3.1/3.2, 1x 2.0 nebo 1x 3.0/3.1/3.2), HDMI</t>
  </si>
  <si>
    <t>HD kamera</t>
  </si>
  <si>
    <t>operační systém Windows 10 Pro</t>
  </si>
  <si>
    <t>záruka 2 roky</t>
  </si>
  <si>
    <t>Brašna pro notebook</t>
  </si>
  <si>
    <t>Brašna pro notebook o velikosti 15.6"</t>
  </si>
  <si>
    <t>WiFi AP</t>
  </si>
  <si>
    <t>duální 2,4GHz/5GHz, 802.11a, 802.11ac, 802.11b, 802.11g, 802.11n, 2 x Gigabit LAN, centrální management, podpora RADIUS, Šifrování:   WEP, WPA-PSK, WPA-Enterprise (WPA/WPA2, TKIP/AES), roaming, 3 vestavěné antény, adaptér, možnost PoE napájení, montáž na zeď/strop
dodávka bez instalace a konfigurace</t>
  </si>
  <si>
    <t>Tablet s operačním systémem android</t>
  </si>
  <si>
    <t>min. velikost displeje - 10,4" palce
min. rozlišení displeje - 2000x1200
min. operační paměť - 4GB
min. interní paměť - 64GB
operační systém - Android 
paměťové karty - microSD do 1TB
USB type C
WiFi
Bluetooth v5.0 
Ochranný kryt na zařízení</t>
  </si>
  <si>
    <t>SW</t>
  </si>
  <si>
    <t>Office Standard 2019 SNGL OLP NL Acdmc</t>
  </si>
  <si>
    <t>Multimediální interaktivní učebnice Český jazyk 2 pro učebnici viz ISBN - 978-80-7289-885-5, časově neomezená školní multilicence</t>
  </si>
  <si>
    <t>Multimediální interaktivní učebnice Český jazyk 3 pro učebnici viz ISBN - 978-80-7600-041-4, časově neomezená školní multilicence</t>
  </si>
  <si>
    <t>Multimediální interaktivní učebnice Český jazyk 4 pro učebnici viz ISBN - 978-80-7600-137-4, časově neomezená školní multilicence</t>
  </si>
  <si>
    <t>Multimediální interaktivní učebnice Já a můj svět 2 pro učebnici viz ISBN - 978-80-7600-106-0, časově neomezená školní multilicence</t>
  </si>
  <si>
    <t>Multimediální interaktivní učebnice Já a můj svět 3 pro učebnici viz ISBN - 978-80-7600-062-9, časově neomezená školní multilicence</t>
  </si>
  <si>
    <t>Multimediální interaktivní učebnice Matýskova matematika 2 pro učebnici viz ISBN - 978-80-7600-155-8, časově neomezená školní multilicence</t>
  </si>
  <si>
    <t>Multimediální interaktivní učebnice Matýskova matematika 3 pro učebnici viz ISBN - 978-80-7600-070-4, časově neomezená školní multilicence</t>
  </si>
  <si>
    <t>Multimediální interaktivní učebnice Matýskova matematika 4 pro učebnici viz ISBN - 978-80-7289-976-0, časově neomezená školní multilicence</t>
  </si>
  <si>
    <t>Multimediální interaktivní učebnice Matýskova matematika 5 pro učebnici viz ISBN - 978-80-7289-856-2, časově neomezená školní multilicence</t>
  </si>
  <si>
    <t>datové úložiště</t>
  </si>
  <si>
    <t>1 x rack 2U | Hot Plug zdroj</t>
  </si>
  <si>
    <t>2 x CPU  8 jader 2.90 GHz 20M Cache 8.00 GT/s, benchmark min. 19000</t>
  </si>
  <si>
    <t>8 x 16 NEBO 16 X 8 GB DDR3</t>
  </si>
  <si>
    <t>1 x Perc/H710 Raid Controller 512 MB Cache</t>
  </si>
  <si>
    <t>1 x Použitá baterie pro řadiče Perc H710/710P nebo bez baterie (u řadiče H310)</t>
  </si>
  <si>
    <t>1 x SW pro správu serveru a RAID řadiče</t>
  </si>
  <si>
    <t xml:space="preserve">2 x zdroj 750W </t>
  </si>
  <si>
    <t>1 x ližiny teleskopické do racku</t>
  </si>
  <si>
    <t>2 x 480GB SSD Data Centre nový</t>
  </si>
  <si>
    <t>4 x 4 TB SAS 7.2K 3.5" 6G HDD, záruka 1 rok</t>
  </si>
  <si>
    <t>2 x Adaptér disku 2.5" na 3.5" SATA/SAS/SSD</t>
  </si>
  <si>
    <t>6 x Hot Swap rámeček pro 3.5"</t>
  </si>
  <si>
    <t>1 x 4* 1Gb Ethernet</t>
  </si>
  <si>
    <t>cena za jednotku bez DPH</t>
  </si>
  <si>
    <t>počet</t>
  </si>
  <si>
    <t>celkem</t>
  </si>
  <si>
    <t>cena celkem bez DPH</t>
  </si>
  <si>
    <t>cena celkem s DPH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</si>
</sst>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Kč&quot;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2"/>
      <color rgb="FF000000"/>
      <name val="Calibri"/>
      <charset val="1"/>
    </font>
    <font>
      <sz val="11"/>
      <color rgb="FF000000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left" vertical="center"/>
    </xf>
    <xf numFmtId="0" fontId="0" fillId="0" borderId="0" xfId="0" applyAlignment="1">
      <alignment vertical="center"/>
    </xf>
    <xf numFmtId="164" fontId="0" fillId="0" borderId="0" xfId="0" applyNumberFormat="1"/>
    <xf numFmtId="0" fontId="0" fillId="0" borderId="1" xfId="0" applyBorder="1"/>
    <xf numFmtId="0" fontId="0" fillId="0" borderId="1" xfId="0" applyBorder="1" applyAlignment="1">
      <alignment wrapText="1"/>
    </xf>
    <xf numFmtId="0" fontId="1" fillId="3" borderId="1" xfId="0" applyFont="1" applyFill="1" applyBorder="1"/>
    <xf numFmtId="0" fontId="0" fillId="0" borderId="12" xfId="0" applyBorder="1" applyAlignment="1">
      <alignment vertical="top" wrapText="1"/>
    </xf>
    <xf numFmtId="0" fontId="0" fillId="0" borderId="5" xfId="0" applyBorder="1"/>
    <xf numFmtId="0" fontId="0" fillId="0" borderId="2" xfId="0" applyBorder="1"/>
    <xf numFmtId="0" fontId="0" fillId="0" borderId="0" xfId="0" applyBorder="1" applyAlignment="1">
      <alignment horizontal="left"/>
    </xf>
    <xf numFmtId="0" fontId="0" fillId="0" borderId="0" xfId="0" applyBorder="1"/>
    <xf numFmtId="164" fontId="0" fillId="0" borderId="0" xfId="0" applyNumberFormat="1" applyBorder="1" applyAlignment="1">
      <alignment vertical="center"/>
    </xf>
    <xf numFmtId="0" fontId="4" fillId="4" borderId="5" xfId="0" applyFont="1" applyFill="1" applyBorder="1" applyAlignment="1">
      <alignment wrapText="1"/>
    </xf>
    <xf numFmtId="0" fontId="4" fillId="0" borderId="5" xfId="0" applyFont="1" applyBorder="1"/>
    <xf numFmtId="0" fontId="0" fillId="2" borderId="11" xfId="0" applyFill="1" applyBorder="1" applyAlignment="1">
      <alignment horizontal="center" vertical="center" wrapText="1"/>
    </xf>
    <xf numFmtId="1" fontId="0" fillId="0" borderId="13" xfId="0" applyNumberFormat="1" applyBorder="1" applyAlignment="1">
      <alignment vertical="center"/>
    </xf>
    <xf numFmtId="0" fontId="0" fillId="0" borderId="0" xfId="0" applyBorder="1" applyAlignment="1">
      <alignment horizontal="left" vertical="center"/>
    </xf>
    <xf numFmtId="164" fontId="0" fillId="0" borderId="0" xfId="0" applyNumberFormat="1" applyBorder="1"/>
    <xf numFmtId="0" fontId="0" fillId="0" borderId="2" xfId="0" applyBorder="1" applyAlignment="1">
      <alignment horizontal="left" wrapText="1"/>
    </xf>
    <xf numFmtId="0" fontId="4" fillId="0" borderId="5" xfId="0" applyFont="1" applyBorder="1" applyAlignment="1">
      <alignment wrapText="1"/>
    </xf>
    <xf numFmtId="0" fontId="5" fillId="0" borderId="4" xfId="0" applyFont="1" applyFill="1" applyBorder="1" applyAlignment="1">
      <alignment wrapText="1"/>
    </xf>
    <xf numFmtId="0" fontId="5" fillId="0" borderId="4" xfId="0" applyFont="1" applyFill="1" applyBorder="1" applyAlignment="1"/>
    <xf numFmtId="0" fontId="5" fillId="0" borderId="14" xfId="0" applyFont="1" applyFill="1" applyBorder="1" applyAlignment="1"/>
    <xf numFmtId="1" fontId="0" fillId="0" borderId="4" xfId="0" applyNumberFormat="1" applyBorder="1" applyAlignment="1">
      <alignment vertical="center"/>
    </xf>
    <xf numFmtId="0" fontId="0" fillId="0" borderId="1" xfId="0" applyBorder="1" applyAlignment="1">
      <alignment vertical="top"/>
    </xf>
    <xf numFmtId="0" fontId="0" fillId="2" borderId="15" xfId="0" applyFill="1" applyBorder="1" applyAlignment="1">
      <alignment horizontal="center" vertical="center" wrapText="1"/>
    </xf>
    <xf numFmtId="0" fontId="3" fillId="0" borderId="5" xfId="1" applyBorder="1" applyAlignment="1">
      <alignment horizontal="left" vertical="center"/>
    </xf>
    <xf numFmtId="0" fontId="0" fillId="0" borderId="3" xfId="0" applyBorder="1" applyAlignment="1">
      <alignment vertical="center" wrapText="1"/>
    </xf>
    <xf numFmtId="164" fontId="0" fillId="0" borderId="1" xfId="0" applyNumberFormat="1" applyBorder="1" applyAlignment="1">
      <alignment vertical="center"/>
    </xf>
    <xf numFmtId="1" fontId="0" fillId="0" borderId="1" xfId="0" applyNumberFormat="1" applyBorder="1" applyAlignment="1">
      <alignment vertical="center"/>
    </xf>
    <xf numFmtId="0" fontId="0" fillId="0" borderId="1" xfId="0" applyBorder="1" applyAlignment="1">
      <alignment horizontal="left" vertical="center" wrapText="1"/>
    </xf>
    <xf numFmtId="0" fontId="0" fillId="2" borderId="1" xfId="0" applyFill="1" applyBorder="1" applyAlignment="1">
      <alignment horizontal="center" vertical="center" wrapText="1"/>
    </xf>
    <xf numFmtId="164" fontId="0" fillId="0" borderId="1" xfId="0" applyNumberFormat="1" applyBorder="1" applyAlignment="1">
      <alignment vertical="center"/>
    </xf>
    <xf numFmtId="0" fontId="0" fillId="5" borderId="11" xfId="0" applyFill="1" applyBorder="1" applyAlignment="1">
      <alignment vertical="center" wrapText="1"/>
    </xf>
    <xf numFmtId="0" fontId="5" fillId="5" borderId="4" xfId="0" applyFont="1" applyFill="1" applyBorder="1" applyAlignment="1"/>
    <xf numFmtId="0" fontId="5" fillId="5" borderId="14" xfId="0" applyFont="1" applyFill="1" applyBorder="1" applyAlignment="1"/>
    <xf numFmtId="0" fontId="0" fillId="5" borderId="1" xfId="0" applyFill="1" applyBorder="1"/>
    <xf numFmtId="0" fontId="0" fillId="5" borderId="1" xfId="0" applyFill="1" applyBorder="1" applyAlignment="1">
      <alignment wrapText="1"/>
    </xf>
    <xf numFmtId="0" fontId="0" fillId="5" borderId="1" xfId="0" applyFill="1" applyBorder="1" applyAlignment="1">
      <alignment vertical="center" wrapText="1"/>
    </xf>
    <xf numFmtId="0" fontId="0" fillId="5" borderId="2" xfId="0" applyFill="1" applyBorder="1"/>
    <xf numFmtId="0" fontId="1" fillId="3" borderId="1" xfId="0" applyFont="1" applyFill="1" applyBorder="1" applyAlignment="1">
      <alignment wrapText="1"/>
    </xf>
    <xf numFmtId="164" fontId="0" fillId="6" borderId="4" xfId="0" applyNumberFormat="1" applyFill="1" applyBorder="1" applyAlignment="1">
      <alignment horizontal="right" vertical="center"/>
    </xf>
    <xf numFmtId="164" fontId="0" fillId="6" borderId="1" xfId="0" applyNumberFormat="1" applyFill="1" applyBorder="1" applyAlignment="1">
      <alignment vertical="center"/>
    </xf>
    <xf numFmtId="164" fontId="0" fillId="6" borderId="4" xfId="0" applyNumberFormat="1" applyFill="1" applyBorder="1" applyAlignment="1">
      <alignment vertical="center"/>
    </xf>
    <xf numFmtId="164" fontId="0" fillId="6" borderId="5" xfId="0" applyNumberFormat="1" applyFill="1" applyBorder="1" applyAlignment="1">
      <alignment vertical="center"/>
    </xf>
    <xf numFmtId="0" fontId="0" fillId="5" borderId="8" xfId="0" applyFill="1" applyBorder="1"/>
    <xf numFmtId="164" fontId="2" fillId="0" borderId="1" xfId="0" applyNumberFormat="1" applyFont="1" applyBorder="1"/>
    <xf numFmtId="0" fontId="0" fillId="2" borderId="1" xfId="0" applyFill="1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164" fontId="0" fillId="6" borderId="1" xfId="0" applyNumberFormat="1" applyFill="1" applyBorder="1" applyAlignment="1">
      <alignment vertical="center"/>
    </xf>
    <xf numFmtId="164" fontId="0" fillId="6" borderId="16" xfId="0" applyNumberFormat="1" applyFill="1" applyBorder="1" applyAlignment="1">
      <alignment vertical="center"/>
    </xf>
    <xf numFmtId="0" fontId="1" fillId="3" borderId="1" xfId="0" applyFont="1" applyFill="1" applyBorder="1" applyAlignment="1">
      <alignment horizontal="center"/>
    </xf>
    <xf numFmtId="0" fontId="0" fillId="2" borderId="4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left" vertical="center" wrapText="1"/>
    </xf>
    <xf numFmtId="0" fontId="5" fillId="0" borderId="14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center"/>
    </xf>
    <xf numFmtId="164" fontId="0" fillId="0" borderId="3" xfId="0" applyNumberFormat="1" applyBorder="1" applyAlignment="1">
      <alignment horizontal="right" vertical="center"/>
    </xf>
    <xf numFmtId="164" fontId="0" fillId="0" borderId="4" xfId="0" applyNumberFormat="1" applyBorder="1" applyAlignment="1">
      <alignment horizontal="right" vertical="center"/>
    </xf>
    <xf numFmtId="0" fontId="1" fillId="3" borderId="2" xfId="0" applyFont="1" applyFill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1" fillId="3" borderId="7" xfId="0" applyFont="1" applyFill="1" applyBorder="1" applyAlignment="1">
      <alignment horizontal="center"/>
    </xf>
    <xf numFmtId="0" fontId="1" fillId="3" borderId="0" xfId="0" applyFont="1" applyFill="1" applyBorder="1" applyAlignment="1">
      <alignment horizontal="center"/>
    </xf>
    <xf numFmtId="1" fontId="0" fillId="0" borderId="3" xfId="0" applyNumberFormat="1" applyBorder="1" applyAlignment="1">
      <alignment horizontal="right" vertical="center"/>
    </xf>
    <xf numFmtId="1" fontId="0" fillId="0" borderId="4" xfId="0" applyNumberFormat="1" applyBorder="1" applyAlignment="1">
      <alignment horizontal="right" vertical="center"/>
    </xf>
    <xf numFmtId="164" fontId="0" fillId="6" borderId="8" xfId="0" applyNumberFormat="1" applyFill="1" applyBorder="1" applyAlignment="1">
      <alignment horizontal="right" vertical="center"/>
    </xf>
    <xf numFmtId="164" fontId="0" fillId="6" borderId="9" xfId="0" applyNumberFormat="1" applyFill="1" applyBorder="1" applyAlignment="1">
      <alignment horizontal="right" vertical="center"/>
    </xf>
    <xf numFmtId="164" fontId="0" fillId="6" borderId="10" xfId="0" applyNumberFormat="1" applyFill="1" applyBorder="1" applyAlignment="1">
      <alignment horizontal="right" vertical="center"/>
    </xf>
    <xf numFmtId="1" fontId="0" fillId="0" borderId="1" xfId="0" applyNumberFormat="1" applyBorder="1" applyAlignment="1">
      <alignment vertical="center"/>
    </xf>
    <xf numFmtId="1" fontId="0" fillId="0" borderId="2" xfId="0" applyNumberFormat="1" applyBorder="1" applyAlignment="1">
      <alignment vertical="center"/>
    </xf>
    <xf numFmtId="164" fontId="0" fillId="0" borderId="1" xfId="0" applyNumberFormat="1" applyBorder="1" applyAlignment="1">
      <alignment vertical="center"/>
    </xf>
    <xf numFmtId="164" fontId="0" fillId="0" borderId="2" xfId="0" applyNumberFormat="1" applyBorder="1" applyAlignment="1">
      <alignment vertical="center"/>
    </xf>
  </cellXfs>
  <cellStyles count="2">
    <cellStyle name="Hyperlink" xfId="1"/>
    <cellStyle name="Normální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53"/>
  <sheetViews>
    <sheetView tabSelected="1" workbookViewId="0">
      <pane ySplit="2" topLeftCell="A21" activePane="bottomLeft" state="frozen"/>
      <selection pane="bottomLeft" activeCell="H40" sqref="H40"/>
    </sheetView>
  </sheetViews>
  <sheetFormatPr defaultRowHeight="15" x14ac:dyDescent="0.25"/>
  <cols>
    <col min="2" max="2" width="14.28515625" customWidth="1"/>
    <col min="3" max="3" width="17.42578125" style="1" customWidth="1"/>
    <col min="4" max="4" width="21.85546875" customWidth="1"/>
    <col min="5" max="5" width="48.42578125" customWidth="1"/>
    <col min="6" max="7" width="13.85546875" customWidth="1"/>
    <col min="8" max="8" width="16" customWidth="1"/>
  </cols>
  <sheetData>
    <row r="1" spans="2:8" x14ac:dyDescent="0.25">
      <c r="B1" s="55" t="s">
        <v>0</v>
      </c>
      <c r="C1" s="55" t="s">
        <v>1</v>
      </c>
      <c r="D1" s="55" t="s">
        <v>2</v>
      </c>
      <c r="E1" s="64" t="s">
        <v>3</v>
      </c>
      <c r="F1" s="66"/>
      <c r="G1" s="67"/>
      <c r="H1" s="67"/>
    </row>
    <row r="2" spans="2:8" ht="45" x14ac:dyDescent="0.25">
      <c r="B2" s="55"/>
      <c r="C2" s="55"/>
      <c r="D2" s="55"/>
      <c r="E2" s="65"/>
      <c r="F2" s="42" t="s">
        <v>46</v>
      </c>
      <c r="G2" s="7" t="s">
        <v>47</v>
      </c>
      <c r="H2" s="7" t="s">
        <v>48</v>
      </c>
    </row>
    <row r="3" spans="2:8" ht="30" x14ac:dyDescent="0.25">
      <c r="B3" s="56" t="s">
        <v>4</v>
      </c>
      <c r="C3" s="58"/>
      <c r="D3" s="22"/>
      <c r="E3" s="35" t="s">
        <v>5</v>
      </c>
      <c r="F3" s="70"/>
      <c r="G3" s="68">
        <v>12</v>
      </c>
      <c r="H3" s="62">
        <f>F3*G3</f>
        <v>0</v>
      </c>
    </row>
    <row r="4" spans="2:8" x14ac:dyDescent="0.25">
      <c r="B4" s="57"/>
      <c r="C4" s="59"/>
      <c r="D4" s="23"/>
      <c r="E4" s="36" t="s">
        <v>6</v>
      </c>
      <c r="F4" s="71"/>
      <c r="G4" s="68"/>
      <c r="H4" s="62"/>
    </row>
    <row r="5" spans="2:8" x14ac:dyDescent="0.25">
      <c r="B5" s="57"/>
      <c r="C5" s="59"/>
      <c r="D5" s="23"/>
      <c r="E5" s="36" t="s">
        <v>7</v>
      </c>
      <c r="F5" s="71"/>
      <c r="G5" s="68"/>
      <c r="H5" s="62"/>
    </row>
    <row r="6" spans="2:8" x14ac:dyDescent="0.25">
      <c r="B6" s="57"/>
      <c r="C6" s="59"/>
      <c r="D6" s="23"/>
      <c r="E6" s="36" t="s">
        <v>8</v>
      </c>
      <c r="F6" s="71"/>
      <c r="G6" s="68"/>
      <c r="H6" s="62"/>
    </row>
    <row r="7" spans="2:8" x14ac:dyDescent="0.25">
      <c r="B7" s="57"/>
      <c r="C7" s="59"/>
      <c r="D7" s="23"/>
      <c r="E7" s="36" t="s">
        <v>9</v>
      </c>
      <c r="F7" s="71"/>
      <c r="G7" s="68"/>
      <c r="H7" s="62"/>
    </row>
    <row r="8" spans="2:8" x14ac:dyDescent="0.25">
      <c r="B8" s="57"/>
      <c r="C8" s="59"/>
      <c r="D8" s="23"/>
      <c r="E8" s="36" t="s">
        <v>10</v>
      </c>
      <c r="F8" s="71"/>
      <c r="G8" s="68"/>
      <c r="H8" s="62"/>
    </row>
    <row r="9" spans="2:8" x14ac:dyDescent="0.25">
      <c r="B9" s="57"/>
      <c r="C9" s="59"/>
      <c r="D9" s="23"/>
      <c r="E9" s="36" t="s">
        <v>11</v>
      </c>
      <c r="F9" s="71"/>
      <c r="G9" s="68"/>
      <c r="H9" s="62"/>
    </row>
    <row r="10" spans="2:8" x14ac:dyDescent="0.25">
      <c r="B10" s="57"/>
      <c r="C10" s="59"/>
      <c r="D10" s="23"/>
      <c r="E10" s="36" t="s">
        <v>12</v>
      </c>
      <c r="F10" s="71"/>
      <c r="G10" s="68"/>
      <c r="H10" s="62"/>
    </row>
    <row r="11" spans="2:8" x14ac:dyDescent="0.25">
      <c r="B11" s="57"/>
      <c r="C11" s="59"/>
      <c r="D11" s="23"/>
      <c r="E11" s="36" t="s">
        <v>13</v>
      </c>
      <c r="F11" s="71"/>
      <c r="G11" s="68"/>
      <c r="H11" s="62"/>
    </row>
    <row r="12" spans="2:8" x14ac:dyDescent="0.25">
      <c r="B12" s="57"/>
      <c r="C12" s="60"/>
      <c r="D12" s="24"/>
      <c r="E12" s="37" t="s">
        <v>14</v>
      </c>
      <c r="F12" s="72"/>
      <c r="G12" s="69"/>
      <c r="H12" s="63"/>
    </row>
    <row r="13" spans="2:8" ht="30" customHeight="1" x14ac:dyDescent="0.25">
      <c r="B13" s="33" t="s">
        <v>15</v>
      </c>
      <c r="C13" s="32"/>
      <c r="D13" s="5"/>
      <c r="E13" s="38" t="s">
        <v>16</v>
      </c>
      <c r="F13" s="43"/>
      <c r="G13" s="31">
        <v>12</v>
      </c>
      <c r="H13" s="30">
        <f>F13*G13</f>
        <v>0</v>
      </c>
    </row>
    <row r="14" spans="2:8" ht="112.5" customHeight="1" x14ac:dyDescent="0.25">
      <c r="B14" s="27" t="s">
        <v>17</v>
      </c>
      <c r="C14" s="29"/>
      <c r="D14" s="26"/>
      <c r="E14" s="39" t="s">
        <v>18</v>
      </c>
      <c r="F14" s="44"/>
      <c r="G14" s="31">
        <v>20</v>
      </c>
      <c r="H14" s="34">
        <f>F14*G14</f>
        <v>0</v>
      </c>
    </row>
    <row r="15" spans="2:8" ht="155.25" customHeight="1" x14ac:dyDescent="0.25">
      <c r="B15" s="16" t="s">
        <v>19</v>
      </c>
      <c r="C15" s="28"/>
      <c r="D15" s="8"/>
      <c r="E15" s="40" t="s">
        <v>20</v>
      </c>
      <c r="F15" s="45"/>
      <c r="G15" s="25">
        <v>30</v>
      </c>
      <c r="H15" s="30">
        <f>F15*G15</f>
        <v>0</v>
      </c>
    </row>
    <row r="16" spans="2:8" x14ac:dyDescent="0.25">
      <c r="B16" s="33" t="s">
        <v>21</v>
      </c>
      <c r="C16" s="32"/>
      <c r="D16" s="5"/>
      <c r="E16" s="32" t="s">
        <v>22</v>
      </c>
      <c r="F16" s="44"/>
      <c r="G16" s="31">
        <v>100</v>
      </c>
      <c r="H16" s="34">
        <f>F16*G16</f>
        <v>0</v>
      </c>
    </row>
    <row r="17" spans="2:8" ht="48" customHeight="1" x14ac:dyDescent="0.25">
      <c r="B17" s="16" t="s">
        <v>21</v>
      </c>
      <c r="C17" s="14"/>
      <c r="D17" s="21"/>
      <c r="E17" s="20" t="s">
        <v>23</v>
      </c>
      <c r="F17" s="46"/>
      <c r="G17" s="17">
        <v>1</v>
      </c>
      <c r="H17" s="34">
        <f t="shared" ref="H17:H25" si="0">F17*G17</f>
        <v>0</v>
      </c>
    </row>
    <row r="18" spans="2:8" ht="48" customHeight="1" x14ac:dyDescent="0.25">
      <c r="B18" s="16" t="s">
        <v>21</v>
      </c>
      <c r="C18" s="15"/>
      <c r="D18" s="21"/>
      <c r="E18" s="20" t="s">
        <v>24</v>
      </c>
      <c r="F18" s="46"/>
      <c r="G18" s="17">
        <v>1</v>
      </c>
      <c r="H18" s="34">
        <f t="shared" si="0"/>
        <v>0</v>
      </c>
    </row>
    <row r="19" spans="2:8" ht="48" customHeight="1" x14ac:dyDescent="0.25">
      <c r="B19" s="16" t="s">
        <v>21</v>
      </c>
      <c r="C19" s="14"/>
      <c r="D19" s="21"/>
      <c r="E19" s="20" t="s">
        <v>25</v>
      </c>
      <c r="F19" s="46"/>
      <c r="G19" s="17">
        <v>1</v>
      </c>
      <c r="H19" s="34">
        <f t="shared" si="0"/>
        <v>0</v>
      </c>
    </row>
    <row r="20" spans="2:8" ht="48" customHeight="1" x14ac:dyDescent="0.25">
      <c r="B20" s="16" t="s">
        <v>21</v>
      </c>
      <c r="C20" s="15"/>
      <c r="D20" s="21"/>
      <c r="E20" s="20" t="s">
        <v>26</v>
      </c>
      <c r="F20" s="46"/>
      <c r="G20" s="17">
        <v>1</v>
      </c>
      <c r="H20" s="34">
        <f t="shared" si="0"/>
        <v>0</v>
      </c>
    </row>
    <row r="21" spans="2:8" ht="48" customHeight="1" x14ac:dyDescent="0.25">
      <c r="B21" s="16" t="s">
        <v>21</v>
      </c>
      <c r="C21" s="15"/>
      <c r="D21" s="21"/>
      <c r="E21" s="20" t="s">
        <v>27</v>
      </c>
      <c r="F21" s="46"/>
      <c r="G21" s="17">
        <v>1</v>
      </c>
      <c r="H21" s="34">
        <f t="shared" si="0"/>
        <v>0</v>
      </c>
    </row>
    <row r="22" spans="2:8" ht="48" customHeight="1" x14ac:dyDescent="0.25">
      <c r="B22" s="16" t="s">
        <v>21</v>
      </c>
      <c r="C22" s="15"/>
      <c r="D22" s="21"/>
      <c r="E22" s="20" t="s">
        <v>28</v>
      </c>
      <c r="F22" s="46"/>
      <c r="G22" s="17">
        <v>1</v>
      </c>
      <c r="H22" s="34">
        <f t="shared" si="0"/>
        <v>0</v>
      </c>
    </row>
    <row r="23" spans="2:8" ht="48" customHeight="1" x14ac:dyDescent="0.25">
      <c r="B23" s="16" t="s">
        <v>21</v>
      </c>
      <c r="C23" s="15"/>
      <c r="D23" s="21"/>
      <c r="E23" s="20" t="s">
        <v>29</v>
      </c>
      <c r="F23" s="46"/>
      <c r="G23" s="17">
        <v>1</v>
      </c>
      <c r="H23" s="34">
        <f t="shared" si="0"/>
        <v>0</v>
      </c>
    </row>
    <row r="24" spans="2:8" ht="48" customHeight="1" x14ac:dyDescent="0.25">
      <c r="B24" s="16" t="s">
        <v>21</v>
      </c>
      <c r="C24" s="15"/>
      <c r="D24" s="21"/>
      <c r="E24" s="20" t="s">
        <v>30</v>
      </c>
      <c r="F24" s="46"/>
      <c r="G24" s="17">
        <v>1</v>
      </c>
      <c r="H24" s="34">
        <f t="shared" si="0"/>
        <v>0</v>
      </c>
    </row>
    <row r="25" spans="2:8" ht="48" customHeight="1" x14ac:dyDescent="0.25">
      <c r="B25" s="16" t="s">
        <v>21</v>
      </c>
      <c r="C25" s="15"/>
      <c r="D25" s="21"/>
      <c r="E25" s="20" t="s">
        <v>31</v>
      </c>
      <c r="F25" s="46"/>
      <c r="G25" s="17">
        <v>1</v>
      </c>
      <c r="H25" s="34">
        <f t="shared" si="0"/>
        <v>0</v>
      </c>
    </row>
    <row r="26" spans="2:8" x14ac:dyDescent="0.25">
      <c r="B26" s="49" t="s">
        <v>32</v>
      </c>
      <c r="C26" s="50"/>
      <c r="D26" s="5"/>
      <c r="E26" s="38" t="s">
        <v>33</v>
      </c>
      <c r="F26" s="53"/>
      <c r="G26" s="73">
        <v>1</v>
      </c>
      <c r="H26" s="75">
        <f>G26*F26</f>
        <v>0</v>
      </c>
    </row>
    <row r="27" spans="2:8" x14ac:dyDescent="0.25">
      <c r="B27" s="49"/>
      <c r="C27" s="51"/>
      <c r="D27" s="5"/>
      <c r="E27" s="38" t="s">
        <v>34</v>
      </c>
      <c r="F27" s="53"/>
      <c r="G27" s="73"/>
      <c r="H27" s="75"/>
    </row>
    <row r="28" spans="2:8" x14ac:dyDescent="0.25">
      <c r="B28" s="49"/>
      <c r="C28" s="51"/>
      <c r="D28" s="5"/>
      <c r="E28" s="38" t="s">
        <v>35</v>
      </c>
      <c r="F28" s="53"/>
      <c r="G28" s="73"/>
      <c r="H28" s="75"/>
    </row>
    <row r="29" spans="2:8" x14ac:dyDescent="0.25">
      <c r="B29" s="49"/>
      <c r="C29" s="51"/>
      <c r="D29" s="5"/>
      <c r="E29" s="38" t="s">
        <v>36</v>
      </c>
      <c r="F29" s="53"/>
      <c r="G29" s="73"/>
      <c r="H29" s="75"/>
    </row>
    <row r="30" spans="2:8" x14ac:dyDescent="0.25">
      <c r="B30" s="49"/>
      <c r="C30" s="51"/>
      <c r="D30" s="5"/>
      <c r="E30" s="38" t="s">
        <v>37</v>
      </c>
      <c r="F30" s="53"/>
      <c r="G30" s="73"/>
      <c r="H30" s="75"/>
    </row>
    <row r="31" spans="2:8" x14ac:dyDescent="0.25">
      <c r="B31" s="49"/>
      <c r="C31" s="51"/>
      <c r="D31" s="5"/>
      <c r="E31" s="38" t="s">
        <v>38</v>
      </c>
      <c r="F31" s="53"/>
      <c r="G31" s="73"/>
      <c r="H31" s="75"/>
    </row>
    <row r="32" spans="2:8" x14ac:dyDescent="0.25">
      <c r="B32" s="49"/>
      <c r="C32" s="51"/>
      <c r="D32" s="5"/>
      <c r="E32" s="38" t="s">
        <v>39</v>
      </c>
      <c r="F32" s="53"/>
      <c r="G32" s="73"/>
      <c r="H32" s="75"/>
    </row>
    <row r="33" spans="2:8" x14ac:dyDescent="0.25">
      <c r="B33" s="49"/>
      <c r="C33" s="51"/>
      <c r="D33" s="5"/>
      <c r="E33" s="38" t="s">
        <v>40</v>
      </c>
      <c r="F33" s="53"/>
      <c r="G33" s="73"/>
      <c r="H33" s="75"/>
    </row>
    <row r="34" spans="2:8" x14ac:dyDescent="0.25">
      <c r="B34" s="49"/>
      <c r="C34" s="51"/>
      <c r="D34" s="5"/>
      <c r="E34" s="38" t="s">
        <v>41</v>
      </c>
      <c r="F34" s="53"/>
      <c r="G34" s="73"/>
      <c r="H34" s="75"/>
    </row>
    <row r="35" spans="2:8" ht="15" customHeight="1" x14ac:dyDescent="0.25">
      <c r="B35" s="49"/>
      <c r="C35" s="51"/>
      <c r="D35" s="6"/>
      <c r="E35" s="39" t="s">
        <v>42</v>
      </c>
      <c r="F35" s="53"/>
      <c r="G35" s="73"/>
      <c r="H35" s="75"/>
    </row>
    <row r="36" spans="2:8" x14ac:dyDescent="0.25">
      <c r="B36" s="49"/>
      <c r="C36" s="51"/>
      <c r="D36" s="5"/>
      <c r="E36" s="38" t="s">
        <v>43</v>
      </c>
      <c r="F36" s="53"/>
      <c r="G36" s="73"/>
      <c r="H36" s="75"/>
    </row>
    <row r="37" spans="2:8" x14ac:dyDescent="0.25">
      <c r="B37" s="49"/>
      <c r="C37" s="51"/>
      <c r="D37" s="5"/>
      <c r="E37" s="38" t="s">
        <v>44</v>
      </c>
      <c r="F37" s="53"/>
      <c r="G37" s="73"/>
      <c r="H37" s="75"/>
    </row>
    <row r="38" spans="2:8" x14ac:dyDescent="0.25">
      <c r="B38" s="49"/>
      <c r="C38" s="51"/>
      <c r="D38" s="10"/>
      <c r="E38" s="41" t="s">
        <v>45</v>
      </c>
      <c r="F38" s="53"/>
      <c r="G38" s="73"/>
      <c r="H38" s="75"/>
    </row>
    <row r="39" spans="2:8" x14ac:dyDescent="0.25">
      <c r="B39" s="49"/>
      <c r="C39" s="52"/>
      <c r="D39" s="9"/>
      <c r="E39" s="47" t="s">
        <v>14</v>
      </c>
      <c r="F39" s="54"/>
      <c r="G39" s="74"/>
      <c r="H39" s="76"/>
    </row>
    <row r="40" spans="2:8" x14ac:dyDescent="0.25">
      <c r="B40" s="3"/>
      <c r="C40" s="2"/>
      <c r="E40" s="61" t="s">
        <v>49</v>
      </c>
      <c r="F40" s="61"/>
      <c r="G40" s="61"/>
      <c r="H40" s="48">
        <f>SUM(H3:H39)</f>
        <v>0</v>
      </c>
    </row>
    <row r="41" spans="2:8" x14ac:dyDescent="0.25">
      <c r="B41" s="3"/>
      <c r="C41" s="2"/>
      <c r="E41" s="61" t="s">
        <v>50</v>
      </c>
      <c r="F41" s="61"/>
      <c r="G41" s="61"/>
      <c r="H41" s="48">
        <f>H40*1.21</f>
        <v>0</v>
      </c>
    </row>
    <row r="42" spans="2:8" x14ac:dyDescent="0.25">
      <c r="B42" s="3"/>
      <c r="C42" s="18"/>
      <c r="D42" s="12"/>
      <c r="E42" s="12"/>
      <c r="F42" s="4"/>
    </row>
    <row r="43" spans="2:8" x14ac:dyDescent="0.25">
      <c r="B43" s="3"/>
      <c r="C43" s="18"/>
      <c r="D43" s="13"/>
      <c r="E43" s="12"/>
      <c r="F43" s="4"/>
    </row>
    <row r="44" spans="2:8" x14ac:dyDescent="0.25">
      <c r="B44" s="3"/>
      <c r="C44" s="18"/>
      <c r="D44" s="13"/>
      <c r="E44" s="12"/>
      <c r="F44" s="4"/>
    </row>
    <row r="48" spans="2:8" x14ac:dyDescent="0.25">
      <c r="C48" s="11"/>
      <c r="D48" s="13"/>
      <c r="E48" s="12"/>
    </row>
    <row r="49" spans="3:5" x14ac:dyDescent="0.25">
      <c r="C49" s="11"/>
      <c r="D49" s="13"/>
      <c r="E49" s="12"/>
    </row>
    <row r="50" spans="3:5" x14ac:dyDescent="0.25">
      <c r="C50" s="11"/>
      <c r="D50" s="13"/>
      <c r="E50" s="12"/>
    </row>
    <row r="51" spans="3:5" x14ac:dyDescent="0.25">
      <c r="C51" s="11"/>
      <c r="D51" s="13"/>
      <c r="E51" s="12"/>
    </row>
    <row r="52" spans="3:5" x14ac:dyDescent="0.25">
      <c r="C52" s="11"/>
      <c r="D52" s="19"/>
      <c r="E52" s="12"/>
    </row>
    <row r="53" spans="3:5" x14ac:dyDescent="0.25">
      <c r="C53" s="11"/>
      <c r="D53" s="12"/>
      <c r="E53" s="12"/>
    </row>
  </sheetData>
  <mergeCells count="17">
    <mergeCell ref="E40:G40"/>
    <mergeCell ref="E41:G41"/>
    <mergeCell ref="H3:H12"/>
    <mergeCell ref="E1:E2"/>
    <mergeCell ref="F1:H1"/>
    <mergeCell ref="G3:G12"/>
    <mergeCell ref="F3:F12"/>
    <mergeCell ref="G26:G39"/>
    <mergeCell ref="H26:H39"/>
    <mergeCell ref="B26:B39"/>
    <mergeCell ref="C26:C39"/>
    <mergeCell ref="F26:F39"/>
    <mergeCell ref="B1:B2"/>
    <mergeCell ref="C1:C2"/>
    <mergeCell ref="D1:D2"/>
    <mergeCell ref="B3:B12"/>
    <mergeCell ref="C3:C1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AED9EE83EFF1C949B42D041884F2FC3F" ma:contentTypeVersion="2" ma:contentTypeDescription="Vytvoří nový dokument" ma:contentTypeScope="" ma:versionID="55f43a4e8f4ca9c7fd84be803e9c1281">
  <xsd:schema xmlns:xsd="http://www.w3.org/2001/XMLSchema" xmlns:xs="http://www.w3.org/2001/XMLSchema" xmlns:p="http://schemas.microsoft.com/office/2006/metadata/properties" xmlns:ns2="4fe1b802-0b51-4f3a-87c5-3be96e9f52bd" targetNamespace="http://schemas.microsoft.com/office/2006/metadata/properties" ma:root="true" ma:fieldsID="db39df1ae10677cbff72cb0bc1c4e259" ns2:_="">
    <xsd:import namespace="4fe1b802-0b51-4f3a-87c5-3be96e9f52b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e1b802-0b51-4f3a-87c5-3be96e9f52b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D6AA428-DD5C-434D-B771-B7DD2E9845D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00E002A-EE83-49AE-A1B8-A21ED70BCE34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F0FD913E-D5C2-4E51-A284-CE487F9100A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fe1b802-0b51-4f3a-87c5-3be96e9f52b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Covid Money</vt:lpstr>
      <vt:lpstr>List1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Štěpánka Čížková</cp:lastModifiedBy>
  <cp:revision/>
  <dcterms:created xsi:type="dcterms:W3CDTF">2020-09-08T12:07:13Z</dcterms:created>
  <dcterms:modified xsi:type="dcterms:W3CDTF">2020-10-01T08:38:11Z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0x010100AED9EE83EFF1C949B42D041884F2FC3F</vt:lpwstr>
  </property>
</Properties>
</file>