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1_inovace_viii_2020/00_dodavka_stroju/01_vyhlaseno/"/>
    </mc:Choice>
  </mc:AlternateContent>
  <xr:revisionPtr revIDLastSave="0" documentId="13_ncr:1_{8FCE6C34-E7D6-A34E-89D3-A694100D4C60}" xr6:coauthVersionLast="47" xr6:coauthVersionMax="47" xr10:uidLastSave="{00000000-0000-0000-0000-000000000000}"/>
  <bookViews>
    <workbookView xWindow="0" yWindow="50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4" l="1"/>
  <c r="I65" i="4"/>
  <c r="I60" i="4"/>
  <c r="I55" i="4"/>
  <c r="I50" i="4"/>
  <c r="I45" i="4"/>
  <c r="I42" i="4"/>
  <c r="I41" i="4"/>
  <c r="I40" i="4"/>
  <c r="I37" i="4"/>
  <c r="I36" i="4"/>
  <c r="I35" i="4"/>
  <c r="I32" i="4"/>
  <c r="I31" i="4"/>
  <c r="I30" i="4"/>
  <c r="I27" i="4"/>
  <c r="I26" i="4"/>
  <c r="I25" i="4"/>
  <c r="I22" i="4"/>
  <c r="I21" i="4"/>
  <c r="I20" i="4"/>
  <c r="I17" i="4"/>
  <c r="I16" i="4"/>
  <c r="I15" i="4"/>
  <c r="I47" i="4"/>
  <c r="I46" i="4"/>
  <c r="I57" i="4"/>
  <c r="I56" i="4"/>
  <c r="I67" i="4"/>
  <c r="I66" i="4"/>
  <c r="I72" i="4"/>
  <c r="I71" i="4"/>
  <c r="I62" i="4"/>
  <c r="I61" i="4"/>
  <c r="I52" i="4"/>
  <c r="I51" i="4"/>
  <c r="I8" i="4"/>
  <c r="I7" i="4"/>
  <c r="I6" i="4"/>
  <c r="I78" i="4"/>
  <c r="I77" i="4"/>
  <c r="I76" i="4"/>
  <c r="I84" i="4"/>
  <c r="I83" i="4"/>
  <c r="I82" i="4"/>
  <c r="I88" i="4" l="1"/>
  <c r="I86" i="4"/>
  <c r="I87" i="4"/>
</calcChain>
</file>

<file path=xl/sharedStrings.xml><?xml version="1.0" encoding="utf-8"?>
<sst xmlns="http://schemas.openxmlformats.org/spreadsheetml/2006/main" count="165" uniqueCount="76">
  <si>
    <t>Hodnotící kritéria</t>
  </si>
  <si>
    <t>Nejnižší cena</t>
  </si>
  <si>
    <t>Hodnocení proběhlo dne:</t>
  </si>
  <si>
    <t>mm</t>
  </si>
  <si>
    <t>Váha kritéria (v %)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</si>
  <si>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</si>
  <si>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</si>
  <si>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</si>
  <si>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</si>
  <si>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</si>
  <si>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</si>
  <si>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</si>
  <si>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</si>
  <si>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</si>
  <si>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</si>
  <si>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</si>
  <si>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</si>
  <si>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</si>
  <si>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8.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</si>
  <si>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9.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</si>
  <si>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</si>
  <si>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r>
      <t>10.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</si>
  <si>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11.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</si>
  <si>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</si>
  <si>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</si>
  <si>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</si>
  <si>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</si>
  <si>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</si>
  <si>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</si>
  <si>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</si>
  <si>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</si>
  <si>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</si>
  <si>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</si>
  <si>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Nejvyšší hodnota</t>
  </si>
  <si>
    <t>Získané body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</si>
  <si>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</si>
  <si>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</si>
  <si>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</si>
  <si>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</si>
  <si>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</si>
  <si>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</si>
  <si>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Min. 200 mm</t>
  </si>
  <si>
    <t>Čas příjezdu servisního technika od nahlášení závady stroje v záruční době (v hodinách)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</si>
  <si>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</si>
  <si>
    <t>„Výběrové řízení na dodávku CNC revolverových soustruhů a průmyslového čistícího zařízení“</t>
  </si>
  <si>
    <t>Dílčí plnění Část D: 1 ks průmyslového čistícího zařízení s příslušenstvím</t>
  </si>
  <si>
    <t>12.</t>
  </si>
  <si>
    <t>Maximální hmotnost najednou čištěných dílů [kg]</t>
  </si>
  <si>
    <t>Min. 75 kg</t>
  </si>
  <si>
    <t>Zakládací výška [mm]</t>
  </si>
  <si>
    <t>V rozmezí 800-900 mm</t>
  </si>
  <si>
    <t>Objem nádrže na čistící médium [l]</t>
  </si>
  <si>
    <t>Min. 300 l</t>
  </si>
  <si>
    <t>Délka koše (nosiče dílců) [mm]</t>
  </si>
  <si>
    <t>Min. 480 mm</t>
  </si>
  <si>
    <t>Šířka koše (nosiče dílců) [mm]</t>
  </si>
  <si>
    <t>Min. 320 mm</t>
  </si>
  <si>
    <t>Výška koše (nosiče dílců) [mm]</t>
  </si>
  <si>
    <t>Výška zařízení se sklopeným majákem [m]</t>
  </si>
  <si>
    <t>Max. 2,25 m</t>
  </si>
  <si>
    <t>Délka válečkové dráhy pro zakládání [m]</t>
  </si>
  <si>
    <t>Min. 2 m</t>
  </si>
  <si>
    <t>Výkon ultrazvukové jednotky [kW]</t>
  </si>
  <si>
    <t>Maximální výkon ohřevu [kW]</t>
  </si>
  <si>
    <t>Min. 13 kW</t>
  </si>
  <si>
    <t>Čas zahřátí zařízení na pracovní teplotu [min]</t>
  </si>
  <si>
    <t>Hlučnost zařízení [dB]</t>
  </si>
  <si>
    <t>Max. 78 dB</t>
  </si>
  <si>
    <t>Max. 80 min</t>
  </si>
  <si>
    <t>Min. 1,0 kW</t>
  </si>
  <si>
    <t>dB</t>
  </si>
  <si>
    <t>min</t>
  </si>
  <si>
    <t>kW</t>
  </si>
  <si>
    <t>m</t>
  </si>
  <si>
    <t>l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</si>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</sst>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1"/>
      <name val="Arial"/>
      <family val="2"/>
    </font>
    <font>
      <sz val="8"/>
      <color theme="1"/>
      <name val="Times New Roman"/>
      <family val="1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12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12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4"/>
  <sheetViews>
    <sheetView tabSelected="1" zoomScale="170" zoomScaleNormal="170" workbookViewId="0">
      <selection activeCell="K15" sqref="K15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6" x14ac:dyDescent="0.2">
      <c r="B1" s="69" t="s">
        <v>44</v>
      </c>
      <c r="C1" s="70"/>
      <c r="D1" s="70"/>
      <c r="E1" s="70"/>
      <c r="F1" s="70"/>
      <c r="G1" s="70"/>
      <c r="H1" s="70"/>
      <c r="I1" s="71"/>
    </row>
    <row r="2" spans="2:10" ht="14" x14ac:dyDescent="0.15">
      <c r="B2" s="85" t="s">
        <v>45</v>
      </c>
      <c r="C2" s="86"/>
      <c r="D2" s="86"/>
      <c r="E2" s="86"/>
      <c r="F2" s="86"/>
      <c r="G2" s="86"/>
      <c r="H2" s="86"/>
      <c r="I2" s="87"/>
    </row>
    <row r="3" spans="2:10" ht="45" x14ac:dyDescent="0.15">
      <c r="B3" s="88" t="s">
        <v>0</v>
      </c>
      <c r="C3" s="77"/>
      <c r="D3" s="77"/>
      <c r="E3" s="77"/>
      <c r="F3" s="53" t="s">
        <v>4</v>
      </c>
      <c r="G3" s="77" t="s">
        <v>30</v>
      </c>
      <c r="H3" s="77"/>
      <c r="I3" s="78"/>
      <c r="J3" s="14"/>
    </row>
    <row r="4" spans="2:10" x14ac:dyDescent="0.15">
      <c r="B4" s="66" t="s">
        <v>43</v>
      </c>
      <c r="C4" s="63"/>
      <c r="D4" s="63"/>
      <c r="E4" s="63"/>
      <c r="F4" s="63">
        <v>51</v>
      </c>
      <c r="G4" s="28"/>
      <c r="H4" s="29" t="s">
        <v>25</v>
      </c>
      <c r="I4" s="30"/>
    </row>
    <row r="5" spans="2:10" ht="14" customHeight="1" x14ac:dyDescent="0.15">
      <c r="B5" s="67"/>
      <c r="C5" s="64"/>
      <c r="D5" s="64"/>
      <c r="E5" s="64"/>
      <c r="F5" s="64"/>
      <c r="G5" s="9" t="s">
        <v>1</v>
      </c>
      <c r="H5" s="10">
        <v>1</v>
      </c>
      <c r="I5" s="24" t="s">
        <v>34</v>
      </c>
    </row>
    <row r="6" spans="2:10" ht="14" customHeight="1" x14ac:dyDescent="0.15">
      <c r="B6" s="67"/>
      <c r="C6" s="64"/>
      <c r="D6" s="64"/>
      <c r="E6" s="64"/>
      <c r="F6" s="64"/>
      <c r="G6" s="2" t="s">
        <v>26</v>
      </c>
      <c r="H6" s="3">
        <v>1</v>
      </c>
      <c r="I6" s="31">
        <f>(H5/H6)*$F$4</f>
        <v>51</v>
      </c>
    </row>
    <row r="7" spans="2:10" ht="14" customHeight="1" x14ac:dyDescent="0.15">
      <c r="B7" s="67"/>
      <c r="C7" s="64"/>
      <c r="D7" s="64"/>
      <c r="E7" s="64"/>
      <c r="F7" s="64"/>
      <c r="G7" s="2" t="s">
        <v>27</v>
      </c>
      <c r="H7" s="5">
        <v>2</v>
      </c>
      <c r="I7" s="31">
        <f>(H5/H7)*$F$4</f>
        <v>25.5</v>
      </c>
    </row>
    <row r="8" spans="2:10" ht="15" customHeight="1" x14ac:dyDescent="0.15">
      <c r="B8" s="68"/>
      <c r="C8" s="65"/>
      <c r="D8" s="65"/>
      <c r="E8" s="65"/>
      <c r="F8" s="65"/>
      <c r="G8" s="32" t="s">
        <v>28</v>
      </c>
      <c r="H8" s="33">
        <v>3</v>
      </c>
      <c r="I8" s="34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89" t="s">
        <v>5</v>
      </c>
      <c r="C10" s="90"/>
      <c r="D10" s="90"/>
      <c r="E10" s="90"/>
      <c r="F10" s="63">
        <v>24</v>
      </c>
      <c r="G10" s="100"/>
      <c r="H10" s="100"/>
      <c r="I10" s="101"/>
    </row>
    <row r="11" spans="2:10" ht="24" customHeight="1" x14ac:dyDescent="0.15">
      <c r="B11" s="91" t="s">
        <v>6</v>
      </c>
      <c r="C11" s="92"/>
      <c r="D11" s="92"/>
      <c r="E11" s="92"/>
      <c r="F11" s="64"/>
      <c r="G11" s="102"/>
      <c r="H11" s="102"/>
      <c r="I11" s="103"/>
    </row>
    <row r="12" spans="2:10" ht="28" x14ac:dyDescent="0.15">
      <c r="B12" s="58" t="s">
        <v>7</v>
      </c>
      <c r="C12" s="99"/>
      <c r="D12" s="11" t="s">
        <v>8</v>
      </c>
      <c r="E12" s="11" t="s">
        <v>9</v>
      </c>
      <c r="F12" s="64"/>
      <c r="G12" s="102"/>
      <c r="H12" s="102"/>
      <c r="I12" s="103"/>
    </row>
    <row r="13" spans="2:10" x14ac:dyDescent="0.15">
      <c r="B13" s="58" t="s">
        <v>10</v>
      </c>
      <c r="C13" s="57" t="s">
        <v>47</v>
      </c>
      <c r="D13" s="57" t="s">
        <v>11</v>
      </c>
      <c r="E13" s="57">
        <v>2</v>
      </c>
      <c r="F13" s="64"/>
      <c r="G13" s="7"/>
      <c r="H13" s="8" t="s">
        <v>75</v>
      </c>
      <c r="I13" s="47"/>
    </row>
    <row r="14" spans="2:10" ht="14" x14ac:dyDescent="0.15">
      <c r="B14" s="58"/>
      <c r="C14" s="57"/>
      <c r="D14" s="57"/>
      <c r="E14" s="57"/>
      <c r="F14" s="64"/>
      <c r="G14" s="9" t="s">
        <v>33</v>
      </c>
      <c r="H14" s="10">
        <v>3</v>
      </c>
      <c r="I14" s="24" t="s">
        <v>34</v>
      </c>
    </row>
    <row r="15" spans="2:10" ht="14" x14ac:dyDescent="0.15">
      <c r="B15" s="58"/>
      <c r="C15" s="57"/>
      <c r="D15" s="57"/>
      <c r="E15" s="57"/>
      <c r="F15" s="64"/>
      <c r="G15" s="2" t="s">
        <v>26</v>
      </c>
      <c r="H15" s="3">
        <v>1</v>
      </c>
      <c r="I15" s="31">
        <f>(H15/H14)*$E$13</f>
        <v>0.66666666666666663</v>
      </c>
    </row>
    <row r="16" spans="2:10" ht="14" x14ac:dyDescent="0.15">
      <c r="B16" s="58"/>
      <c r="C16" s="57"/>
      <c r="D16" s="57"/>
      <c r="E16" s="57"/>
      <c r="F16" s="64"/>
      <c r="G16" s="2" t="s">
        <v>27</v>
      </c>
      <c r="H16" s="5">
        <v>2</v>
      </c>
      <c r="I16" s="31">
        <f>(H16/H14)*$E$13</f>
        <v>1.3333333333333333</v>
      </c>
    </row>
    <row r="17" spans="2:9" ht="14" x14ac:dyDescent="0.15">
      <c r="B17" s="58"/>
      <c r="C17" s="57"/>
      <c r="D17" s="12" t="s">
        <v>48</v>
      </c>
      <c r="E17" s="57"/>
      <c r="F17" s="64"/>
      <c r="G17" s="2" t="s">
        <v>28</v>
      </c>
      <c r="H17" s="5">
        <v>3</v>
      </c>
      <c r="I17" s="31">
        <f>(H17/H14)*$E$13</f>
        <v>2</v>
      </c>
    </row>
    <row r="18" spans="2:9" x14ac:dyDescent="0.15">
      <c r="B18" s="58" t="s">
        <v>12</v>
      </c>
      <c r="C18" s="57" t="s">
        <v>49</v>
      </c>
      <c r="D18" s="57" t="s">
        <v>11</v>
      </c>
      <c r="E18" s="57">
        <v>2</v>
      </c>
      <c r="F18" s="64"/>
      <c r="G18" s="7"/>
      <c r="H18" s="8" t="s">
        <v>3</v>
      </c>
      <c r="I18" s="47"/>
    </row>
    <row r="19" spans="2:9" ht="14" x14ac:dyDescent="0.15">
      <c r="B19" s="58"/>
      <c r="C19" s="57"/>
      <c r="D19" s="57"/>
      <c r="E19" s="57"/>
      <c r="F19" s="64"/>
      <c r="G19" s="9" t="s">
        <v>33</v>
      </c>
      <c r="H19" s="10">
        <v>3</v>
      </c>
      <c r="I19" s="24" t="s">
        <v>34</v>
      </c>
    </row>
    <row r="20" spans="2:9" ht="14" x14ac:dyDescent="0.15">
      <c r="B20" s="58"/>
      <c r="C20" s="57"/>
      <c r="D20" s="57"/>
      <c r="E20" s="57"/>
      <c r="F20" s="64"/>
      <c r="G20" s="2" t="s">
        <v>26</v>
      </c>
      <c r="H20" s="3">
        <v>1</v>
      </c>
      <c r="I20" s="31">
        <f>(H20/H19)*$E$18</f>
        <v>0.66666666666666663</v>
      </c>
    </row>
    <row r="21" spans="2:9" ht="13" customHeight="1" x14ac:dyDescent="0.15">
      <c r="B21" s="58"/>
      <c r="C21" s="57"/>
      <c r="D21" s="57"/>
      <c r="E21" s="57"/>
      <c r="F21" s="64"/>
      <c r="G21" s="2" t="s">
        <v>27</v>
      </c>
      <c r="H21" s="5">
        <v>2</v>
      </c>
      <c r="I21" s="31">
        <f>(H21/H19)*$E$18</f>
        <v>1.3333333333333333</v>
      </c>
    </row>
    <row r="22" spans="2:9" ht="24" x14ac:dyDescent="0.15">
      <c r="B22" s="58"/>
      <c r="C22" s="57"/>
      <c r="D22" s="12" t="s">
        <v>50</v>
      </c>
      <c r="E22" s="57"/>
      <c r="F22" s="64"/>
      <c r="G22" s="2" t="s">
        <v>28</v>
      </c>
      <c r="H22" s="5">
        <v>3</v>
      </c>
      <c r="I22" s="31">
        <f>(H22/H19)*$E$18</f>
        <v>2</v>
      </c>
    </row>
    <row r="23" spans="2:9" x14ac:dyDescent="0.15">
      <c r="B23" s="58" t="s">
        <v>13</v>
      </c>
      <c r="C23" s="57" t="s">
        <v>51</v>
      </c>
      <c r="D23" s="57" t="s">
        <v>11</v>
      </c>
      <c r="E23" s="57">
        <v>2</v>
      </c>
      <c r="F23" s="64"/>
      <c r="G23" s="7"/>
      <c r="H23" s="8" t="s">
        <v>74</v>
      </c>
      <c r="I23" s="47"/>
    </row>
    <row r="24" spans="2:9" ht="14" x14ac:dyDescent="0.15">
      <c r="B24" s="58"/>
      <c r="C24" s="57"/>
      <c r="D24" s="57"/>
      <c r="E24" s="57"/>
      <c r="F24" s="64"/>
      <c r="G24" s="9" t="s">
        <v>33</v>
      </c>
      <c r="H24" s="10">
        <v>3</v>
      </c>
      <c r="I24" s="24" t="s">
        <v>34</v>
      </c>
    </row>
    <row r="25" spans="2:9" ht="14" x14ac:dyDescent="0.15">
      <c r="B25" s="58"/>
      <c r="C25" s="57"/>
      <c r="D25" s="57"/>
      <c r="E25" s="57"/>
      <c r="F25" s="64"/>
      <c r="G25" s="2" t="s">
        <v>26</v>
      </c>
      <c r="H25" s="3">
        <v>1</v>
      </c>
      <c r="I25" s="31">
        <f>(H25/H24)*$E$18</f>
        <v>0.66666666666666663</v>
      </c>
    </row>
    <row r="26" spans="2:9" ht="14" x14ac:dyDescent="0.15">
      <c r="B26" s="58"/>
      <c r="C26" s="57"/>
      <c r="D26" s="57"/>
      <c r="E26" s="57"/>
      <c r="F26" s="64"/>
      <c r="G26" s="2" t="s">
        <v>27</v>
      </c>
      <c r="H26" s="5">
        <v>2</v>
      </c>
      <c r="I26" s="31">
        <f>(H26/H24)*$E$18</f>
        <v>1.3333333333333333</v>
      </c>
    </row>
    <row r="27" spans="2:9" ht="14" x14ac:dyDescent="0.15">
      <c r="B27" s="58"/>
      <c r="C27" s="57"/>
      <c r="D27" s="12" t="s">
        <v>52</v>
      </c>
      <c r="E27" s="57"/>
      <c r="F27" s="64"/>
      <c r="G27" s="2" t="s">
        <v>28</v>
      </c>
      <c r="H27" s="5">
        <v>3</v>
      </c>
      <c r="I27" s="31">
        <f>(H27/H24)*$E$18</f>
        <v>2</v>
      </c>
    </row>
    <row r="28" spans="2:9" x14ac:dyDescent="0.15">
      <c r="B28" s="58" t="s">
        <v>14</v>
      </c>
      <c r="C28" s="57" t="s">
        <v>53</v>
      </c>
      <c r="D28" s="57" t="s">
        <v>11</v>
      </c>
      <c r="E28" s="57">
        <v>2</v>
      </c>
      <c r="F28" s="64"/>
      <c r="G28" s="7"/>
      <c r="H28" s="8" t="s">
        <v>3</v>
      </c>
      <c r="I28" s="47"/>
    </row>
    <row r="29" spans="2:9" ht="14" x14ac:dyDescent="0.15">
      <c r="B29" s="58"/>
      <c r="C29" s="57"/>
      <c r="D29" s="57"/>
      <c r="E29" s="57"/>
      <c r="F29" s="64"/>
      <c r="G29" s="9" t="s">
        <v>33</v>
      </c>
      <c r="H29" s="10">
        <v>3</v>
      </c>
      <c r="I29" s="24" t="s">
        <v>34</v>
      </c>
    </row>
    <row r="30" spans="2:9" ht="14" x14ac:dyDescent="0.15">
      <c r="B30" s="58"/>
      <c r="C30" s="57"/>
      <c r="D30" s="57"/>
      <c r="E30" s="57"/>
      <c r="F30" s="64"/>
      <c r="G30" s="2" t="s">
        <v>26</v>
      </c>
      <c r="H30" s="3">
        <v>1</v>
      </c>
      <c r="I30" s="31">
        <f>(H30/H29)*$E$28</f>
        <v>0.66666666666666663</v>
      </c>
    </row>
    <row r="31" spans="2:9" ht="14" x14ac:dyDescent="0.15">
      <c r="B31" s="58"/>
      <c r="C31" s="57"/>
      <c r="D31" s="57"/>
      <c r="E31" s="57"/>
      <c r="F31" s="64"/>
      <c r="G31" s="2" t="s">
        <v>27</v>
      </c>
      <c r="H31" s="5">
        <v>2</v>
      </c>
      <c r="I31" s="31">
        <f>(H31/H29)*$E$28</f>
        <v>1.3333333333333333</v>
      </c>
    </row>
    <row r="32" spans="2:9" ht="14" x14ac:dyDescent="0.15">
      <c r="B32" s="58"/>
      <c r="C32" s="57"/>
      <c r="D32" s="12" t="s">
        <v>54</v>
      </c>
      <c r="E32" s="57"/>
      <c r="F32" s="64"/>
      <c r="G32" s="2" t="s">
        <v>28</v>
      </c>
      <c r="H32" s="5">
        <v>3</v>
      </c>
      <c r="I32" s="31">
        <f>(H32/H29)*$E$28</f>
        <v>2</v>
      </c>
    </row>
    <row r="33" spans="2:9" x14ac:dyDescent="0.15">
      <c r="B33" s="58" t="s">
        <v>15</v>
      </c>
      <c r="C33" s="57" t="s">
        <v>55</v>
      </c>
      <c r="D33" s="95" t="s">
        <v>11</v>
      </c>
      <c r="E33" s="57">
        <v>2</v>
      </c>
      <c r="F33" s="64"/>
      <c r="G33" s="7"/>
      <c r="H33" s="8" t="s">
        <v>3</v>
      </c>
      <c r="I33" s="47"/>
    </row>
    <row r="34" spans="2:9" ht="14" x14ac:dyDescent="0.15">
      <c r="B34" s="58"/>
      <c r="C34" s="57"/>
      <c r="D34" s="95"/>
      <c r="E34" s="57"/>
      <c r="F34" s="64"/>
      <c r="G34" s="9" t="s">
        <v>33</v>
      </c>
      <c r="H34" s="10">
        <v>3</v>
      </c>
      <c r="I34" s="24" t="s">
        <v>34</v>
      </c>
    </row>
    <row r="35" spans="2:9" ht="14" x14ac:dyDescent="0.15">
      <c r="B35" s="58"/>
      <c r="C35" s="57"/>
      <c r="D35" s="95"/>
      <c r="E35" s="57"/>
      <c r="F35" s="64"/>
      <c r="G35" s="2" t="s">
        <v>26</v>
      </c>
      <c r="H35" s="3">
        <v>1</v>
      </c>
      <c r="I35" s="31">
        <f>(H35/H34)*$E$33</f>
        <v>0.66666666666666663</v>
      </c>
    </row>
    <row r="36" spans="2:9" ht="14" x14ac:dyDescent="0.15">
      <c r="B36" s="58"/>
      <c r="C36" s="57"/>
      <c r="D36" s="95"/>
      <c r="E36" s="57"/>
      <c r="F36" s="64"/>
      <c r="G36" s="2" t="s">
        <v>27</v>
      </c>
      <c r="H36" s="5">
        <v>2</v>
      </c>
      <c r="I36" s="31">
        <f>(H36/H34)*$E$33</f>
        <v>1.3333333333333333</v>
      </c>
    </row>
    <row r="37" spans="2:9" ht="14" x14ac:dyDescent="0.15">
      <c r="B37" s="58"/>
      <c r="C37" s="57"/>
      <c r="D37" s="12" t="s">
        <v>56</v>
      </c>
      <c r="E37" s="57"/>
      <c r="F37" s="64"/>
      <c r="G37" s="2" t="s">
        <v>28</v>
      </c>
      <c r="H37" s="5">
        <v>3</v>
      </c>
      <c r="I37" s="31">
        <f>(H37/H34)*$E$33</f>
        <v>2</v>
      </c>
    </row>
    <row r="38" spans="2:9" x14ac:dyDescent="0.15">
      <c r="B38" s="58" t="s">
        <v>16</v>
      </c>
      <c r="C38" s="57" t="s">
        <v>57</v>
      </c>
      <c r="D38" s="98" t="s">
        <v>11</v>
      </c>
      <c r="E38" s="57">
        <v>2</v>
      </c>
      <c r="F38" s="64"/>
      <c r="G38" s="7"/>
      <c r="H38" s="8" t="s">
        <v>3</v>
      </c>
      <c r="I38" s="47"/>
    </row>
    <row r="39" spans="2:9" ht="14" x14ac:dyDescent="0.15">
      <c r="B39" s="58"/>
      <c r="C39" s="57"/>
      <c r="D39" s="98"/>
      <c r="E39" s="57"/>
      <c r="F39" s="64"/>
      <c r="G39" s="9" t="s">
        <v>33</v>
      </c>
      <c r="H39" s="10">
        <v>3</v>
      </c>
      <c r="I39" s="24" t="s">
        <v>34</v>
      </c>
    </row>
    <row r="40" spans="2:9" ht="14" x14ac:dyDescent="0.15">
      <c r="B40" s="58"/>
      <c r="C40" s="57"/>
      <c r="D40" s="98"/>
      <c r="E40" s="57"/>
      <c r="F40" s="64"/>
      <c r="G40" s="2" t="s">
        <v>26</v>
      </c>
      <c r="H40" s="3">
        <v>1</v>
      </c>
      <c r="I40" s="31">
        <f>(H40/H39)*$E$38</f>
        <v>0.66666666666666663</v>
      </c>
    </row>
    <row r="41" spans="2:9" ht="14" x14ac:dyDescent="0.15">
      <c r="B41" s="58"/>
      <c r="C41" s="57"/>
      <c r="D41" s="98"/>
      <c r="E41" s="57"/>
      <c r="F41" s="64"/>
      <c r="G41" s="2" t="s">
        <v>27</v>
      </c>
      <c r="H41" s="5">
        <v>2</v>
      </c>
      <c r="I41" s="31">
        <f>(H41/H39)*$E$38</f>
        <v>1.3333333333333333</v>
      </c>
    </row>
    <row r="42" spans="2:9" ht="14" x14ac:dyDescent="0.15">
      <c r="B42" s="58"/>
      <c r="C42" s="57"/>
      <c r="D42" s="13" t="s">
        <v>41</v>
      </c>
      <c r="E42" s="57"/>
      <c r="F42" s="64"/>
      <c r="G42" s="2" t="s">
        <v>28</v>
      </c>
      <c r="H42" s="5">
        <v>3</v>
      </c>
      <c r="I42" s="31">
        <f>(H42/H39)*$E$38</f>
        <v>2</v>
      </c>
    </row>
    <row r="43" spans="2:9" x14ac:dyDescent="0.15">
      <c r="B43" s="58" t="s">
        <v>17</v>
      </c>
      <c r="C43" s="57" t="s">
        <v>58</v>
      </c>
      <c r="D43" s="95" t="s">
        <v>20</v>
      </c>
      <c r="E43" s="57">
        <v>2</v>
      </c>
      <c r="F43" s="64"/>
      <c r="G43" s="7"/>
      <c r="H43" s="8" t="s">
        <v>73</v>
      </c>
      <c r="I43" s="47"/>
    </row>
    <row r="44" spans="2:9" ht="14" x14ac:dyDescent="0.15">
      <c r="B44" s="58"/>
      <c r="C44" s="57"/>
      <c r="D44" s="95"/>
      <c r="E44" s="57"/>
      <c r="F44" s="64"/>
      <c r="G44" s="9" t="s">
        <v>33</v>
      </c>
      <c r="H44" s="10">
        <v>1</v>
      </c>
      <c r="I44" s="24" t="s">
        <v>34</v>
      </c>
    </row>
    <row r="45" spans="2:9" ht="14" x14ac:dyDescent="0.15">
      <c r="B45" s="58"/>
      <c r="C45" s="57"/>
      <c r="D45" s="95"/>
      <c r="E45" s="57"/>
      <c r="F45" s="64"/>
      <c r="G45" s="2" t="s">
        <v>26</v>
      </c>
      <c r="H45" s="3">
        <v>1</v>
      </c>
      <c r="I45" s="31">
        <f>(H44/H45)*$E$43</f>
        <v>2</v>
      </c>
    </row>
    <row r="46" spans="2:9" ht="14" x14ac:dyDescent="0.15">
      <c r="B46" s="58"/>
      <c r="C46" s="57"/>
      <c r="D46" s="95"/>
      <c r="E46" s="57"/>
      <c r="F46" s="64"/>
      <c r="G46" s="2" t="s">
        <v>27</v>
      </c>
      <c r="H46" s="5">
        <v>2</v>
      </c>
      <c r="I46" s="31">
        <f>(H44/H46)*$E$43</f>
        <v>1</v>
      </c>
    </row>
    <row r="47" spans="2:9" ht="14" x14ac:dyDescent="0.15">
      <c r="B47" s="58"/>
      <c r="C47" s="57"/>
      <c r="D47" s="13" t="s">
        <v>59</v>
      </c>
      <c r="E47" s="57"/>
      <c r="F47" s="64"/>
      <c r="G47" s="2" t="s">
        <v>28</v>
      </c>
      <c r="H47" s="5">
        <v>3</v>
      </c>
      <c r="I47" s="31">
        <f>(H44/H47)*$E$43</f>
        <v>0.66666666666666663</v>
      </c>
    </row>
    <row r="48" spans="2:9" x14ac:dyDescent="0.15">
      <c r="B48" s="58" t="s">
        <v>18</v>
      </c>
      <c r="C48" s="57" t="s">
        <v>60</v>
      </c>
      <c r="D48" s="95" t="s">
        <v>11</v>
      </c>
      <c r="E48" s="57">
        <v>2</v>
      </c>
      <c r="F48" s="64"/>
      <c r="G48" s="7"/>
      <c r="H48" s="8" t="s">
        <v>73</v>
      </c>
      <c r="I48" s="47"/>
    </row>
    <row r="49" spans="2:9" ht="14" x14ac:dyDescent="0.15">
      <c r="B49" s="58"/>
      <c r="C49" s="57"/>
      <c r="D49" s="95"/>
      <c r="E49" s="57"/>
      <c r="F49" s="64"/>
      <c r="G49" s="9" t="s">
        <v>33</v>
      </c>
      <c r="H49" s="10">
        <v>3</v>
      </c>
      <c r="I49" s="24" t="s">
        <v>34</v>
      </c>
    </row>
    <row r="50" spans="2:9" ht="14" x14ac:dyDescent="0.15">
      <c r="B50" s="58"/>
      <c r="C50" s="57"/>
      <c r="D50" s="95"/>
      <c r="E50" s="57"/>
      <c r="F50" s="64"/>
      <c r="G50" s="2" t="s">
        <v>26</v>
      </c>
      <c r="H50" s="3">
        <v>1</v>
      </c>
      <c r="I50" s="31">
        <f>(H50/H49)*$E$48</f>
        <v>0.66666666666666663</v>
      </c>
    </row>
    <row r="51" spans="2:9" ht="14" x14ac:dyDescent="0.15">
      <c r="B51" s="58"/>
      <c r="C51" s="57"/>
      <c r="D51" s="95"/>
      <c r="E51" s="57"/>
      <c r="F51" s="64"/>
      <c r="G51" s="2" t="s">
        <v>27</v>
      </c>
      <c r="H51" s="5">
        <v>2</v>
      </c>
      <c r="I51" s="31">
        <f>(H51/H49)*$E$48</f>
        <v>1.3333333333333333</v>
      </c>
    </row>
    <row r="52" spans="2:9" ht="14" x14ac:dyDescent="0.15">
      <c r="B52" s="58"/>
      <c r="C52" s="57"/>
      <c r="D52" s="54" t="s">
        <v>61</v>
      </c>
      <c r="E52" s="57"/>
      <c r="F52" s="64"/>
      <c r="G52" s="2" t="s">
        <v>28</v>
      </c>
      <c r="H52" s="5">
        <v>3</v>
      </c>
      <c r="I52" s="31">
        <f>(H52/H49)*$E$48</f>
        <v>2</v>
      </c>
    </row>
    <row r="53" spans="2:9" x14ac:dyDescent="0.15">
      <c r="B53" s="58" t="s">
        <v>19</v>
      </c>
      <c r="C53" s="57" t="s">
        <v>62</v>
      </c>
      <c r="D53" s="95" t="s">
        <v>11</v>
      </c>
      <c r="E53" s="57">
        <v>2</v>
      </c>
      <c r="F53" s="64"/>
      <c r="G53" s="15"/>
      <c r="H53" s="16" t="s">
        <v>72</v>
      </c>
      <c r="I53" s="48"/>
    </row>
    <row r="54" spans="2:9" x14ac:dyDescent="0.15">
      <c r="B54" s="58"/>
      <c r="C54" s="57"/>
      <c r="D54" s="95"/>
      <c r="E54" s="57"/>
      <c r="F54" s="64"/>
      <c r="G54" s="17" t="s">
        <v>32</v>
      </c>
      <c r="H54" s="20">
        <v>3</v>
      </c>
      <c r="I54" s="24" t="s">
        <v>34</v>
      </c>
    </row>
    <row r="55" spans="2:9" x14ac:dyDescent="0.15">
      <c r="B55" s="58"/>
      <c r="C55" s="57"/>
      <c r="D55" s="95"/>
      <c r="E55" s="57"/>
      <c r="F55" s="64"/>
      <c r="G55" s="18" t="s">
        <v>26</v>
      </c>
      <c r="H55" s="35">
        <v>1</v>
      </c>
      <c r="I55" s="25">
        <f>(H55/H54)*$E$53</f>
        <v>0.66666666666666663</v>
      </c>
    </row>
    <row r="56" spans="2:9" x14ac:dyDescent="0.15">
      <c r="B56" s="58"/>
      <c r="C56" s="57"/>
      <c r="D56" s="95"/>
      <c r="E56" s="57"/>
      <c r="F56" s="64"/>
      <c r="G56" s="18" t="s">
        <v>27</v>
      </c>
      <c r="H56" s="36">
        <v>2</v>
      </c>
      <c r="I56" s="25">
        <f>(H56/H54)*$E$53</f>
        <v>1.3333333333333333</v>
      </c>
    </row>
    <row r="57" spans="2:9" x14ac:dyDescent="0.15">
      <c r="B57" s="58"/>
      <c r="C57" s="57"/>
      <c r="D57" s="12" t="s">
        <v>69</v>
      </c>
      <c r="E57" s="57"/>
      <c r="F57" s="64"/>
      <c r="G57" s="18" t="s">
        <v>28</v>
      </c>
      <c r="H57" s="36">
        <v>3</v>
      </c>
      <c r="I57" s="25">
        <f>(H57/H54)*$E$53</f>
        <v>2</v>
      </c>
    </row>
    <row r="58" spans="2:9" x14ac:dyDescent="0.15">
      <c r="B58" s="58" t="s">
        <v>21</v>
      </c>
      <c r="C58" s="57" t="s">
        <v>63</v>
      </c>
      <c r="D58" s="95" t="s">
        <v>11</v>
      </c>
      <c r="E58" s="57">
        <v>2</v>
      </c>
      <c r="F58" s="64"/>
      <c r="G58" s="7"/>
      <c r="H58" s="8" t="s">
        <v>72</v>
      </c>
      <c r="I58" s="47"/>
    </row>
    <row r="59" spans="2:9" ht="14" x14ac:dyDescent="0.15">
      <c r="B59" s="58"/>
      <c r="C59" s="57"/>
      <c r="D59" s="95"/>
      <c r="E59" s="57"/>
      <c r="F59" s="64"/>
      <c r="G59" s="9" t="s">
        <v>33</v>
      </c>
      <c r="H59" s="10">
        <v>3</v>
      </c>
      <c r="I59" s="24" t="s">
        <v>34</v>
      </c>
    </row>
    <row r="60" spans="2:9" ht="14" x14ac:dyDescent="0.15">
      <c r="B60" s="58"/>
      <c r="C60" s="57"/>
      <c r="D60" s="95"/>
      <c r="E60" s="57"/>
      <c r="F60" s="64"/>
      <c r="G60" s="2" t="s">
        <v>26</v>
      </c>
      <c r="H60" s="3">
        <v>1</v>
      </c>
      <c r="I60" s="31">
        <f>(H60/H59)*$E$58</f>
        <v>0.66666666666666663</v>
      </c>
    </row>
    <row r="61" spans="2:9" ht="14" x14ac:dyDescent="0.15">
      <c r="B61" s="58"/>
      <c r="C61" s="57"/>
      <c r="D61" s="95"/>
      <c r="E61" s="57"/>
      <c r="F61" s="64"/>
      <c r="G61" s="2" t="s">
        <v>27</v>
      </c>
      <c r="H61" s="5">
        <v>2</v>
      </c>
      <c r="I61" s="31">
        <f>(H61/H59)*$E$58</f>
        <v>1.3333333333333333</v>
      </c>
    </row>
    <row r="62" spans="2:9" ht="14" x14ac:dyDescent="0.15">
      <c r="B62" s="58"/>
      <c r="C62" s="57"/>
      <c r="D62" s="13" t="s">
        <v>64</v>
      </c>
      <c r="E62" s="57"/>
      <c r="F62" s="64"/>
      <c r="G62" s="2" t="s">
        <v>28</v>
      </c>
      <c r="H62" s="5">
        <v>3</v>
      </c>
      <c r="I62" s="31">
        <f>(H62/H59)*$E$58</f>
        <v>2</v>
      </c>
    </row>
    <row r="63" spans="2:9" x14ac:dyDescent="0.15">
      <c r="B63" s="58" t="s">
        <v>22</v>
      </c>
      <c r="C63" s="57" t="s">
        <v>65</v>
      </c>
      <c r="D63" s="95" t="s">
        <v>20</v>
      </c>
      <c r="E63" s="57">
        <v>2</v>
      </c>
      <c r="F63" s="64"/>
      <c r="G63" s="7"/>
      <c r="H63" s="8" t="s">
        <v>71</v>
      </c>
      <c r="I63" s="47"/>
    </row>
    <row r="64" spans="2:9" ht="14" x14ac:dyDescent="0.15">
      <c r="B64" s="58"/>
      <c r="C64" s="57"/>
      <c r="D64" s="95"/>
      <c r="E64" s="57"/>
      <c r="F64" s="64"/>
      <c r="G64" s="9" t="s">
        <v>33</v>
      </c>
      <c r="H64" s="10">
        <v>1</v>
      </c>
      <c r="I64" s="24" t="s">
        <v>34</v>
      </c>
    </row>
    <row r="65" spans="2:9" ht="14" x14ac:dyDescent="0.15">
      <c r="B65" s="58"/>
      <c r="C65" s="57"/>
      <c r="D65" s="95"/>
      <c r="E65" s="57"/>
      <c r="F65" s="64"/>
      <c r="G65" s="2" t="s">
        <v>26</v>
      </c>
      <c r="H65" s="3">
        <v>1</v>
      </c>
      <c r="I65" s="31">
        <f>(H64/H65)*$E$63</f>
        <v>2</v>
      </c>
    </row>
    <row r="66" spans="2:9" ht="14" x14ac:dyDescent="0.15">
      <c r="B66" s="58"/>
      <c r="C66" s="57"/>
      <c r="D66" s="95"/>
      <c r="E66" s="57"/>
      <c r="F66" s="64"/>
      <c r="G66" s="2" t="s">
        <v>27</v>
      </c>
      <c r="H66" s="5">
        <v>2</v>
      </c>
      <c r="I66" s="31">
        <f>(H64/H66)*$E$63</f>
        <v>1</v>
      </c>
    </row>
    <row r="67" spans="2:9" ht="14" x14ac:dyDescent="0.15">
      <c r="B67" s="58"/>
      <c r="C67" s="57"/>
      <c r="D67" s="13" t="s">
        <v>68</v>
      </c>
      <c r="E67" s="57"/>
      <c r="F67" s="64"/>
      <c r="G67" s="2" t="s">
        <v>28</v>
      </c>
      <c r="H67" s="5">
        <v>3</v>
      </c>
      <c r="I67" s="31">
        <f>(H64/H67)*$E$63</f>
        <v>0.66666666666666663</v>
      </c>
    </row>
    <row r="68" spans="2:9" x14ac:dyDescent="0.15">
      <c r="B68" s="58" t="s">
        <v>46</v>
      </c>
      <c r="C68" s="57" t="s">
        <v>66</v>
      </c>
      <c r="D68" s="95" t="s">
        <v>20</v>
      </c>
      <c r="E68" s="57">
        <v>2</v>
      </c>
      <c r="F68" s="64"/>
      <c r="G68" s="7"/>
      <c r="H68" s="8" t="s">
        <v>70</v>
      </c>
      <c r="I68" s="47"/>
    </row>
    <row r="69" spans="2:9" ht="14" x14ac:dyDescent="0.15">
      <c r="B69" s="58"/>
      <c r="C69" s="57"/>
      <c r="D69" s="95"/>
      <c r="E69" s="57"/>
      <c r="F69" s="64"/>
      <c r="G69" s="9" t="s">
        <v>33</v>
      </c>
      <c r="H69" s="10">
        <v>1</v>
      </c>
      <c r="I69" s="24" t="s">
        <v>34</v>
      </c>
    </row>
    <row r="70" spans="2:9" ht="14" x14ac:dyDescent="0.15">
      <c r="B70" s="58"/>
      <c r="C70" s="57"/>
      <c r="D70" s="95"/>
      <c r="E70" s="57"/>
      <c r="F70" s="64"/>
      <c r="G70" s="2" t="s">
        <v>26</v>
      </c>
      <c r="H70" s="3">
        <v>1</v>
      </c>
      <c r="I70" s="31">
        <f>(H69/H70)*$E$68</f>
        <v>2</v>
      </c>
    </row>
    <row r="71" spans="2:9" ht="14" x14ac:dyDescent="0.15">
      <c r="B71" s="58"/>
      <c r="C71" s="57"/>
      <c r="D71" s="95"/>
      <c r="E71" s="57"/>
      <c r="F71" s="64"/>
      <c r="G71" s="2" t="s">
        <v>27</v>
      </c>
      <c r="H71" s="5">
        <v>2</v>
      </c>
      <c r="I71" s="31">
        <f>(H69/H71)*$E$68</f>
        <v>1</v>
      </c>
    </row>
    <row r="72" spans="2:9" ht="14" x14ac:dyDescent="0.15">
      <c r="B72" s="94"/>
      <c r="C72" s="93"/>
      <c r="D72" s="49" t="s">
        <v>67</v>
      </c>
      <c r="E72" s="93"/>
      <c r="F72" s="65"/>
      <c r="G72" s="32" t="s">
        <v>28</v>
      </c>
      <c r="H72" s="33">
        <v>3</v>
      </c>
      <c r="I72" s="34">
        <f>(H69/H72)*$E$68</f>
        <v>0.66666666666666663</v>
      </c>
    </row>
    <row r="73" spans="2:9" ht="16" x14ac:dyDescent="0.15">
      <c r="B73" s="11"/>
      <c r="C73" s="12"/>
      <c r="D73" s="13"/>
      <c r="E73" s="12"/>
      <c r="F73" s="1"/>
      <c r="G73" s="2"/>
      <c r="H73" s="5"/>
      <c r="I73" s="4"/>
    </row>
    <row r="74" spans="2:9" ht="14" x14ac:dyDescent="0.15">
      <c r="B74" s="55" t="s">
        <v>23</v>
      </c>
      <c r="C74" s="56"/>
      <c r="D74" s="56"/>
      <c r="E74" s="56"/>
      <c r="F74" s="63">
        <v>10</v>
      </c>
      <c r="G74" s="21"/>
      <c r="H74" s="22" t="s">
        <v>29</v>
      </c>
      <c r="I74" s="23"/>
    </row>
    <row r="75" spans="2:9" ht="16" customHeight="1" x14ac:dyDescent="0.15">
      <c r="B75" s="72" t="s">
        <v>42</v>
      </c>
      <c r="C75" s="73"/>
      <c r="D75" s="73"/>
      <c r="E75" s="73"/>
      <c r="F75" s="64"/>
      <c r="G75" s="17" t="s">
        <v>32</v>
      </c>
      <c r="H75" s="20">
        <v>1</v>
      </c>
      <c r="I75" s="24" t="s">
        <v>34</v>
      </c>
    </row>
    <row r="76" spans="2:9" ht="16" customHeight="1" x14ac:dyDescent="0.15">
      <c r="B76" s="74"/>
      <c r="C76" s="73"/>
      <c r="D76" s="73"/>
      <c r="E76" s="73"/>
      <c r="F76" s="64"/>
      <c r="G76" s="18" t="s">
        <v>26</v>
      </c>
      <c r="H76" s="35">
        <v>1</v>
      </c>
      <c r="I76" s="25">
        <f>(H75/H76)*$F$74</f>
        <v>10</v>
      </c>
    </row>
    <row r="77" spans="2:9" ht="16" customHeight="1" x14ac:dyDescent="0.15">
      <c r="B77" s="74"/>
      <c r="C77" s="73"/>
      <c r="D77" s="73"/>
      <c r="E77" s="73"/>
      <c r="F77" s="64"/>
      <c r="G77" s="18" t="s">
        <v>27</v>
      </c>
      <c r="H77" s="36">
        <v>2</v>
      </c>
      <c r="I77" s="25">
        <f>(H75/H77)*$F$74</f>
        <v>5</v>
      </c>
    </row>
    <row r="78" spans="2:9" x14ac:dyDescent="0.15">
      <c r="B78" s="75"/>
      <c r="C78" s="76"/>
      <c r="D78" s="76"/>
      <c r="E78" s="76"/>
      <c r="F78" s="65"/>
      <c r="G78" s="26" t="s">
        <v>28</v>
      </c>
      <c r="H78" s="37">
        <v>3</v>
      </c>
      <c r="I78" s="27">
        <f>(H75/H78)*$F$74</f>
        <v>3.333333333333333</v>
      </c>
    </row>
    <row r="79" spans="2:9" ht="16" x14ac:dyDescent="0.15">
      <c r="B79" s="52"/>
      <c r="C79" s="52"/>
      <c r="D79" s="52"/>
      <c r="E79" s="52"/>
      <c r="F79" s="1"/>
      <c r="G79" s="18"/>
      <c r="H79" s="36"/>
      <c r="I79" s="19"/>
    </row>
    <row r="80" spans="2:9" x14ac:dyDescent="0.15">
      <c r="B80" s="79" t="s">
        <v>24</v>
      </c>
      <c r="C80" s="80"/>
      <c r="D80" s="80"/>
      <c r="E80" s="80"/>
      <c r="F80" s="63">
        <v>15</v>
      </c>
      <c r="G80" s="21"/>
      <c r="H80" s="22" t="s">
        <v>31</v>
      </c>
      <c r="I80" s="23"/>
    </row>
    <row r="81" spans="2:9" ht="16" customHeight="1" x14ac:dyDescent="0.15">
      <c r="B81" s="81"/>
      <c r="C81" s="82"/>
      <c r="D81" s="82"/>
      <c r="E81" s="82"/>
      <c r="F81" s="64"/>
      <c r="G81" s="17" t="s">
        <v>33</v>
      </c>
      <c r="H81" s="20">
        <v>3</v>
      </c>
      <c r="I81" s="24" t="s">
        <v>34</v>
      </c>
    </row>
    <row r="82" spans="2:9" ht="16" customHeight="1" x14ac:dyDescent="0.15">
      <c r="B82" s="81"/>
      <c r="C82" s="82"/>
      <c r="D82" s="82"/>
      <c r="E82" s="82"/>
      <c r="F82" s="64"/>
      <c r="G82" s="18" t="s">
        <v>26</v>
      </c>
      <c r="H82" s="35">
        <v>1</v>
      </c>
      <c r="I82" s="25">
        <f>(H82/H81)*$F$80</f>
        <v>5</v>
      </c>
    </row>
    <row r="83" spans="2:9" ht="16" customHeight="1" x14ac:dyDescent="0.15">
      <c r="B83" s="81"/>
      <c r="C83" s="82"/>
      <c r="D83" s="82"/>
      <c r="E83" s="82"/>
      <c r="F83" s="64"/>
      <c r="G83" s="18" t="s">
        <v>27</v>
      </c>
      <c r="H83" s="36">
        <v>2</v>
      </c>
      <c r="I83" s="25">
        <f>(H83/H81)*$F$80</f>
        <v>10</v>
      </c>
    </row>
    <row r="84" spans="2:9" ht="16" customHeight="1" x14ac:dyDescent="0.15">
      <c r="B84" s="83"/>
      <c r="C84" s="84"/>
      <c r="D84" s="84"/>
      <c r="E84" s="84"/>
      <c r="F84" s="65"/>
      <c r="G84" s="26" t="s">
        <v>28</v>
      </c>
      <c r="H84" s="37">
        <v>3</v>
      </c>
      <c r="I84" s="27">
        <f>(H84/H81)*$F$80</f>
        <v>15</v>
      </c>
    </row>
    <row r="86" spans="2:9" x14ac:dyDescent="0.15">
      <c r="B86" s="104" t="s">
        <v>35</v>
      </c>
      <c r="C86" s="105"/>
      <c r="D86" s="105"/>
      <c r="E86" s="105"/>
      <c r="F86" s="105"/>
      <c r="G86" s="105"/>
      <c r="H86" s="43" t="s">
        <v>26</v>
      </c>
      <c r="I86" s="44">
        <f>I6+I15+I20+I25+I30+I35+I40+I45+I50+I55+I60+I65+I70+I76+I82</f>
        <v>77.999999999999972</v>
      </c>
    </row>
    <row r="87" spans="2:9" x14ac:dyDescent="0.15">
      <c r="B87" s="106"/>
      <c r="C87" s="107"/>
      <c r="D87" s="107"/>
      <c r="E87" s="107"/>
      <c r="F87" s="107"/>
      <c r="G87" s="107"/>
      <c r="H87" s="18" t="s">
        <v>27</v>
      </c>
      <c r="I87" s="45">
        <f>I7+I16+I21+I26+I31+I36+I41+I46+I51+I56+I61+I66+I71+I77+I83</f>
        <v>55.500000000000007</v>
      </c>
    </row>
    <row r="88" spans="2:9" x14ac:dyDescent="0.15">
      <c r="B88" s="108"/>
      <c r="C88" s="109"/>
      <c r="D88" s="109"/>
      <c r="E88" s="109"/>
      <c r="F88" s="109"/>
      <c r="G88" s="109"/>
      <c r="H88" s="26" t="s">
        <v>28</v>
      </c>
      <c r="I88" s="46">
        <f>I8+I17+I22+I27+I32+I37+I42+I47+I52+I57+I62+I67+I72+I78+I84</f>
        <v>55.333333333333336</v>
      </c>
    </row>
    <row r="90" spans="2:9" x14ac:dyDescent="0.15">
      <c r="B90" s="110" t="s">
        <v>39</v>
      </c>
      <c r="C90" s="111"/>
      <c r="D90" s="111"/>
      <c r="E90" s="111"/>
      <c r="F90" s="111"/>
      <c r="G90" s="111"/>
      <c r="H90" s="38"/>
      <c r="I90" s="39"/>
    </row>
    <row r="91" spans="2:9" x14ac:dyDescent="0.15">
      <c r="B91" s="96" t="s">
        <v>2</v>
      </c>
      <c r="C91" s="97"/>
      <c r="D91" s="97"/>
      <c r="E91" s="97"/>
      <c r="F91" s="97"/>
      <c r="G91" s="97"/>
      <c r="H91" s="6"/>
      <c r="I91" s="40"/>
    </row>
    <row r="92" spans="2:9" x14ac:dyDescent="0.15">
      <c r="B92" s="59" t="s">
        <v>36</v>
      </c>
      <c r="C92" s="60"/>
      <c r="D92" s="60"/>
      <c r="E92" s="60"/>
      <c r="F92" s="60"/>
      <c r="G92" s="60"/>
      <c r="H92" s="50" t="s">
        <v>40</v>
      </c>
      <c r="I92" s="41" t="s">
        <v>37</v>
      </c>
    </row>
    <row r="93" spans="2:9" x14ac:dyDescent="0.15">
      <c r="B93" s="59"/>
      <c r="C93" s="60"/>
      <c r="D93" s="60"/>
      <c r="E93" s="60"/>
      <c r="F93" s="60"/>
      <c r="G93" s="60"/>
      <c r="H93" s="50" t="s">
        <v>40</v>
      </c>
      <c r="I93" s="41" t="s">
        <v>38</v>
      </c>
    </row>
    <row r="94" spans="2:9" x14ac:dyDescent="0.15">
      <c r="B94" s="61"/>
      <c r="C94" s="62"/>
      <c r="D94" s="62"/>
      <c r="E94" s="62"/>
      <c r="F94" s="62"/>
      <c r="G94" s="62"/>
      <c r="H94" s="51" t="s">
        <v>40</v>
      </c>
      <c r="I94" s="42" t="s">
        <v>38</v>
      </c>
    </row>
  </sheetData>
  <mergeCells count="68">
    <mergeCell ref="B12:C12"/>
    <mergeCell ref="E18:E22"/>
    <mergeCell ref="G10:I12"/>
    <mergeCell ref="B86:G88"/>
    <mergeCell ref="B90:G90"/>
    <mergeCell ref="B38:B42"/>
    <mergeCell ref="E43:E47"/>
    <mergeCell ref="D43:D46"/>
    <mergeCell ref="C43:C47"/>
    <mergeCell ref="B43:B47"/>
    <mergeCell ref="E48:E52"/>
    <mergeCell ref="D48:D51"/>
    <mergeCell ref="C48:C52"/>
    <mergeCell ref="B48:B52"/>
    <mergeCell ref="E58:E62"/>
    <mergeCell ref="D58:D61"/>
    <mergeCell ref="E33:E37"/>
    <mergeCell ref="D33:D36"/>
    <mergeCell ref="C33:C37"/>
    <mergeCell ref="B33:B37"/>
    <mergeCell ref="E38:E42"/>
    <mergeCell ref="D38:D41"/>
    <mergeCell ref="C38:C42"/>
    <mergeCell ref="E23:E27"/>
    <mergeCell ref="D23:D26"/>
    <mergeCell ref="C23:C27"/>
    <mergeCell ref="B23:B27"/>
    <mergeCell ref="E28:E32"/>
    <mergeCell ref="D28:D31"/>
    <mergeCell ref="C28:C32"/>
    <mergeCell ref="B28:B32"/>
    <mergeCell ref="E53:E57"/>
    <mergeCell ref="D53:D56"/>
    <mergeCell ref="C53:C57"/>
    <mergeCell ref="B53:B57"/>
    <mergeCell ref="B91:G91"/>
    <mergeCell ref="B92:G94"/>
    <mergeCell ref="F74:F78"/>
    <mergeCell ref="B4:E8"/>
    <mergeCell ref="F4:F8"/>
    <mergeCell ref="B1:I1"/>
    <mergeCell ref="B75:E78"/>
    <mergeCell ref="G3:I3"/>
    <mergeCell ref="F80:F84"/>
    <mergeCell ref="B80:E84"/>
    <mergeCell ref="B13:B17"/>
    <mergeCell ref="B2:I2"/>
    <mergeCell ref="C13:C17"/>
    <mergeCell ref="B3:E3"/>
    <mergeCell ref="B10:E10"/>
    <mergeCell ref="B11:E11"/>
    <mergeCell ref="F10:F72"/>
    <mergeCell ref="B74:E74"/>
    <mergeCell ref="E13:E17"/>
    <mergeCell ref="D13:D16"/>
    <mergeCell ref="B18:B22"/>
    <mergeCell ref="C18:C22"/>
    <mergeCell ref="C68:C72"/>
    <mergeCell ref="B68:B72"/>
    <mergeCell ref="E68:E72"/>
    <mergeCell ref="D68:D71"/>
    <mergeCell ref="D18:D21"/>
    <mergeCell ref="E63:E67"/>
    <mergeCell ref="D63:D66"/>
    <mergeCell ref="C63:C67"/>
    <mergeCell ref="B63:B67"/>
    <mergeCell ref="C58:C62"/>
    <mergeCell ref="B58:B62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2022-01-29T17:58:15Z</dcterms:modified>
</cp:coreProperties>
</file>