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nkova\Desktop\VZ 2018\VZ-4 Údržba zeleně 2018\"/>
    </mc:Choice>
  </mc:AlternateContent>
  <bookViews>
    <workbookView xWindow="0" yWindow="0" windowWidth="28800" windowHeight="12210"/>
  </bookViews>
  <sheets>
    <sheet name="Celkem subdodávky" sheetId="81" r:id="rId1"/>
    <sheet name="Vtelno" sheetId="88" r:id="rId2"/>
    <sheet name="Chanov" sheetId="118" r:id="rId3"/>
    <sheet name="okr. 23" sheetId="126" r:id="rId4"/>
    <sheet name="okr. 24" sheetId="119" r:id="rId5"/>
    <sheet name="okr. 26" sheetId="121" r:id="rId6"/>
    <sheet name="okr. 25" sheetId="122" r:id="rId7"/>
    <sheet name="SektorAa" sheetId="94" r:id="rId8"/>
    <sheet name="Sektor Ab" sheetId="138" r:id="rId9"/>
    <sheet name="SektorAc" sheetId="96" r:id="rId10"/>
    <sheet name="Souš" sheetId="135" r:id="rId11"/>
    <sheet name="ul. Zahradní" sheetId="136" r:id="rId12"/>
    <sheet name="Zahražany" sheetId="137" r:id="rId13"/>
    <sheet name="sektor B" sheetId="112" r:id="rId14"/>
  </sheets>
  <calcPr calcId="162913"/>
</workbook>
</file>

<file path=xl/calcChain.xml><?xml version="1.0" encoding="utf-8"?>
<calcChain xmlns="http://schemas.openxmlformats.org/spreadsheetml/2006/main">
  <c r="C240" i="81" l="1"/>
  <c r="C303" i="81" l="1"/>
  <c r="C25" i="137"/>
  <c r="C13" i="138"/>
  <c r="C41" i="112" l="1"/>
  <c r="C35" i="122"/>
  <c r="C59" i="119"/>
  <c r="C26" i="88"/>
  <c r="C146" i="81" l="1"/>
  <c r="C90" i="81" l="1"/>
  <c r="C178" i="81"/>
  <c r="C27" i="81"/>
  <c r="C280" i="81" l="1"/>
  <c r="C222" i="81"/>
  <c r="C209" i="81"/>
  <c r="C31" i="81"/>
  <c r="C337" i="81" s="1"/>
  <c r="C4" i="118"/>
  <c r="C31" i="94" l="1"/>
  <c r="C17" i="96" l="1"/>
</calcChain>
</file>

<file path=xl/sharedStrings.xml><?xml version="1.0" encoding="utf-8"?>
<sst xmlns="http://schemas.openxmlformats.org/spreadsheetml/2006/main" count="1311" uniqueCount="409">
  <si>
    <t>MŠ</t>
  </si>
  <si>
    <t>Josefa Skupy</t>
  </si>
  <si>
    <t>tř.Budovatelů</t>
  </si>
  <si>
    <t>bl.42</t>
  </si>
  <si>
    <t>bl.43</t>
  </si>
  <si>
    <t>bl.44</t>
  </si>
  <si>
    <t>bl.45</t>
  </si>
  <si>
    <t>bl.47</t>
  </si>
  <si>
    <t>bl.57</t>
  </si>
  <si>
    <t>bl.63</t>
  </si>
  <si>
    <t>bl.64</t>
  </si>
  <si>
    <t>bl.65</t>
  </si>
  <si>
    <t>bl.66</t>
  </si>
  <si>
    <t>bl.67</t>
  </si>
  <si>
    <t>bl.68</t>
  </si>
  <si>
    <t>bl.69</t>
  </si>
  <si>
    <t>bl.74</t>
  </si>
  <si>
    <t>bl.76</t>
  </si>
  <si>
    <t>bl.77</t>
  </si>
  <si>
    <t>bl.80</t>
  </si>
  <si>
    <t>bl.81</t>
  </si>
  <si>
    <t>bl.84</t>
  </si>
  <si>
    <t>bl.86</t>
  </si>
  <si>
    <t>bl.87</t>
  </si>
  <si>
    <t>bl.89</t>
  </si>
  <si>
    <t>bl.90</t>
  </si>
  <si>
    <t>bl.91-92 park</t>
  </si>
  <si>
    <t>bl.94</t>
  </si>
  <si>
    <t>bl.14</t>
  </si>
  <si>
    <t>Táboritů</t>
  </si>
  <si>
    <t>Jakuba Arbesa</t>
  </si>
  <si>
    <t>Konstantina Biebla</t>
  </si>
  <si>
    <t>Jaroslava Seiferta</t>
  </si>
  <si>
    <t>Antonína Dvořáka</t>
  </si>
  <si>
    <t>Čsl.armády</t>
  </si>
  <si>
    <t>park před bl.76-72</t>
  </si>
  <si>
    <t xml:space="preserve">7.ZŠ před </t>
  </si>
  <si>
    <t>bl.41</t>
  </si>
  <si>
    <t>bl.46</t>
  </si>
  <si>
    <t>bl.56</t>
  </si>
  <si>
    <t>bl.58</t>
  </si>
  <si>
    <t>bl.59</t>
  </si>
  <si>
    <t>bl.60</t>
  </si>
  <si>
    <t>bl.61</t>
  </si>
  <si>
    <t>bl.62</t>
  </si>
  <si>
    <t>bl.70</t>
  </si>
  <si>
    <t>bl.72</t>
  </si>
  <si>
    <t>bl.73</t>
  </si>
  <si>
    <t>bl.75</t>
  </si>
  <si>
    <t>bl.78</t>
  </si>
  <si>
    <t>bl.79</t>
  </si>
  <si>
    <t>bl.82</t>
  </si>
  <si>
    <t>bl.83</t>
  </si>
  <si>
    <t>bl.85</t>
  </si>
  <si>
    <t>bl.91</t>
  </si>
  <si>
    <t>bl.92</t>
  </si>
  <si>
    <t>bl.93</t>
  </si>
  <si>
    <t>bl.6</t>
  </si>
  <si>
    <t>bl.16</t>
  </si>
  <si>
    <t>okolo MŠ</t>
  </si>
  <si>
    <t>pás u silnice</t>
  </si>
  <si>
    <t>garáže</t>
  </si>
  <si>
    <t>okolo č.p.2831 Viktor</t>
  </si>
  <si>
    <t>okolo č.p.2583 Obex</t>
  </si>
  <si>
    <t>okolo č.p.1330 restaurace Krokodýl</t>
  </si>
  <si>
    <t>okolo č.p.2296 Květinka</t>
  </si>
  <si>
    <t>okolo č.p.2455 býv. Klub želez.</t>
  </si>
  <si>
    <t>okolo č.p.2574,2600 Kung FU</t>
  </si>
  <si>
    <t>Dobrovského</t>
  </si>
  <si>
    <t>bl.48</t>
  </si>
  <si>
    <t>bl.50</t>
  </si>
  <si>
    <t>sektor B</t>
  </si>
  <si>
    <t>Ulice</t>
  </si>
  <si>
    <t>Místo</t>
  </si>
  <si>
    <t xml:space="preserve">výměra </t>
  </si>
  <si>
    <t>Mikoláše Alše</t>
  </si>
  <si>
    <t>bl.7</t>
  </si>
  <si>
    <t>Chomutovská</t>
  </si>
  <si>
    <t>bl.8</t>
  </si>
  <si>
    <t>bl.9</t>
  </si>
  <si>
    <t>bl.10</t>
  </si>
  <si>
    <t>bl.11 pás do ul. V. Vančury</t>
  </si>
  <si>
    <t>Vladimíra Majakovského</t>
  </si>
  <si>
    <t>bl.12 MěP</t>
  </si>
  <si>
    <t>bl.13</t>
  </si>
  <si>
    <t>Ludovíta Štúra</t>
  </si>
  <si>
    <t>bl.15</t>
  </si>
  <si>
    <t>W.A.Mozarta</t>
  </si>
  <si>
    <t>bl. 17</t>
  </si>
  <si>
    <t>bl.18 + pásy okolo č.p.2456</t>
  </si>
  <si>
    <t>bl.20</t>
  </si>
  <si>
    <t>bl.21</t>
  </si>
  <si>
    <t>bl.23</t>
  </si>
  <si>
    <t>pás před blokem 24</t>
  </si>
  <si>
    <t>bl.26</t>
  </si>
  <si>
    <t>bl.27</t>
  </si>
  <si>
    <t>J.V.Sládka</t>
  </si>
  <si>
    <t>bl.31</t>
  </si>
  <si>
    <t xml:space="preserve">bl.32 </t>
  </si>
  <si>
    <t xml:space="preserve"> garáže za bl.32</t>
  </si>
  <si>
    <t>bl.34</t>
  </si>
  <si>
    <t>bl.35</t>
  </si>
  <si>
    <t>bl.40</t>
  </si>
  <si>
    <t>Vladislava Vančury</t>
  </si>
  <si>
    <t>plocha okolo č.p.2107</t>
  </si>
  <si>
    <t>u č.p.2239(bývalá Beseda)</t>
  </si>
  <si>
    <t>Gymnazium</t>
  </si>
  <si>
    <t>bl.100</t>
  </si>
  <si>
    <t>bl.99</t>
  </si>
  <si>
    <t>bl.98</t>
  </si>
  <si>
    <t>park 97-98</t>
  </si>
  <si>
    <t>bl.97</t>
  </si>
  <si>
    <t>bl.96</t>
  </si>
  <si>
    <t>bl.95</t>
  </si>
  <si>
    <t>č.p.338,339</t>
  </si>
  <si>
    <t>celkem</t>
  </si>
  <si>
    <t>Višňová</t>
  </si>
  <si>
    <t>bl. 19</t>
  </si>
  <si>
    <t>J.Arbesa</t>
  </si>
  <si>
    <t>čp. 2600 (BIS)</t>
  </si>
  <si>
    <t>SEKTOR Ac</t>
  </si>
  <si>
    <t>SEKTOR Ab</t>
  </si>
  <si>
    <t>SEKTOR Aa</t>
  </si>
  <si>
    <t>Vtelno</t>
  </si>
  <si>
    <t>Rekreační</t>
  </si>
  <si>
    <t xml:space="preserve"> u RD č.p. 3334</t>
  </si>
  <si>
    <t>Hasičská</t>
  </si>
  <si>
    <t>před hasičárnou</t>
  </si>
  <si>
    <t>Příčná</t>
  </si>
  <si>
    <t>č.p.50</t>
  </si>
  <si>
    <t>u č.p. 133 - 137</t>
  </si>
  <si>
    <t>Drobná</t>
  </si>
  <si>
    <t>proti č.p.119</t>
  </si>
  <si>
    <t>Ke Kostelu</t>
  </si>
  <si>
    <t>okolo kostela</t>
  </si>
  <si>
    <t>u č.p. 56 - 57</t>
  </si>
  <si>
    <t>park</t>
  </si>
  <si>
    <t>Pražská</t>
  </si>
  <si>
    <t>kruhák</t>
  </si>
  <si>
    <t>Pod Vodojemem</t>
  </si>
  <si>
    <t>u č.p.6 - 16, 61 - 67</t>
  </si>
  <si>
    <t>Mostecká</t>
  </si>
  <si>
    <t>park u Špejcharu</t>
  </si>
  <si>
    <t>u č.p.22 - 27</t>
  </si>
  <si>
    <t>u č.p.70 - 73</t>
  </si>
  <si>
    <t>proti č.p.37</t>
  </si>
  <si>
    <t xml:space="preserve">ostrůvky </t>
  </si>
  <si>
    <t>Na Gruntě</t>
  </si>
  <si>
    <t>U Špejcharu</t>
  </si>
  <si>
    <t>plocha před č.p.30 a 95</t>
  </si>
  <si>
    <t>Akátová</t>
  </si>
  <si>
    <t>pásy podél vozovky</t>
  </si>
  <si>
    <t>Jabloňová</t>
  </si>
  <si>
    <t xml:space="preserve">Ořechová </t>
  </si>
  <si>
    <t>Chanov</t>
  </si>
  <si>
    <t>sídliště</t>
  </si>
  <si>
    <t xml:space="preserve">UNO </t>
  </si>
  <si>
    <t>okrsek 24</t>
  </si>
  <si>
    <t>Albrechtická</t>
  </si>
  <si>
    <t>svah proti bl.636 - 637</t>
  </si>
  <si>
    <t>okolo hřiště</t>
  </si>
  <si>
    <t>Karla  Marxe</t>
  </si>
  <si>
    <t>hřiště</t>
  </si>
  <si>
    <t>Zdeňka Štěpánka</t>
  </si>
  <si>
    <t>pás u bl.616 - 617</t>
  </si>
  <si>
    <t>bl. 616 a 617</t>
  </si>
  <si>
    <t>svah nad bl.617</t>
  </si>
  <si>
    <t>bl. 618 a parkoviště</t>
  </si>
  <si>
    <t>Česká</t>
  </si>
  <si>
    <t>bl. 619</t>
  </si>
  <si>
    <t>bl. 620</t>
  </si>
  <si>
    <t>bl. 621</t>
  </si>
  <si>
    <t>bl. 622</t>
  </si>
  <si>
    <t>bl. 623</t>
  </si>
  <si>
    <t>bl. 625</t>
  </si>
  <si>
    <t>svah nad bl.625</t>
  </si>
  <si>
    <t>bl. 626</t>
  </si>
  <si>
    <t>svah nad bl.626</t>
  </si>
  <si>
    <t>bl. 627</t>
  </si>
  <si>
    <t>bl. 628</t>
  </si>
  <si>
    <t>hřiště před bl.628</t>
  </si>
  <si>
    <t>bl. 629</t>
  </si>
  <si>
    <t>VS a okolo tělocvičny</t>
  </si>
  <si>
    <t>okolo č.p.1189</t>
  </si>
  <si>
    <t>Zdr. středisko</t>
  </si>
  <si>
    <t>nák.stř.Alfa-č.p.842</t>
  </si>
  <si>
    <t>okolo MŚ</t>
  </si>
  <si>
    <t>bl.630</t>
  </si>
  <si>
    <t>bl. 631</t>
  </si>
  <si>
    <t>hřiště nad bl.630-631</t>
  </si>
  <si>
    <t>Karla Marxe</t>
  </si>
  <si>
    <t>bl. 632</t>
  </si>
  <si>
    <t>bl. 633</t>
  </si>
  <si>
    <t>hřiště před bl.632-633</t>
  </si>
  <si>
    <t>bl. 634 a hřiště</t>
  </si>
  <si>
    <t>bl. 636 - 637</t>
  </si>
  <si>
    <t>Korbel</t>
  </si>
  <si>
    <t>Zahradní</t>
  </si>
  <si>
    <t>parkoviště pod bl.639</t>
  </si>
  <si>
    <t>bl. 639</t>
  </si>
  <si>
    <t>bl. 640</t>
  </si>
  <si>
    <t>bl. 641</t>
  </si>
  <si>
    <t>bl. 642</t>
  </si>
  <si>
    <t>pásy před SVČ</t>
  </si>
  <si>
    <t>plocha před SVČ</t>
  </si>
  <si>
    <t>okolo plotu SVČ</t>
  </si>
  <si>
    <t>plocha pod SVČ</t>
  </si>
  <si>
    <t>Marš.Rybalka</t>
  </si>
  <si>
    <t>bl.638</t>
  </si>
  <si>
    <t>nad bl.645</t>
  </si>
  <si>
    <t>bl.646</t>
  </si>
  <si>
    <t>bl.647</t>
  </si>
  <si>
    <t>bl.648</t>
  </si>
  <si>
    <t>pás u bl. 645-647</t>
  </si>
  <si>
    <t>hřiště pod 646-647</t>
  </si>
  <si>
    <t>bl.624</t>
  </si>
  <si>
    <t xml:space="preserve">garáže před bl.624 </t>
  </si>
  <si>
    <t>bl.351</t>
  </si>
  <si>
    <t>plocha okolo č.p. 1020</t>
  </si>
  <si>
    <t>M.J.Husa</t>
  </si>
  <si>
    <t>parkoviště proti bl.614</t>
  </si>
  <si>
    <t>park před bl. 627</t>
  </si>
  <si>
    <t>Lipová</t>
  </si>
  <si>
    <t>okrsek 26</t>
  </si>
  <si>
    <t>Okružní</t>
  </si>
  <si>
    <t>Ajana</t>
  </si>
  <si>
    <t>bl. 724</t>
  </si>
  <si>
    <t>Boh.Vrbenského</t>
  </si>
  <si>
    <t>bl. 725</t>
  </si>
  <si>
    <t>bl. 726</t>
  </si>
  <si>
    <t>bl. 727</t>
  </si>
  <si>
    <t>bl.728</t>
  </si>
  <si>
    <t>Františka Malíka</t>
  </si>
  <si>
    <t>bl. 729</t>
  </si>
  <si>
    <t>park mezi 726-729</t>
  </si>
  <si>
    <t>svah před bl. 729</t>
  </si>
  <si>
    <t>parkoviště u bl.729</t>
  </si>
  <si>
    <t>bl. 730 a hřiště</t>
  </si>
  <si>
    <t>bl. 731</t>
  </si>
  <si>
    <t>bl. 732 a 733</t>
  </si>
  <si>
    <t>vým. st. u bl.732</t>
  </si>
  <si>
    <t>bl. 734</t>
  </si>
  <si>
    <t>park za bl. 734</t>
  </si>
  <si>
    <t>bl. 735</t>
  </si>
  <si>
    <t>bl. 736 a parkoviště</t>
  </si>
  <si>
    <t>před MŠ Fr.Malíka</t>
  </si>
  <si>
    <t>okrsek 25</t>
  </si>
  <si>
    <t>nák.stř. č.p.983</t>
  </si>
  <si>
    <t>Komořanská</t>
  </si>
  <si>
    <t>před DPS</t>
  </si>
  <si>
    <t>parkoviště za bl. 700</t>
  </si>
  <si>
    <t>bl. 700</t>
  </si>
  <si>
    <t>bl. 701</t>
  </si>
  <si>
    <t>bl. 702</t>
  </si>
  <si>
    <t>bl. 703</t>
  </si>
  <si>
    <t>bl. 704</t>
  </si>
  <si>
    <t>Josefa Ševčíka</t>
  </si>
  <si>
    <t>bl. 705</t>
  </si>
  <si>
    <t>bl. 706</t>
  </si>
  <si>
    <t>bl. 707</t>
  </si>
  <si>
    <t>bl. 708 a park</t>
  </si>
  <si>
    <t>bl. 709</t>
  </si>
  <si>
    <t xml:space="preserve">Jana Kříže </t>
  </si>
  <si>
    <t>bl. 710</t>
  </si>
  <si>
    <t>hřiště - 704  - 710</t>
  </si>
  <si>
    <t>bl. 711</t>
  </si>
  <si>
    <t>bl. 712</t>
  </si>
  <si>
    <t>bl. 713</t>
  </si>
  <si>
    <t>bl. 714</t>
  </si>
  <si>
    <t>bl. 715</t>
  </si>
  <si>
    <t>bl. 716</t>
  </si>
  <si>
    <t>bl. 717</t>
  </si>
  <si>
    <t>bl. 718</t>
  </si>
  <si>
    <t>bl. 719</t>
  </si>
  <si>
    <t>bl. 720</t>
  </si>
  <si>
    <t>bl. 721 a parkoviště</t>
  </si>
  <si>
    <t>bl. 722</t>
  </si>
  <si>
    <t>hřiště za bl. 723</t>
  </si>
  <si>
    <t>bl. 723 a parkoviště</t>
  </si>
  <si>
    <t>okolo 17 a 18 ZŠ</t>
  </si>
  <si>
    <t>parkoviště u kruháku</t>
  </si>
  <si>
    <t>hřiště u  č.p.846</t>
  </si>
  <si>
    <t>okrsek 23</t>
  </si>
  <si>
    <t>Kahan</t>
  </si>
  <si>
    <t>Lidická</t>
  </si>
  <si>
    <t>bl. 600</t>
  </si>
  <si>
    <t>bl. 601</t>
  </si>
  <si>
    <t>bl. 602</t>
  </si>
  <si>
    <t>mezi bl.602,603,606</t>
  </si>
  <si>
    <t>Kpt.Jaroše</t>
  </si>
  <si>
    <t>bl. 603</t>
  </si>
  <si>
    <t>parkoviště před bl.603</t>
  </si>
  <si>
    <t>bl. 604</t>
  </si>
  <si>
    <t>park mezi bl.604-607</t>
  </si>
  <si>
    <t>bl. 605</t>
  </si>
  <si>
    <t>bl. 606</t>
  </si>
  <si>
    <t>bl. 607</t>
  </si>
  <si>
    <t>bl. 608</t>
  </si>
  <si>
    <t>hřiště za bl. 608</t>
  </si>
  <si>
    <t>bl. 609</t>
  </si>
  <si>
    <t>park za bl. 609</t>
  </si>
  <si>
    <t>J.A.Komenského</t>
  </si>
  <si>
    <t>bl. 610</t>
  </si>
  <si>
    <t>bl. 611</t>
  </si>
  <si>
    <t>bl. 612</t>
  </si>
  <si>
    <t>Velebudická</t>
  </si>
  <si>
    <t xml:space="preserve">pás </t>
  </si>
  <si>
    <t>parkoviště před bl. 612</t>
  </si>
  <si>
    <t>okolo internátu č.p.311</t>
  </si>
  <si>
    <t>bl. 613</t>
  </si>
  <si>
    <t>bl. 614</t>
  </si>
  <si>
    <t>bl. 649</t>
  </si>
  <si>
    <t>bl. 650</t>
  </si>
  <si>
    <t>bl. 651 - 652</t>
  </si>
  <si>
    <t xml:space="preserve">pásy okolo MŠ </t>
  </si>
  <si>
    <t>okolo 15.ZŠ</t>
  </si>
  <si>
    <t>svah pod 15. ZŠ</t>
  </si>
  <si>
    <t>TS</t>
  </si>
  <si>
    <t>plocha vedle STK a servisu Kraus</t>
  </si>
  <si>
    <t>Celkem</t>
  </si>
  <si>
    <t>Změny z jara 2017 ( po aktualizaci pasportu byla zaslána nová tabulka )</t>
  </si>
  <si>
    <t>odečteno 462 m2 nový chodník</t>
  </si>
  <si>
    <t>odečteno 9 m2 živého plotu</t>
  </si>
  <si>
    <t>okolo rekreační nádrže</t>
  </si>
  <si>
    <t>odečteno 14 m2 přeměřeno</t>
  </si>
  <si>
    <t>odečteno 11 m2 přeměřeno</t>
  </si>
  <si>
    <t>odečteno 869 m2 přeměřeno</t>
  </si>
  <si>
    <t>plocha u č.p. 258</t>
  </si>
  <si>
    <t>přičteno do pasportu</t>
  </si>
  <si>
    <t>plocha proti bl.258</t>
  </si>
  <si>
    <t>Změny 2018</t>
  </si>
  <si>
    <t>přičteno 47 m2 betony</t>
  </si>
  <si>
    <t>přičteno 77 m2 betony</t>
  </si>
  <si>
    <t>odečteno 24 m2 šlapáky</t>
  </si>
  <si>
    <t>odečteno 102 m2  šlapáky</t>
  </si>
  <si>
    <t>odečteno 21 m2 šlapáky</t>
  </si>
  <si>
    <r>
      <t xml:space="preserve">přičteno 25 m2 betony </t>
    </r>
    <r>
      <rPr>
        <sz val="10"/>
        <color rgb="FFFF0000"/>
        <rFont val="Arial CE"/>
        <charset val="238"/>
      </rPr>
      <t xml:space="preserve">(přičteno o 20 m2 víc </t>
    </r>
    <r>
      <rPr>
        <sz val="10"/>
        <rFont val="Arial CE"/>
        <charset val="238"/>
      </rPr>
      <t>)</t>
    </r>
  </si>
  <si>
    <t>likvidace jalovců - zatravníme</t>
  </si>
  <si>
    <t>část pozemku pronajatá</t>
  </si>
  <si>
    <t>SOUŠ</t>
  </si>
  <si>
    <t>Hraniční</t>
  </si>
  <si>
    <t xml:space="preserve"> Bufijo/č.p.102/</t>
  </si>
  <si>
    <t>Národního odboje</t>
  </si>
  <si>
    <t>okolo zastávky+pásy</t>
  </si>
  <si>
    <t>Oldřicha Hornofa</t>
  </si>
  <si>
    <t>pásy</t>
  </si>
  <si>
    <t>Hradní</t>
  </si>
  <si>
    <t>okolo plotu č.p.159</t>
  </si>
  <si>
    <t>Na novém světě</t>
  </si>
  <si>
    <t>obě strany,až dolů k servisu/zídky</t>
  </si>
  <si>
    <t>Pod Hněvínem</t>
  </si>
  <si>
    <t>č.p.4, 206 ,85 ,81</t>
  </si>
  <si>
    <t>u kruh.obj.na Komořany (za KIA)</t>
  </si>
  <si>
    <t>9 Května</t>
  </si>
  <si>
    <t xml:space="preserve">Hradní </t>
  </si>
  <si>
    <t>u č.p.154, 155, 212</t>
  </si>
  <si>
    <t>okolo č.p.95,96,158,208 pásy</t>
  </si>
  <si>
    <t>okolo č.p.200</t>
  </si>
  <si>
    <t>Josefa Mánesa</t>
  </si>
  <si>
    <t>před č.p.135 a 156 pásy</t>
  </si>
  <si>
    <t>před č.p.146-148, 150-152 pásy</t>
  </si>
  <si>
    <t>Na Novém Světě</t>
  </si>
  <si>
    <t>pás u silnice od č.p.57 směr Hněvín,obě strany,směr k vodárně</t>
  </si>
  <si>
    <t>před č.p.71-73</t>
  </si>
  <si>
    <t>Nová Hraniční</t>
  </si>
  <si>
    <t>před č.p.87-88,204</t>
  </si>
  <si>
    <t>Pod Strání</t>
  </si>
  <si>
    <t>před č.p.161-164, od č.p.73</t>
  </si>
  <si>
    <t>u č.p.197 a 65(servis) pásy</t>
  </si>
  <si>
    <t>Pod Širokým vrchem</t>
  </si>
  <si>
    <t>od č.p 57 k 54-56</t>
  </si>
  <si>
    <t>okolo kruhového obj.směr stará Souš</t>
  </si>
  <si>
    <t>pás,levá strana k parkovišti u Matyldy</t>
  </si>
  <si>
    <t>Tvrzova</t>
  </si>
  <si>
    <t>u kočky</t>
  </si>
  <si>
    <t>V zátiší</t>
  </si>
  <si>
    <t>p.č.561/46+pásy</t>
  </si>
  <si>
    <t>plynárna  pás</t>
  </si>
  <si>
    <t>Zahražany</t>
  </si>
  <si>
    <t>Staré Město</t>
  </si>
  <si>
    <t>trávník</t>
  </si>
  <si>
    <t>před Okr.muzeem</t>
  </si>
  <si>
    <t>U Města Chersonu</t>
  </si>
  <si>
    <t xml:space="preserve">park  </t>
  </si>
  <si>
    <t>Josefa Ressla</t>
  </si>
  <si>
    <t>Okresní archiv</t>
  </si>
  <si>
    <t>pás Luna-Partyzánská</t>
  </si>
  <si>
    <t>Jana Žižky</t>
  </si>
  <si>
    <t>pás soln.j.-park Rudé a.</t>
  </si>
  <si>
    <t>pás u sil.1285-1282</t>
  </si>
  <si>
    <t>Aloise Jiráska</t>
  </si>
  <si>
    <t>parcela č.3220</t>
  </si>
  <si>
    <t>Ve Strži</t>
  </si>
  <si>
    <t>parčík</t>
  </si>
  <si>
    <t>č.p.1865-1840,1876+1919</t>
  </si>
  <si>
    <t>Vinohradská</t>
  </si>
  <si>
    <t>starý park,zhražany</t>
  </si>
  <si>
    <t>Husitská</t>
  </si>
  <si>
    <t>Jana Opletala</t>
  </si>
  <si>
    <t>před věžákemč.p.1632-1634 a okolo č.p.1684</t>
  </si>
  <si>
    <t>nový park</t>
  </si>
  <si>
    <t>okolo č.p.2294-2295</t>
  </si>
  <si>
    <t>dětské hřiště</t>
  </si>
  <si>
    <t xml:space="preserve">Vinohradská </t>
  </si>
  <si>
    <t>č.p. 222,1836 (vila Tereza)</t>
  </si>
  <si>
    <t>Zahražany a Staré Město</t>
  </si>
  <si>
    <t>Subdodávky - zadané plochy</t>
  </si>
  <si>
    <t>SOUŠ+ Plynárenský pás+V Zátiší</t>
  </si>
  <si>
    <t>park před bl. 38-40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</si>
</sst>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2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3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6" fillId="2" borderId="10" xfId="0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7" fillId="0" borderId="0" xfId="0" applyFont="1"/>
    <xf numFmtId="3" fontId="8" fillId="0" borderId="0" xfId="0" applyNumberFormat="1" applyFont="1"/>
    <xf numFmtId="3" fontId="4" fillId="4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4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/>
    <xf numFmtId="0" fontId="10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3" borderId="8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1" xfId="0" applyFont="1" applyFill="1" applyBorder="1"/>
    <xf numFmtId="0" fontId="0" fillId="3" borderId="6" xfId="0" applyFill="1" applyBorder="1"/>
    <xf numFmtId="3" fontId="0" fillId="3" borderId="1" xfId="0" applyNumberFormat="1" applyFill="1" applyBorder="1"/>
    <xf numFmtId="0" fontId="9" fillId="4" borderId="19" xfId="0" applyFont="1" applyFill="1" applyBorder="1"/>
    <xf numFmtId="0" fontId="0" fillId="4" borderId="1" xfId="0" applyFill="1" applyBorder="1"/>
    <xf numFmtId="0" fontId="0" fillId="0" borderId="11" xfId="0" applyBorder="1"/>
    <xf numFmtId="3" fontId="0" fillId="0" borderId="11" xfId="0" applyNumberFormat="1" applyBorder="1"/>
    <xf numFmtId="0" fontId="0" fillId="0" borderId="16" xfId="0" applyBorder="1"/>
    <xf numFmtId="0" fontId="0" fillId="3" borderId="3" xfId="0" applyFill="1" applyBorder="1"/>
    <xf numFmtId="0" fontId="11" fillId="0" borderId="8" xfId="2" applyFont="1" applyBorder="1"/>
    <xf numFmtId="0" fontId="2" fillId="0" borderId="6" xfId="2" applyBorder="1"/>
    <xf numFmtId="0" fontId="2" fillId="0" borderId="1" xfId="2" applyBorder="1"/>
    <xf numFmtId="3" fontId="2" fillId="0" borderId="3" xfId="2" applyNumberFormat="1" applyBorder="1"/>
    <xf numFmtId="0" fontId="11" fillId="0" borderId="6" xfId="2" applyFont="1" applyBorder="1"/>
    <xf numFmtId="0" fontId="11" fillId="0" borderId="5" xfId="2" applyFont="1" applyBorder="1" applyAlignment="1">
      <alignment horizontal="left"/>
    </xf>
    <xf numFmtId="3" fontId="11" fillId="0" borderId="9" xfId="2" applyNumberFormat="1" applyFont="1" applyBorder="1" applyAlignment="1">
      <alignment horizontal="right"/>
    </xf>
    <xf numFmtId="0" fontId="11" fillId="0" borderId="1" xfId="2" applyFont="1" applyBorder="1"/>
    <xf numFmtId="3" fontId="11" fillId="0" borderId="3" xfId="2" applyNumberFormat="1" applyFont="1" applyBorder="1"/>
    <xf numFmtId="0" fontId="9" fillId="0" borderId="21" xfId="2" applyFont="1" applyBorder="1"/>
    <xf numFmtId="3" fontId="9" fillId="0" borderId="11" xfId="2" applyNumberFormat="1" applyFont="1" applyBorder="1"/>
    <xf numFmtId="0" fontId="11" fillId="0" borderId="1" xfId="2" applyFont="1" applyBorder="1" applyAlignment="1">
      <alignment horizontal="left"/>
    </xf>
    <xf numFmtId="3" fontId="11" fillId="0" borderId="3" xfId="2" applyNumberFormat="1" applyFont="1" applyBorder="1" applyAlignment="1">
      <alignment horizontal="right"/>
    </xf>
    <xf numFmtId="0" fontId="9" fillId="4" borderId="19" xfId="2" applyFont="1" applyFill="1" applyBorder="1"/>
    <xf numFmtId="0" fontId="11" fillId="0" borderId="1" xfId="2" applyFont="1" applyBorder="1" applyAlignment="1">
      <alignment wrapText="1"/>
    </xf>
    <xf numFmtId="0" fontId="11" fillId="0" borderId="12" xfId="2" applyFont="1" applyBorder="1"/>
    <xf numFmtId="0" fontId="11" fillId="0" borderId="11" xfId="2" applyFont="1" applyBorder="1" applyAlignment="1">
      <alignment wrapText="1"/>
    </xf>
    <xf numFmtId="3" fontId="11" fillId="0" borderId="13" xfId="2" applyNumberFormat="1" applyFont="1" applyBorder="1"/>
    <xf numFmtId="0" fontId="2" fillId="0" borderId="7" xfId="2" applyFont="1" applyBorder="1"/>
    <xf numFmtId="0" fontId="2" fillId="0" borderId="2" xfId="2" applyFont="1" applyBorder="1" applyAlignment="1">
      <alignment wrapText="1"/>
    </xf>
    <xf numFmtId="3" fontId="2" fillId="0" borderId="4" xfId="2" applyNumberFormat="1" applyFont="1" applyBorder="1"/>
    <xf numFmtId="3" fontId="9" fillId="4" borderId="18" xfId="2" applyNumberFormat="1" applyFont="1" applyFill="1" applyBorder="1"/>
    <xf numFmtId="0" fontId="2" fillId="0" borderId="0" xfId="4"/>
    <xf numFmtId="0" fontId="2" fillId="0" borderId="5" xfId="4" applyBorder="1"/>
    <xf numFmtId="0" fontId="2" fillId="0" borderId="2" xfId="4" applyBorder="1"/>
    <xf numFmtId="0" fontId="2" fillId="0" borderId="7" xfId="4" applyBorder="1"/>
    <xf numFmtId="0" fontId="2" fillId="0" borderId="4" xfId="4" applyBorder="1"/>
    <xf numFmtId="0" fontId="11" fillId="4" borderId="19" xfId="4" applyFont="1" applyFill="1" applyBorder="1"/>
    <xf numFmtId="0" fontId="2" fillId="0" borderId="8" xfId="4" applyBorder="1"/>
    <xf numFmtId="0" fontId="2" fillId="0" borderId="9" xfId="4" applyBorder="1"/>
    <xf numFmtId="0" fontId="11" fillId="0" borderId="8" xfId="5" applyFont="1" applyBorder="1"/>
    <xf numFmtId="0" fontId="2" fillId="0" borderId="6" xfId="5" applyBorder="1"/>
    <xf numFmtId="0" fontId="2" fillId="0" borderId="1" xfId="5" applyBorder="1"/>
    <xf numFmtId="3" fontId="2" fillId="0" borderId="3" xfId="5" applyNumberFormat="1" applyBorder="1"/>
    <xf numFmtId="0" fontId="11" fillId="0" borderId="6" xfId="5" applyFont="1" applyBorder="1"/>
    <xf numFmtId="0" fontId="12" fillId="0" borderId="6" xfId="5" applyFont="1" applyBorder="1"/>
    <xf numFmtId="3" fontId="8" fillId="4" borderId="18" xfId="5" applyNumberFormat="1" applyFont="1" applyFill="1" applyBorder="1"/>
    <xf numFmtId="0" fontId="11" fillId="0" borderId="5" xfId="5" applyFont="1" applyBorder="1" applyAlignment="1">
      <alignment horizontal="left"/>
    </xf>
    <xf numFmtId="3" fontId="11" fillId="0" borderId="9" xfId="5" applyNumberFormat="1" applyFont="1" applyBorder="1" applyAlignment="1">
      <alignment horizontal="right"/>
    </xf>
    <xf numFmtId="0" fontId="2" fillId="0" borderId="2" xfId="5" applyBorder="1"/>
    <xf numFmtId="3" fontId="2" fillId="0" borderId="4" xfId="5" applyNumberFormat="1" applyBorder="1"/>
    <xf numFmtId="0" fontId="2" fillId="0" borderId="7" xfId="5" applyBorder="1"/>
    <xf numFmtId="0" fontId="9" fillId="0" borderId="21" xfId="5" applyFont="1" applyBorder="1"/>
    <xf numFmtId="3" fontId="9" fillId="0" borderId="11" xfId="5" applyNumberFormat="1" applyFont="1" applyBorder="1"/>
    <xf numFmtId="0" fontId="11" fillId="0" borderId="1" xfId="5" applyFont="1" applyBorder="1" applyAlignment="1">
      <alignment horizontal="left"/>
    </xf>
    <xf numFmtId="3" fontId="11" fillId="0" borderId="3" xfId="5" applyNumberFormat="1" applyFont="1" applyBorder="1" applyAlignment="1">
      <alignment horizontal="right"/>
    </xf>
    <xf numFmtId="0" fontId="2" fillId="0" borderId="14" xfId="5" applyBorder="1"/>
    <xf numFmtId="0" fontId="2" fillId="0" borderId="15" xfId="5" applyBorder="1"/>
    <xf numFmtId="3" fontId="2" fillId="0" borderId="22" xfId="5" applyNumberFormat="1" applyBorder="1"/>
    <xf numFmtId="0" fontId="9" fillId="4" borderId="19" xfId="5" applyFont="1" applyFill="1" applyBorder="1"/>
    <xf numFmtId="0" fontId="2" fillId="0" borderId="0" xfId="7" applyBorder="1"/>
    <xf numFmtId="3" fontId="2" fillId="0" borderId="0" xfId="7" applyNumberFormat="1" applyBorder="1"/>
    <xf numFmtId="0" fontId="11" fillId="0" borderId="8" xfId="7" applyFont="1" applyBorder="1"/>
    <xf numFmtId="0" fontId="2" fillId="0" borderId="6" xfId="7" applyBorder="1"/>
    <xf numFmtId="0" fontId="2" fillId="0" borderId="1" xfId="7" applyBorder="1"/>
    <xf numFmtId="3" fontId="2" fillId="0" borderId="3" xfId="7" applyNumberFormat="1" applyBorder="1"/>
    <xf numFmtId="0" fontId="11" fillId="0" borderId="6" xfId="7" applyFont="1" applyBorder="1"/>
    <xf numFmtId="0" fontId="12" fillId="0" borderId="6" xfId="7" applyFont="1" applyBorder="1"/>
    <xf numFmtId="0" fontId="11" fillId="0" borderId="5" xfId="7" applyFont="1" applyBorder="1" applyAlignment="1">
      <alignment horizontal="left"/>
    </xf>
    <xf numFmtId="3" fontId="11" fillId="0" borderId="9" xfId="7" applyNumberFormat="1" applyFont="1" applyBorder="1" applyAlignment="1">
      <alignment horizontal="right"/>
    </xf>
    <xf numFmtId="0" fontId="12" fillId="0" borderId="7" xfId="7" applyFont="1" applyBorder="1"/>
    <xf numFmtId="0" fontId="2" fillId="0" borderId="2" xfId="7" applyBorder="1"/>
    <xf numFmtId="3" fontId="2" fillId="0" borderId="4" xfId="7" applyNumberFormat="1" applyBorder="1"/>
    <xf numFmtId="0" fontId="8" fillId="4" borderId="23" xfId="7" applyFont="1" applyFill="1" applyBorder="1"/>
    <xf numFmtId="0" fontId="2" fillId="0" borderId="0" xfId="8" applyBorder="1"/>
    <xf numFmtId="3" fontId="2" fillId="0" borderId="0" xfId="8" applyNumberFormat="1" applyBorder="1"/>
    <xf numFmtId="0" fontId="11" fillId="0" borderId="8" xfId="8" applyFont="1" applyBorder="1"/>
    <xf numFmtId="0" fontId="2" fillId="0" borderId="5" xfId="8" applyBorder="1"/>
    <xf numFmtId="3" fontId="2" fillId="0" borderId="9" xfId="8" applyNumberFormat="1" applyBorder="1"/>
    <xf numFmtId="0" fontId="2" fillId="0" borderId="6" xfId="8" applyBorder="1"/>
    <xf numFmtId="0" fontId="2" fillId="0" borderId="1" xfId="8" applyBorder="1"/>
    <xf numFmtId="3" fontId="2" fillId="0" borderId="3" xfId="8" applyNumberFormat="1" applyBorder="1"/>
    <xf numFmtId="0" fontId="11" fillId="0" borderId="6" xfId="8" applyFont="1" applyBorder="1"/>
    <xf numFmtId="0" fontId="12" fillId="0" borderId="6" xfId="8" applyFont="1" applyBorder="1"/>
    <xf numFmtId="0" fontId="2" fillId="0" borderId="12" xfId="8" applyBorder="1"/>
    <xf numFmtId="0" fontId="2" fillId="0" borderId="11" xfId="8" applyBorder="1"/>
    <xf numFmtId="3" fontId="2" fillId="0" borderId="13" xfId="8" applyNumberFormat="1" applyBorder="1"/>
    <xf numFmtId="0" fontId="8" fillId="4" borderId="19" xfId="8" applyFont="1" applyFill="1" applyBorder="1"/>
    <xf numFmtId="3" fontId="8" fillId="4" borderId="18" xfId="8" applyNumberFormat="1" applyFont="1" applyFill="1" applyBorder="1"/>
    <xf numFmtId="0" fontId="8" fillId="4" borderId="0" xfId="0" applyFont="1" applyFill="1"/>
    <xf numFmtId="0" fontId="12" fillId="0" borderId="1" xfId="3" applyBorder="1"/>
    <xf numFmtId="0" fontId="12" fillId="0" borderId="2" xfId="3" applyBorder="1"/>
    <xf numFmtId="0" fontId="8" fillId="0" borderId="16" xfId="3" applyFont="1" applyBorder="1"/>
    <xf numFmtId="3" fontId="9" fillId="0" borderId="0" xfId="3" applyNumberFormat="1" applyFont="1" applyBorder="1"/>
    <xf numFmtId="0" fontId="12" fillId="0" borderId="6" xfId="3" applyBorder="1"/>
    <xf numFmtId="3" fontId="12" fillId="0" borderId="3" xfId="3" applyNumberFormat="1" applyBorder="1"/>
    <xf numFmtId="0" fontId="12" fillId="0" borderId="6" xfId="3" applyFont="1" applyBorder="1"/>
    <xf numFmtId="0" fontId="12" fillId="0" borderId="7" xfId="3" applyBorder="1"/>
    <xf numFmtId="3" fontId="12" fillId="0" borderId="4" xfId="3" applyNumberFormat="1" applyBorder="1"/>
    <xf numFmtId="0" fontId="11" fillId="0" borderId="6" xfId="3" applyFont="1" applyBorder="1"/>
    <xf numFmtId="0" fontId="9" fillId="4" borderId="19" xfId="3" applyFont="1" applyFill="1" applyBorder="1"/>
    <xf numFmtId="0" fontId="9" fillId="0" borderId="0" xfId="3" applyFont="1" applyBorder="1"/>
    <xf numFmtId="0" fontId="11" fillId="0" borderId="14" xfId="3" applyFont="1" applyBorder="1"/>
    <xf numFmtId="0" fontId="11" fillId="0" borderId="15" xfId="3" applyFont="1" applyBorder="1"/>
    <xf numFmtId="3" fontId="11" fillId="0" borderId="22" xfId="3" applyNumberFormat="1" applyFont="1" applyBorder="1"/>
    <xf numFmtId="3" fontId="8" fillId="4" borderId="18" xfId="3" applyNumberFormat="1" applyFont="1" applyFill="1" applyBorder="1"/>
    <xf numFmtId="0" fontId="8" fillId="0" borderId="17" xfId="3" applyFont="1" applyBorder="1" applyAlignment="1">
      <alignment horizontal="right"/>
    </xf>
    <xf numFmtId="3" fontId="0" fillId="4" borderId="1" xfId="0" applyNumberFormat="1" applyFill="1" applyBorder="1"/>
    <xf numFmtId="0" fontId="0" fillId="3" borderId="12" xfId="0" applyFill="1" applyBorder="1"/>
    <xf numFmtId="0" fontId="0" fillId="3" borderId="11" xfId="0" applyFill="1" applyBorder="1"/>
    <xf numFmtId="0" fontId="9" fillId="0" borderId="16" xfId="0" applyFont="1" applyBorder="1"/>
    <xf numFmtId="0" fontId="9" fillId="0" borderId="18" xfId="0" applyFont="1" applyBorder="1" applyAlignment="1">
      <alignment horizontal="center"/>
    </xf>
    <xf numFmtId="3" fontId="11" fillId="3" borderId="9" xfId="0" applyNumberFormat="1" applyFont="1" applyFill="1" applyBorder="1"/>
    <xf numFmtId="3" fontId="11" fillId="3" borderId="3" xfId="0" applyNumberFormat="1" applyFont="1" applyFill="1" applyBorder="1"/>
    <xf numFmtId="3" fontId="0" fillId="3" borderId="3" xfId="0" applyNumberFormat="1" applyFill="1" applyBorder="1"/>
    <xf numFmtId="0" fontId="11" fillId="3" borderId="3" xfId="0" applyFont="1" applyFill="1" applyBorder="1"/>
    <xf numFmtId="3" fontId="0" fillId="3" borderId="13" xfId="0" applyNumberFormat="1" applyFill="1" applyBorder="1"/>
    <xf numFmtId="0" fontId="8" fillId="0" borderId="23" xfId="0" applyFont="1" applyBorder="1"/>
    <xf numFmtId="0" fontId="8" fillId="0" borderId="16" xfId="0" applyFont="1" applyFill="1" applyBorder="1" applyAlignment="1">
      <alignment horizontal="right"/>
    </xf>
    <xf numFmtId="3" fontId="8" fillId="0" borderId="18" xfId="0" applyNumberFormat="1" applyFont="1" applyBorder="1"/>
    <xf numFmtId="3" fontId="9" fillId="4" borderId="23" xfId="0" applyNumberFormat="1" applyFont="1" applyFill="1" applyBorder="1"/>
    <xf numFmtId="0" fontId="8" fillId="4" borderId="23" xfId="0" applyFont="1" applyFill="1" applyBorder="1"/>
    <xf numFmtId="3" fontId="13" fillId="0" borderId="3" xfId="5" applyNumberFormat="1" applyFont="1" applyBorder="1"/>
    <xf numFmtId="3" fontId="13" fillId="0" borderId="3" xfId="8" applyNumberFormat="1" applyFont="1" applyBorder="1"/>
    <xf numFmtId="3" fontId="13" fillId="0" borderId="13" xfId="8" applyNumberFormat="1" applyFont="1" applyBorder="1"/>
    <xf numFmtId="0" fontId="8" fillId="0" borderId="20" xfId="0" applyFont="1" applyFill="1" applyBorder="1" applyAlignment="1">
      <alignment horizontal="right"/>
    </xf>
    <xf numFmtId="3" fontId="8" fillId="4" borderId="24" xfId="0" applyNumberFormat="1" applyFont="1" applyFill="1" applyBorder="1"/>
    <xf numFmtId="0" fontId="4" fillId="3" borderId="8" xfId="0" applyFont="1" applyFill="1" applyBorder="1"/>
    <xf numFmtId="0" fontId="4" fillId="0" borderId="5" xfId="0" applyFont="1" applyBorder="1" applyAlignment="1">
      <alignment wrapText="1"/>
    </xf>
    <xf numFmtId="3" fontId="4" fillId="0" borderId="9" xfId="0" applyNumberFormat="1" applyFont="1" applyBorder="1" applyAlignment="1">
      <alignment horizontal="right"/>
    </xf>
    <xf numFmtId="0" fontId="4" fillId="3" borderId="6" xfId="0" applyFont="1" applyFill="1" applyBorder="1"/>
    <xf numFmtId="3" fontId="4" fillId="0" borderId="3" xfId="0" applyNumberFormat="1" applyFont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0" fillId="0" borderId="3" xfId="0" applyNumberFormat="1" applyBorder="1"/>
    <xf numFmtId="0" fontId="5" fillId="4" borderId="23" xfId="0" applyFont="1" applyFill="1" applyBorder="1"/>
    <xf numFmtId="0" fontId="4" fillId="3" borderId="15" xfId="0" applyFont="1" applyFill="1" applyBorder="1"/>
    <xf numFmtId="0" fontId="4" fillId="0" borderId="15" xfId="0" applyFont="1" applyFill="1" applyBorder="1"/>
    <xf numFmtId="0" fontId="4" fillId="0" borderId="1" xfId="0" applyFont="1" applyFill="1" applyBorder="1" applyAlignment="1">
      <alignment horizontal="left"/>
    </xf>
    <xf numFmtId="0" fontId="9" fillId="0" borderId="29" xfId="2" applyFont="1" applyBorder="1"/>
    <xf numFmtId="0" fontId="9" fillId="0" borderId="16" xfId="2" applyFont="1" applyBorder="1" applyAlignment="1">
      <alignment horizontal="right"/>
    </xf>
    <xf numFmtId="0" fontId="2" fillId="0" borderId="29" xfId="5" applyBorder="1"/>
    <xf numFmtId="0" fontId="8" fillId="0" borderId="16" xfId="5" applyFont="1" applyBorder="1" applyAlignment="1">
      <alignment horizontal="right"/>
    </xf>
    <xf numFmtId="0" fontId="8" fillId="0" borderId="30" xfId="7" applyFont="1" applyBorder="1"/>
    <xf numFmtId="0" fontId="8" fillId="0" borderId="16" xfId="7" applyFont="1" applyBorder="1" applyAlignment="1">
      <alignment horizontal="right"/>
    </xf>
    <xf numFmtId="3" fontId="8" fillId="4" borderId="18" xfId="7" applyNumberFormat="1" applyFont="1" applyFill="1" applyBorder="1"/>
    <xf numFmtId="0" fontId="8" fillId="0" borderId="29" xfId="8" applyFont="1" applyBorder="1"/>
    <xf numFmtId="0" fontId="8" fillId="0" borderId="16" xfId="8" applyFont="1" applyBorder="1" applyAlignment="1">
      <alignment horizontal="right"/>
    </xf>
    <xf numFmtId="0" fontId="8" fillId="0" borderId="29" xfId="3" applyFont="1" applyBorder="1"/>
    <xf numFmtId="0" fontId="8" fillId="0" borderId="16" xfId="3" applyFont="1" applyBorder="1" applyAlignment="1">
      <alignment horizontal="right"/>
    </xf>
    <xf numFmtId="0" fontId="4" fillId="3" borderId="11" xfId="0" applyFont="1" applyFill="1" applyBorder="1"/>
    <xf numFmtId="0" fontId="4" fillId="0" borderId="11" xfId="0" applyFont="1" applyFill="1" applyBorder="1"/>
    <xf numFmtId="0" fontId="9" fillId="0" borderId="16" xfId="0" applyFont="1" applyBorder="1" applyAlignment="1">
      <alignment horizontal="right"/>
    </xf>
    <xf numFmtId="0" fontId="0" fillId="0" borderId="25" xfId="0" applyBorder="1"/>
    <xf numFmtId="0" fontId="14" fillId="4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4" fillId="3" borderId="1" xfId="0" applyFont="1" applyFill="1" applyBorder="1"/>
    <xf numFmtId="3" fontId="0" fillId="0" borderId="1" xfId="0" applyNumberFormat="1" applyBorder="1"/>
    <xf numFmtId="3" fontId="8" fillId="4" borderId="23" xfId="0" applyNumberFormat="1" applyFont="1" applyFill="1" applyBorder="1"/>
    <xf numFmtId="0" fontId="4" fillId="3" borderId="28" xfId="0" applyFont="1" applyFill="1" applyBorder="1" applyAlignment="1"/>
    <xf numFmtId="3" fontId="4" fillId="3" borderId="28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/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/>
    <xf numFmtId="0" fontId="4" fillId="0" borderId="1" xfId="14" applyFont="1" applyFill="1" applyBorder="1" applyAlignment="1">
      <alignment vertical="top"/>
    </xf>
    <xf numFmtId="0" fontId="4" fillId="3" borderId="1" xfId="14" applyFont="1" applyFill="1" applyBorder="1" applyAlignment="1">
      <alignment vertical="top"/>
    </xf>
    <xf numFmtId="3" fontId="4" fillId="3" borderId="1" xfId="14" applyNumberFormat="1" applyFont="1" applyFill="1" applyBorder="1" applyAlignment="1">
      <alignment horizontal="right" vertical="top"/>
    </xf>
    <xf numFmtId="0" fontId="4" fillId="3" borderId="11" xfId="14" applyFont="1" applyFill="1" applyBorder="1" applyAlignment="1">
      <alignment vertical="top"/>
    </xf>
    <xf numFmtId="3" fontId="4" fillId="3" borderId="11" xfId="14" applyNumberFormat="1" applyFont="1" applyFill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23" xfId="0" applyBorder="1" applyAlignment="1">
      <alignment horizontal="right" vertical="top"/>
    </xf>
    <xf numFmtId="0" fontId="4" fillId="0" borderId="2" xfId="14" applyFont="1" applyBorder="1" applyAlignment="1">
      <alignment vertical="top"/>
    </xf>
    <xf numFmtId="0" fontId="9" fillId="0" borderId="16" xfId="3" applyFont="1" applyBorder="1" applyAlignment="1">
      <alignment horizontal="left"/>
    </xf>
    <xf numFmtId="0" fontId="9" fillId="0" borderId="18" xfId="3" applyFont="1" applyBorder="1" applyAlignment="1">
      <alignment horizontal="center"/>
    </xf>
    <xf numFmtId="3" fontId="11" fillId="3" borderId="15" xfId="3" applyNumberFormat="1" applyFont="1" applyFill="1" applyBorder="1"/>
    <xf numFmtId="0" fontId="11" fillId="3" borderId="15" xfId="3" applyFont="1" applyFill="1" applyBorder="1"/>
    <xf numFmtId="0" fontId="12" fillId="3" borderId="2" xfId="3" applyFill="1" applyBorder="1"/>
    <xf numFmtId="0" fontId="12" fillId="3" borderId="0" xfId="3" applyFill="1" applyBorder="1"/>
    <xf numFmtId="0" fontId="9" fillId="4" borderId="23" xfId="3" applyFont="1" applyFill="1" applyBorder="1"/>
    <xf numFmtId="0" fontId="9" fillId="0" borderId="17" xfId="3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horizontal="right"/>
    </xf>
    <xf numFmtId="0" fontId="9" fillId="0" borderId="0" xfId="0" applyFont="1"/>
    <xf numFmtId="0" fontId="11" fillId="3" borderId="8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1" xfId="0" applyFont="1" applyFill="1" applyBorder="1"/>
    <xf numFmtId="0" fontId="9" fillId="4" borderId="19" xfId="0" applyFont="1" applyFill="1" applyBorder="1"/>
    <xf numFmtId="0" fontId="0" fillId="0" borderId="16" xfId="0" applyBorder="1"/>
    <xf numFmtId="0" fontId="12" fillId="0" borderId="6" xfId="3" applyFont="1" applyBorder="1"/>
    <xf numFmtId="0" fontId="9" fillId="4" borderId="19" xfId="3" applyFont="1" applyFill="1" applyBorder="1"/>
    <xf numFmtId="3" fontId="8" fillId="4" borderId="18" xfId="3" applyNumberFormat="1" applyFont="1" applyFill="1" applyBorder="1"/>
    <xf numFmtId="0" fontId="11" fillId="0" borderId="6" xfId="3" applyFont="1" applyBorder="1"/>
    <xf numFmtId="0" fontId="11" fillId="0" borderId="14" xfId="3" applyFont="1" applyBorder="1"/>
    <xf numFmtId="0" fontId="11" fillId="0" borderId="15" xfId="3" applyFont="1" applyBorder="1"/>
    <xf numFmtId="3" fontId="11" fillId="0" borderId="22" xfId="3" applyNumberFormat="1" applyFont="1" applyBorder="1"/>
    <xf numFmtId="3" fontId="11" fillId="3" borderId="9" xfId="0" applyNumberFormat="1" applyFont="1" applyFill="1" applyBorder="1"/>
    <xf numFmtId="3" fontId="11" fillId="3" borderId="3" xfId="0" applyNumberFormat="1" applyFont="1" applyFill="1" applyBorder="1"/>
    <xf numFmtId="0" fontId="8" fillId="0" borderId="16" xfId="0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8" fillId="4" borderId="23" xfId="0" applyNumberFormat="1" applyFont="1" applyFill="1" applyBorder="1"/>
    <xf numFmtId="0" fontId="8" fillId="4" borderId="23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9" fillId="0" borderId="0" xfId="3" applyFont="1"/>
    <xf numFmtId="0" fontId="11" fillId="3" borderId="1" xfId="3" applyFont="1" applyFill="1" applyBorder="1"/>
    <xf numFmtId="3" fontId="11" fillId="3" borderId="1" xfId="3" applyNumberFormat="1" applyFont="1" applyFill="1" applyBorder="1"/>
    <xf numFmtId="0" fontId="12" fillId="3" borderId="1" xfId="3" applyFill="1" applyBorder="1"/>
    <xf numFmtId="3" fontId="12" fillId="3" borderId="1" xfId="3" applyNumberFormat="1" applyFill="1" applyBorder="1"/>
    <xf numFmtId="0" fontId="12" fillId="3" borderId="11" xfId="3" applyFill="1" applyBorder="1"/>
    <xf numFmtId="3" fontId="12" fillId="3" borderId="1" xfId="3" applyNumberFormat="1" applyFill="1" applyBorder="1" applyAlignment="1">
      <alignment vertical="center"/>
    </xf>
    <xf numFmtId="0" fontId="11" fillId="3" borderId="11" xfId="3" applyFont="1" applyFill="1" applyBorder="1" applyAlignment="1">
      <alignment wrapText="1"/>
    </xf>
    <xf numFmtId="0" fontId="11" fillId="3" borderId="11" xfId="3" applyFont="1" applyFill="1" applyBorder="1"/>
    <xf numFmtId="3" fontId="11" fillId="3" borderId="11" xfId="3" applyNumberFormat="1" applyFont="1" applyFill="1" applyBorder="1" applyAlignment="1">
      <alignment vertical="center"/>
    </xf>
    <xf numFmtId="3" fontId="12" fillId="3" borderId="11" xfId="3" applyNumberFormat="1" applyFill="1" applyBorder="1" applyAlignment="1">
      <alignment vertical="center"/>
    </xf>
    <xf numFmtId="0" fontId="11" fillId="3" borderId="1" xfId="3" applyFont="1" applyFill="1" applyBorder="1" applyAlignment="1">
      <alignment vertical="top"/>
    </xf>
    <xf numFmtId="0" fontId="11" fillId="3" borderId="1" xfId="3" applyFont="1" applyFill="1" applyBorder="1" applyAlignment="1">
      <alignment wrapText="1"/>
    </xf>
    <xf numFmtId="3" fontId="11" fillId="3" borderId="1" xfId="3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0" fillId="3" borderId="1" xfId="0" applyFill="1" applyBorder="1" applyAlignment="1"/>
    <xf numFmtId="0" fontId="4" fillId="3" borderId="1" xfId="14" applyFont="1" applyFill="1" applyBorder="1" applyAlignment="1">
      <alignment vertical="top"/>
    </xf>
    <xf numFmtId="3" fontId="8" fillId="4" borderId="26" xfId="0" applyNumberFormat="1" applyFont="1" applyFill="1" applyBorder="1"/>
    <xf numFmtId="0" fontId="8" fillId="3" borderId="16" xfId="3" applyFont="1" applyFill="1" applyBorder="1" applyAlignment="1">
      <alignment horizontal="right"/>
    </xf>
    <xf numFmtId="0" fontId="14" fillId="4" borderId="19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4" fillId="0" borderId="5" xfId="0" applyFont="1" applyBorder="1" applyAlignment="1"/>
    <xf numFmtId="0" fontId="4" fillId="0" borderId="6" xfId="0" applyFont="1" applyBorder="1" applyAlignment="1">
      <alignment vertical="top"/>
    </xf>
    <xf numFmtId="0" fontId="4" fillId="0" borderId="6" xfId="0" applyFont="1" applyFill="1" applyBorder="1" applyAlignment="1">
      <alignment vertical="top"/>
    </xf>
    <xf numFmtId="3" fontId="4" fillId="0" borderId="3" xfId="0" applyNumberFormat="1" applyFont="1" applyFill="1" applyBorder="1" applyAlignment="1">
      <alignment horizontal="right"/>
    </xf>
    <xf numFmtId="0" fontId="0" fillId="3" borderId="6" xfId="0" applyFill="1" applyBorder="1" applyAlignment="1">
      <alignment vertical="top"/>
    </xf>
    <xf numFmtId="0" fontId="0" fillId="0" borderId="6" xfId="0" applyBorder="1" applyAlignment="1">
      <alignment vertical="top"/>
    </xf>
    <xf numFmtId="0" fontId="4" fillId="0" borderId="6" xfId="14" applyFont="1" applyFill="1" applyBorder="1" applyAlignment="1">
      <alignment vertical="top"/>
    </xf>
    <xf numFmtId="3" fontId="4" fillId="3" borderId="3" xfId="14" applyNumberFormat="1" applyFont="1" applyFill="1" applyBorder="1" applyAlignment="1">
      <alignment horizontal="right" vertical="top"/>
    </xf>
    <xf numFmtId="0" fontId="4" fillId="0" borderId="7" xfId="14" applyFont="1" applyBorder="1" applyAlignment="1">
      <alignment vertical="top"/>
    </xf>
    <xf numFmtId="0" fontId="4" fillId="3" borderId="2" xfId="14" applyFont="1" applyFill="1" applyBorder="1" applyAlignment="1">
      <alignment vertical="top"/>
    </xf>
    <xf numFmtId="3" fontId="4" fillId="3" borderId="4" xfId="14" applyNumberFormat="1" applyFont="1" applyFill="1" applyBorder="1" applyAlignment="1">
      <alignment horizontal="right" vertical="top"/>
    </xf>
    <xf numFmtId="0" fontId="5" fillId="4" borderId="0" xfId="14" applyFont="1" applyFill="1" applyBorder="1" applyAlignment="1">
      <alignment vertical="top"/>
    </xf>
    <xf numFmtId="0" fontId="9" fillId="0" borderId="31" xfId="3" applyFont="1" applyBorder="1"/>
    <xf numFmtId="3" fontId="9" fillId="0" borderId="31" xfId="3" applyNumberFormat="1" applyFont="1" applyBorder="1"/>
    <xf numFmtId="3" fontId="0" fillId="5" borderId="0" xfId="0" applyNumberFormat="1" applyFill="1"/>
    <xf numFmtId="0" fontId="15" fillId="0" borderId="6" xfId="2" applyFont="1" applyBorder="1"/>
    <xf numFmtId="0" fontId="15" fillId="0" borderId="1" xfId="2" applyFont="1" applyBorder="1"/>
    <xf numFmtId="3" fontId="15" fillId="0" borderId="3" xfId="2" applyNumberFormat="1" applyFont="1" applyBorder="1"/>
    <xf numFmtId="0" fontId="15" fillId="0" borderId="7" xfId="2" applyFont="1" applyBorder="1"/>
    <xf numFmtId="0" fontId="15" fillId="0" borderId="2" xfId="2" applyFont="1" applyBorder="1" applyAlignment="1">
      <alignment wrapText="1"/>
    </xf>
    <xf numFmtId="3" fontId="15" fillId="0" borderId="4" xfId="2" applyNumberFormat="1" applyFont="1" applyBorder="1"/>
    <xf numFmtId="0" fontId="15" fillId="0" borderId="0" xfId="4" applyFont="1"/>
    <xf numFmtId="0" fontId="15" fillId="0" borderId="8" xfId="4" applyFont="1" applyBorder="1"/>
    <xf numFmtId="0" fontId="15" fillId="0" borderId="5" xfId="4" applyFont="1" applyBorder="1"/>
    <xf numFmtId="0" fontId="15" fillId="0" borderId="7" xfId="4" applyFont="1" applyBorder="1"/>
    <xf numFmtId="0" fontId="15" fillId="0" borderId="2" xfId="4" applyFont="1" applyBorder="1"/>
    <xf numFmtId="0" fontId="15" fillId="0" borderId="4" xfId="4" applyFont="1" applyBorder="1"/>
    <xf numFmtId="0" fontId="12" fillId="0" borderId="0" xfId="0" applyFont="1"/>
    <xf numFmtId="0" fontId="15" fillId="0" borderId="6" xfId="5" applyFont="1" applyBorder="1"/>
    <xf numFmtId="0" fontId="15" fillId="0" borderId="1" xfId="5" applyFont="1" applyBorder="1"/>
    <xf numFmtId="3" fontId="15" fillId="0" borderId="3" xfId="5" applyNumberFormat="1" applyFont="1" applyBorder="1"/>
    <xf numFmtId="0" fontId="15" fillId="0" borderId="14" xfId="5" applyFont="1" applyBorder="1"/>
    <xf numFmtId="0" fontId="15" fillId="0" borderId="15" xfId="5" applyFont="1" applyBorder="1"/>
    <xf numFmtId="3" fontId="15" fillId="0" borderId="22" xfId="5" applyNumberFormat="1" applyFont="1" applyBorder="1"/>
    <xf numFmtId="0" fontId="15" fillId="0" borderId="7" xfId="5" applyFont="1" applyBorder="1"/>
    <xf numFmtId="0" fontId="15" fillId="0" borderId="2" xfId="5" applyFont="1" applyBorder="1"/>
    <xf numFmtId="3" fontId="15" fillId="0" borderId="4" xfId="5" applyNumberFormat="1" applyFont="1" applyBorder="1"/>
    <xf numFmtId="0" fontId="15" fillId="0" borderId="29" xfId="5" applyFont="1" applyBorder="1"/>
    <xf numFmtId="0" fontId="15" fillId="0" borderId="0" xfId="7" applyFont="1" applyBorder="1"/>
    <xf numFmtId="3" fontId="15" fillId="0" borderId="0" xfId="7" applyNumberFormat="1" applyFont="1" applyBorder="1"/>
    <xf numFmtId="0" fontId="15" fillId="0" borderId="1" xfId="7" applyFont="1" applyBorder="1"/>
    <xf numFmtId="3" fontId="15" fillId="0" borderId="3" xfId="7" applyNumberFormat="1" applyFont="1" applyBorder="1"/>
    <xf numFmtId="0" fontId="15" fillId="0" borderId="6" xfId="7" applyFont="1" applyBorder="1"/>
    <xf numFmtId="0" fontId="15" fillId="0" borderId="2" xfId="7" applyFont="1" applyBorder="1"/>
    <xf numFmtId="3" fontId="15" fillId="0" borderId="4" xfId="7" applyNumberFormat="1" applyFont="1" applyBorder="1"/>
    <xf numFmtId="0" fontId="15" fillId="0" borderId="0" xfId="8" applyFont="1" applyBorder="1"/>
    <xf numFmtId="3" fontId="15" fillId="0" borderId="0" xfId="8" applyNumberFormat="1" applyFont="1" applyBorder="1"/>
    <xf numFmtId="0" fontId="15" fillId="0" borderId="5" xfId="8" applyFont="1" applyBorder="1"/>
    <xf numFmtId="3" fontId="15" fillId="0" borderId="9" xfId="8" applyNumberFormat="1" applyFont="1" applyBorder="1"/>
    <xf numFmtId="0" fontId="15" fillId="0" borderId="6" xfId="8" applyFont="1" applyBorder="1"/>
    <xf numFmtId="0" fontId="15" fillId="0" borderId="1" xfId="8" applyFont="1" applyBorder="1"/>
    <xf numFmtId="3" fontId="15" fillId="0" borderId="3" xfId="8" applyNumberFormat="1" applyFont="1" applyBorder="1"/>
    <xf numFmtId="0" fontId="15" fillId="0" borderId="12" xfId="8" applyFont="1" applyBorder="1"/>
    <xf numFmtId="0" fontId="15" fillId="0" borderId="11" xfId="8" applyFont="1" applyBorder="1"/>
    <xf numFmtId="3" fontId="15" fillId="0" borderId="13" xfId="8" applyNumberFormat="1" applyFont="1" applyBorder="1"/>
    <xf numFmtId="0" fontId="12" fillId="0" borderId="1" xfId="3" applyFont="1" applyBorder="1"/>
    <xf numFmtId="3" fontId="12" fillId="0" borderId="3" xfId="3" applyNumberFormat="1" applyFont="1" applyBorder="1"/>
    <xf numFmtId="0" fontId="12" fillId="0" borderId="7" xfId="3" applyFont="1" applyBorder="1"/>
    <xf numFmtId="0" fontId="12" fillId="0" borderId="2" xfId="3" applyFont="1" applyBorder="1"/>
    <xf numFmtId="3" fontId="12" fillId="0" borderId="4" xfId="3" applyNumberFormat="1" applyFont="1" applyBorder="1"/>
    <xf numFmtId="0" fontId="12" fillId="3" borderId="6" xfId="0" applyFont="1" applyFill="1" applyBorder="1"/>
    <xf numFmtId="0" fontId="12" fillId="0" borderId="1" xfId="0" applyFont="1" applyBorder="1"/>
    <xf numFmtId="0" fontId="12" fillId="0" borderId="3" xfId="0" applyFont="1" applyBorder="1"/>
    <xf numFmtId="3" fontId="12" fillId="3" borderId="3" xfId="0" applyNumberFormat="1" applyFont="1" applyFill="1" applyBorder="1"/>
    <xf numFmtId="3" fontId="12" fillId="0" borderId="3" xfId="0" applyNumberFormat="1" applyFont="1" applyBorder="1"/>
    <xf numFmtId="0" fontId="12" fillId="3" borderId="7" xfId="0" applyFont="1" applyFill="1" applyBorder="1"/>
    <xf numFmtId="0" fontId="12" fillId="0" borderId="2" xfId="0" applyFont="1" applyBorder="1"/>
    <xf numFmtId="3" fontId="12" fillId="0" borderId="4" xfId="0" applyNumberFormat="1" applyFont="1" applyBorder="1"/>
    <xf numFmtId="0" fontId="12" fillId="3" borderId="0" xfId="0" applyFont="1" applyFill="1"/>
    <xf numFmtId="0" fontId="12" fillId="0" borderId="0" xfId="0" applyFont="1" applyFill="1"/>
    <xf numFmtId="3" fontId="0" fillId="0" borderId="0" xfId="0" applyNumberFormat="1"/>
    <xf numFmtId="0" fontId="4" fillId="4" borderId="27" xfId="0" applyFont="1" applyFill="1" applyBorder="1" applyAlignment="1"/>
    <xf numFmtId="0" fontId="12" fillId="6" borderId="1" xfId="3" applyFill="1" applyBorder="1"/>
    <xf numFmtId="0" fontId="11" fillId="6" borderId="1" xfId="3" applyFont="1" applyFill="1" applyBorder="1"/>
    <xf numFmtId="0" fontId="0" fillId="6" borderId="12" xfId="0" applyFill="1" applyBorder="1"/>
    <xf numFmtId="0" fontId="0" fillId="6" borderId="11" xfId="0" applyFill="1" applyBorder="1"/>
    <xf numFmtId="0" fontId="4" fillId="0" borderId="0" xfId="0" applyFont="1" applyFill="1" applyBorder="1"/>
    <xf numFmtId="0" fontId="4" fillId="0" borderId="32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15" fillId="0" borderId="9" xfId="4" applyFont="1" applyBorder="1"/>
  </cellXfs>
  <cellStyles count="23">
    <cellStyle name="Normální" xfId="0" builtinId="0"/>
    <cellStyle name="Normální 10" xfId="10"/>
    <cellStyle name="Normální 10 2" xfId="21"/>
    <cellStyle name="Normální 11" xfId="11"/>
    <cellStyle name="Normální 2" xfId="1"/>
    <cellStyle name="normální 2 2" xfId="3"/>
    <cellStyle name="normální 2 3" xfId="12"/>
    <cellStyle name="Normální 2 4" xfId="13"/>
    <cellStyle name="Normální 2 5" xfId="22"/>
    <cellStyle name="Normální 3" xfId="2"/>
    <cellStyle name="Normální 3 2" xfId="14"/>
    <cellStyle name="Normální 4" xfId="4"/>
    <cellStyle name="Normální 4 2" xfId="15"/>
    <cellStyle name="Normální 5" xfId="5"/>
    <cellStyle name="Normální 5 2" xfId="16"/>
    <cellStyle name="Normální 6" xfId="6"/>
    <cellStyle name="Normální 6 2" xfId="17"/>
    <cellStyle name="Normální 7" xfId="7"/>
    <cellStyle name="Normální 7 2" xfId="18"/>
    <cellStyle name="Normální 8" xfId="8"/>
    <cellStyle name="Normální 8 2" xfId="19"/>
    <cellStyle name="Normální 9" xfId="9"/>
    <cellStyle name="Normální 9 2" xfId="20"/>
  </cellStyles>
  <dxfs count="0"/>
  <tableStyles count="0" defaultTableStyle="TableStyleMedium2" defaultPivotStyle="PivotStyleLight16"/>
  <colors>
    <mruColors>
      <color rgb="FFD3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7"/>
  <sheetViews>
    <sheetView tabSelected="1" topLeftCell="A16" workbookViewId="0">
      <selection activeCell="I28" sqref="I28"/>
    </sheetView>
  </sheetViews>
  <sheetFormatPr defaultRowHeight="12.75" x14ac:dyDescent="0.2"/>
  <cols>
    <col min="1" max="1" width="21.28515625" customWidth="1"/>
    <col min="2" max="2" width="32" customWidth="1"/>
  </cols>
  <sheetData>
    <row r="1" spans="1:3" ht="50.25" customHeight="1" thickBot="1" x14ac:dyDescent="0.4">
      <c r="A1" s="10" t="s">
        <v>406</v>
      </c>
    </row>
    <row r="2" spans="1:3" ht="16.5" customHeight="1" thickBot="1" x14ac:dyDescent="0.25">
      <c r="A2" s="20" t="s">
        <v>72</v>
      </c>
      <c r="B2" s="21" t="s">
        <v>73</v>
      </c>
      <c r="C2" s="135" t="s">
        <v>74</v>
      </c>
    </row>
    <row r="3" spans="1:3" ht="13.5" thickBot="1" x14ac:dyDescent="0.25">
      <c r="A3" s="47" t="s">
        <v>123</v>
      </c>
      <c r="B3" s="43"/>
      <c r="C3" s="44"/>
    </row>
    <row r="4" spans="1:3" x14ac:dyDescent="0.2">
      <c r="A4" s="34" t="s">
        <v>124</v>
      </c>
      <c r="B4" s="39" t="s">
        <v>125</v>
      </c>
      <c r="C4" s="40">
        <v>102</v>
      </c>
    </row>
    <row r="5" spans="1:3" x14ac:dyDescent="0.2">
      <c r="A5" s="38" t="s">
        <v>126</v>
      </c>
      <c r="B5" s="45" t="s">
        <v>127</v>
      </c>
      <c r="C5" s="46">
        <v>340</v>
      </c>
    </row>
    <row r="6" spans="1:3" x14ac:dyDescent="0.2">
      <c r="A6" s="38" t="s">
        <v>128</v>
      </c>
      <c r="B6" s="45" t="s">
        <v>129</v>
      </c>
      <c r="C6" s="46">
        <v>99</v>
      </c>
    </row>
    <row r="7" spans="1:3" x14ac:dyDescent="0.2">
      <c r="A7" s="38" t="s">
        <v>128</v>
      </c>
      <c r="B7" s="45" t="s">
        <v>130</v>
      </c>
      <c r="C7" s="46">
        <v>98</v>
      </c>
    </row>
    <row r="8" spans="1:3" x14ac:dyDescent="0.2">
      <c r="A8" s="38" t="s">
        <v>131</v>
      </c>
      <c r="B8" s="45" t="s">
        <v>132</v>
      </c>
      <c r="C8" s="46">
        <v>53</v>
      </c>
    </row>
    <row r="9" spans="1:3" ht="15" x14ac:dyDescent="0.25">
      <c r="A9" s="278" t="s">
        <v>133</v>
      </c>
      <c r="B9" s="41" t="s">
        <v>134</v>
      </c>
      <c r="C9" s="42">
        <v>7234</v>
      </c>
    </row>
    <row r="10" spans="1:3" ht="15" x14ac:dyDescent="0.25">
      <c r="A10" s="278" t="s">
        <v>133</v>
      </c>
      <c r="B10" s="41" t="s">
        <v>135</v>
      </c>
      <c r="C10" s="42">
        <v>45</v>
      </c>
    </row>
    <row r="11" spans="1:3" ht="15" x14ac:dyDescent="0.25">
      <c r="A11" s="38" t="s">
        <v>133</v>
      </c>
      <c r="B11" s="279" t="s">
        <v>136</v>
      </c>
      <c r="C11" s="280">
        <v>4809</v>
      </c>
    </row>
    <row r="12" spans="1:3" ht="15" x14ac:dyDescent="0.25">
      <c r="A12" s="38" t="s">
        <v>137</v>
      </c>
      <c r="B12" s="279" t="s">
        <v>138</v>
      </c>
      <c r="C12" s="280">
        <v>4719</v>
      </c>
    </row>
    <row r="13" spans="1:3" ht="15" x14ac:dyDescent="0.25">
      <c r="A13" s="38" t="s">
        <v>139</v>
      </c>
      <c r="B13" s="279" t="s">
        <v>140</v>
      </c>
      <c r="C13" s="280">
        <v>800</v>
      </c>
    </row>
    <row r="14" spans="1:3" ht="15" x14ac:dyDescent="0.25">
      <c r="A14" s="38" t="s">
        <v>141</v>
      </c>
      <c r="B14" s="279" t="s">
        <v>142</v>
      </c>
      <c r="C14" s="280">
        <v>3322</v>
      </c>
    </row>
    <row r="15" spans="1:3" ht="15" x14ac:dyDescent="0.25">
      <c r="A15" s="38" t="s">
        <v>141</v>
      </c>
      <c r="B15" s="279" t="s">
        <v>143</v>
      </c>
      <c r="C15" s="280">
        <v>600</v>
      </c>
    </row>
    <row r="16" spans="1:3" ht="15" x14ac:dyDescent="0.25">
      <c r="A16" s="38" t="s">
        <v>141</v>
      </c>
      <c r="B16" s="279" t="s">
        <v>144</v>
      </c>
      <c r="C16" s="280">
        <v>72</v>
      </c>
    </row>
    <row r="17" spans="1:3" ht="15" x14ac:dyDescent="0.25">
      <c r="A17" s="38" t="s">
        <v>141</v>
      </c>
      <c r="B17" s="279" t="s">
        <v>145</v>
      </c>
      <c r="C17" s="280">
        <v>48</v>
      </c>
    </row>
    <row r="18" spans="1:3" x14ac:dyDescent="0.2">
      <c r="A18" s="38" t="s">
        <v>141</v>
      </c>
      <c r="B18" s="48" t="s">
        <v>146</v>
      </c>
      <c r="C18" s="42">
        <v>367</v>
      </c>
    </row>
    <row r="19" spans="1:3" x14ac:dyDescent="0.2">
      <c r="A19" s="49" t="s">
        <v>147</v>
      </c>
      <c r="B19" s="50" t="s">
        <v>323</v>
      </c>
      <c r="C19" s="51">
        <v>548</v>
      </c>
    </row>
    <row r="20" spans="1:3" x14ac:dyDescent="0.2">
      <c r="A20" s="49" t="s">
        <v>148</v>
      </c>
      <c r="B20" s="50" t="s">
        <v>149</v>
      </c>
      <c r="C20" s="51">
        <v>270</v>
      </c>
    </row>
    <row r="21" spans="1:3" x14ac:dyDescent="0.2">
      <c r="A21" s="49" t="s">
        <v>150</v>
      </c>
      <c r="B21" s="50" t="s">
        <v>151</v>
      </c>
      <c r="C21" s="51">
        <v>86</v>
      </c>
    </row>
    <row r="22" spans="1:3" x14ac:dyDescent="0.2">
      <c r="A22" s="49" t="s">
        <v>152</v>
      </c>
      <c r="B22" s="50" t="s">
        <v>151</v>
      </c>
      <c r="C22" s="51">
        <v>89</v>
      </c>
    </row>
    <row r="23" spans="1:3" x14ac:dyDescent="0.2">
      <c r="A23" s="49" t="s">
        <v>147</v>
      </c>
      <c r="B23" s="50" t="s">
        <v>151</v>
      </c>
      <c r="C23" s="51">
        <v>800</v>
      </c>
    </row>
    <row r="24" spans="1:3" x14ac:dyDescent="0.2">
      <c r="A24" s="49" t="s">
        <v>153</v>
      </c>
      <c r="B24" s="50" t="s">
        <v>327</v>
      </c>
      <c r="C24" s="51">
        <v>1040</v>
      </c>
    </row>
    <row r="25" spans="1:3" x14ac:dyDescent="0.2">
      <c r="A25" s="49" t="s">
        <v>153</v>
      </c>
      <c r="B25" s="50" t="s">
        <v>329</v>
      </c>
      <c r="C25" s="51">
        <v>250</v>
      </c>
    </row>
    <row r="26" spans="1:3" ht="15.75" thickBot="1" x14ac:dyDescent="0.3">
      <c r="A26" s="281" t="s">
        <v>153</v>
      </c>
      <c r="B26" s="282" t="s">
        <v>151</v>
      </c>
      <c r="C26" s="283">
        <v>131</v>
      </c>
    </row>
    <row r="27" spans="1:3" ht="13.5" thickBot="1" x14ac:dyDescent="0.25">
      <c r="A27" s="162"/>
      <c r="B27" s="163" t="s">
        <v>115</v>
      </c>
      <c r="C27" s="55">
        <f>SUM(C4:C26)</f>
        <v>25922</v>
      </c>
    </row>
    <row r="28" spans="1:3" ht="15.75" thickBot="1" x14ac:dyDescent="0.3">
      <c r="A28" s="61" t="s">
        <v>154</v>
      </c>
      <c r="B28" s="284"/>
      <c r="C28" s="284"/>
    </row>
    <row r="29" spans="1:3" ht="15" x14ac:dyDescent="0.25">
      <c r="A29" s="285" t="s">
        <v>154</v>
      </c>
      <c r="B29" s="286" t="s">
        <v>155</v>
      </c>
      <c r="C29" s="342">
        <v>25950</v>
      </c>
    </row>
    <row r="30" spans="1:3" ht="15.75" thickBot="1" x14ac:dyDescent="0.3">
      <c r="A30" s="287" t="s">
        <v>154</v>
      </c>
      <c r="B30" s="288" t="s">
        <v>156</v>
      </c>
      <c r="C30" s="289">
        <v>1000</v>
      </c>
    </row>
    <row r="31" spans="1:3" ht="13.5" thickBot="1" x14ac:dyDescent="0.25">
      <c r="A31" s="290"/>
      <c r="B31" s="290"/>
      <c r="C31" s="235">
        <f>SUM(C29:C30)</f>
        <v>26950</v>
      </c>
    </row>
    <row r="32" spans="1:3" ht="13.5" thickBot="1" x14ac:dyDescent="0.25">
      <c r="A32" s="83" t="s">
        <v>157</v>
      </c>
      <c r="B32" s="76"/>
      <c r="C32" s="77"/>
    </row>
    <row r="33" spans="1:3" x14ac:dyDescent="0.2">
      <c r="A33" s="64" t="s">
        <v>158</v>
      </c>
      <c r="B33" s="71" t="s">
        <v>159</v>
      </c>
      <c r="C33" s="72">
        <v>2734</v>
      </c>
    </row>
    <row r="34" spans="1:3" x14ac:dyDescent="0.2">
      <c r="A34" s="69" t="s">
        <v>158</v>
      </c>
      <c r="B34" s="78" t="s">
        <v>160</v>
      </c>
      <c r="C34" s="79">
        <v>630</v>
      </c>
    </row>
    <row r="35" spans="1:3" ht="15" x14ac:dyDescent="0.25">
      <c r="A35" s="291" t="s">
        <v>161</v>
      </c>
      <c r="B35" s="78" t="s">
        <v>162</v>
      </c>
      <c r="C35" s="79">
        <v>1580</v>
      </c>
    </row>
    <row r="36" spans="1:3" ht="15" x14ac:dyDescent="0.25">
      <c r="A36" s="68" t="s">
        <v>163</v>
      </c>
      <c r="B36" s="292" t="s">
        <v>164</v>
      </c>
      <c r="C36" s="293">
        <v>596</v>
      </c>
    </row>
    <row r="37" spans="1:3" ht="15" x14ac:dyDescent="0.25">
      <c r="A37" s="68" t="s">
        <v>163</v>
      </c>
      <c r="B37" s="292" t="s">
        <v>165</v>
      </c>
      <c r="C37" s="293">
        <v>3029</v>
      </c>
    </row>
    <row r="38" spans="1:3" ht="15" x14ac:dyDescent="0.25">
      <c r="A38" s="68" t="s">
        <v>163</v>
      </c>
      <c r="B38" s="292" t="s">
        <v>166</v>
      </c>
      <c r="C38" s="293">
        <v>4644</v>
      </c>
    </row>
    <row r="39" spans="1:3" ht="15" x14ac:dyDescent="0.25">
      <c r="A39" s="68" t="s">
        <v>163</v>
      </c>
      <c r="B39" s="292" t="s">
        <v>167</v>
      </c>
      <c r="C39" s="293">
        <v>1367</v>
      </c>
    </row>
    <row r="40" spans="1:3" ht="15" x14ac:dyDescent="0.25">
      <c r="A40" s="68" t="s">
        <v>168</v>
      </c>
      <c r="B40" s="292" t="s">
        <v>169</v>
      </c>
      <c r="C40" s="293">
        <v>1604</v>
      </c>
    </row>
    <row r="41" spans="1:3" ht="15" x14ac:dyDescent="0.25">
      <c r="A41" s="291" t="s">
        <v>168</v>
      </c>
      <c r="B41" s="292" t="s">
        <v>170</v>
      </c>
      <c r="C41" s="293">
        <v>719</v>
      </c>
    </row>
    <row r="42" spans="1:3" ht="15" x14ac:dyDescent="0.25">
      <c r="A42" s="68" t="s">
        <v>168</v>
      </c>
      <c r="B42" s="292" t="s">
        <v>171</v>
      </c>
      <c r="C42" s="293">
        <v>1467</v>
      </c>
    </row>
    <row r="43" spans="1:3" ht="15" x14ac:dyDescent="0.25">
      <c r="A43" s="68" t="s">
        <v>168</v>
      </c>
      <c r="B43" s="292" t="s">
        <v>172</v>
      </c>
      <c r="C43" s="293">
        <v>1853</v>
      </c>
    </row>
    <row r="44" spans="1:3" ht="15" x14ac:dyDescent="0.25">
      <c r="A44" s="291" t="s">
        <v>168</v>
      </c>
      <c r="B44" s="292" t="s">
        <v>173</v>
      </c>
      <c r="C44" s="293">
        <v>3361</v>
      </c>
    </row>
    <row r="45" spans="1:3" ht="15" x14ac:dyDescent="0.25">
      <c r="A45" s="291" t="s">
        <v>168</v>
      </c>
      <c r="B45" s="292" t="s">
        <v>174</v>
      </c>
      <c r="C45" s="293">
        <v>3712</v>
      </c>
    </row>
    <row r="46" spans="1:3" ht="15" x14ac:dyDescent="0.25">
      <c r="A46" s="291" t="s">
        <v>168</v>
      </c>
      <c r="B46" s="292" t="s">
        <v>175</v>
      </c>
      <c r="C46" s="293">
        <v>3609</v>
      </c>
    </row>
    <row r="47" spans="1:3" ht="15" x14ac:dyDescent="0.25">
      <c r="A47" s="68" t="s">
        <v>168</v>
      </c>
      <c r="B47" s="292" t="s">
        <v>176</v>
      </c>
      <c r="C47" s="293">
        <v>3334</v>
      </c>
    </row>
    <row r="48" spans="1:3" ht="15" x14ac:dyDescent="0.25">
      <c r="A48" s="291" t="s">
        <v>168</v>
      </c>
      <c r="B48" s="292" t="s">
        <v>177</v>
      </c>
      <c r="C48" s="293">
        <v>9781</v>
      </c>
    </row>
    <row r="49" spans="1:3" ht="15" x14ac:dyDescent="0.25">
      <c r="A49" s="69" t="s">
        <v>168</v>
      </c>
      <c r="B49" s="292" t="s">
        <v>178</v>
      </c>
      <c r="C49" s="293">
        <v>3511</v>
      </c>
    </row>
    <row r="50" spans="1:3" ht="15" x14ac:dyDescent="0.25">
      <c r="A50" s="68" t="s">
        <v>168</v>
      </c>
      <c r="B50" s="292" t="s">
        <v>179</v>
      </c>
      <c r="C50" s="293">
        <v>2327</v>
      </c>
    </row>
    <row r="51" spans="1:3" ht="15" x14ac:dyDescent="0.25">
      <c r="A51" s="68" t="s">
        <v>168</v>
      </c>
      <c r="B51" s="292" t="s">
        <v>180</v>
      </c>
      <c r="C51" s="293">
        <v>3215</v>
      </c>
    </row>
    <row r="52" spans="1:3" ht="15" x14ac:dyDescent="0.25">
      <c r="A52" s="291" t="s">
        <v>168</v>
      </c>
      <c r="B52" s="292" t="s">
        <v>181</v>
      </c>
      <c r="C52" s="293">
        <v>1666</v>
      </c>
    </row>
    <row r="53" spans="1:3" ht="15" x14ac:dyDescent="0.25">
      <c r="A53" s="291" t="s">
        <v>158</v>
      </c>
      <c r="B53" s="292" t="s">
        <v>182</v>
      </c>
      <c r="C53" s="293">
        <v>2454</v>
      </c>
    </row>
    <row r="54" spans="1:3" ht="15" x14ac:dyDescent="0.25">
      <c r="A54" s="291" t="s">
        <v>158</v>
      </c>
      <c r="B54" s="292" t="s">
        <v>183</v>
      </c>
      <c r="C54" s="293">
        <v>217</v>
      </c>
    </row>
    <row r="55" spans="1:3" ht="15" x14ac:dyDescent="0.25">
      <c r="A55" s="291" t="s">
        <v>158</v>
      </c>
      <c r="B55" s="292" t="s">
        <v>184</v>
      </c>
      <c r="C55" s="293">
        <v>2557</v>
      </c>
    </row>
    <row r="56" spans="1:3" ht="15" x14ac:dyDescent="0.25">
      <c r="A56" s="69" t="s">
        <v>158</v>
      </c>
      <c r="B56" s="292" t="s">
        <v>185</v>
      </c>
      <c r="C56" s="293">
        <v>2934</v>
      </c>
    </row>
    <row r="57" spans="1:3" ht="15" x14ac:dyDescent="0.25">
      <c r="A57" s="69" t="s">
        <v>158</v>
      </c>
      <c r="B57" s="292" t="s">
        <v>186</v>
      </c>
      <c r="C57" s="293">
        <v>655</v>
      </c>
    </row>
    <row r="58" spans="1:3" ht="15" x14ac:dyDescent="0.25">
      <c r="A58" s="291" t="s">
        <v>158</v>
      </c>
      <c r="B58" s="292" t="s">
        <v>187</v>
      </c>
      <c r="C58" s="293">
        <v>1188</v>
      </c>
    </row>
    <row r="59" spans="1:3" ht="15" x14ac:dyDescent="0.25">
      <c r="A59" s="291" t="s">
        <v>158</v>
      </c>
      <c r="B59" s="292" t="s">
        <v>188</v>
      </c>
      <c r="C59" s="293">
        <v>948</v>
      </c>
    </row>
    <row r="60" spans="1:3" ht="15" x14ac:dyDescent="0.25">
      <c r="A60" s="291" t="s">
        <v>158</v>
      </c>
      <c r="B60" s="292" t="s">
        <v>189</v>
      </c>
      <c r="C60" s="293">
        <v>4019</v>
      </c>
    </row>
    <row r="61" spans="1:3" ht="15" x14ac:dyDescent="0.25">
      <c r="A61" s="291" t="s">
        <v>190</v>
      </c>
      <c r="B61" s="292" t="s">
        <v>191</v>
      </c>
      <c r="C61" s="293">
        <v>532</v>
      </c>
    </row>
    <row r="62" spans="1:3" ht="15" x14ac:dyDescent="0.25">
      <c r="A62" s="291" t="s">
        <v>190</v>
      </c>
      <c r="B62" s="292" t="s">
        <v>192</v>
      </c>
      <c r="C62" s="293">
        <v>610</v>
      </c>
    </row>
    <row r="63" spans="1:3" ht="15" x14ac:dyDescent="0.25">
      <c r="A63" s="291" t="s">
        <v>190</v>
      </c>
      <c r="B63" s="292" t="s">
        <v>193</v>
      </c>
      <c r="C63" s="293">
        <v>3640</v>
      </c>
    </row>
    <row r="64" spans="1:3" ht="15" x14ac:dyDescent="0.25">
      <c r="A64" s="291" t="s">
        <v>190</v>
      </c>
      <c r="B64" s="292" t="s">
        <v>194</v>
      </c>
      <c r="C64" s="293">
        <v>2806</v>
      </c>
    </row>
    <row r="65" spans="1:4" ht="15" x14ac:dyDescent="0.25">
      <c r="A65" s="291" t="s">
        <v>190</v>
      </c>
      <c r="B65" s="292" t="s">
        <v>195</v>
      </c>
      <c r="C65" s="293">
        <v>4157</v>
      </c>
      <c r="D65" s="18"/>
    </row>
    <row r="66" spans="1:4" ht="15" x14ac:dyDescent="0.25">
      <c r="A66" s="291" t="s">
        <v>168</v>
      </c>
      <c r="B66" s="292" t="s">
        <v>196</v>
      </c>
      <c r="C66" s="293">
        <v>965</v>
      </c>
    </row>
    <row r="67" spans="1:4" ht="15" x14ac:dyDescent="0.25">
      <c r="A67" s="291" t="s">
        <v>197</v>
      </c>
      <c r="B67" s="292" t="s">
        <v>198</v>
      </c>
      <c r="C67" s="293">
        <v>931</v>
      </c>
    </row>
    <row r="68" spans="1:4" ht="15" x14ac:dyDescent="0.25">
      <c r="A68" s="291" t="s">
        <v>158</v>
      </c>
      <c r="B68" s="292" t="s">
        <v>199</v>
      </c>
      <c r="C68" s="293">
        <v>6324</v>
      </c>
    </row>
    <row r="69" spans="1:4" ht="15" x14ac:dyDescent="0.25">
      <c r="A69" s="291" t="s">
        <v>158</v>
      </c>
      <c r="B69" s="292" t="s">
        <v>200</v>
      </c>
      <c r="C69" s="293">
        <v>1938</v>
      </c>
    </row>
    <row r="70" spans="1:4" ht="15" x14ac:dyDescent="0.25">
      <c r="A70" s="291" t="s">
        <v>158</v>
      </c>
      <c r="B70" s="292" t="s">
        <v>201</v>
      </c>
      <c r="C70" s="293">
        <v>1110</v>
      </c>
    </row>
    <row r="71" spans="1:4" ht="15" x14ac:dyDescent="0.25">
      <c r="A71" s="291" t="s">
        <v>158</v>
      </c>
      <c r="B71" s="292" t="s">
        <v>202</v>
      </c>
      <c r="C71" s="293">
        <v>895</v>
      </c>
    </row>
    <row r="72" spans="1:4" ht="15" x14ac:dyDescent="0.25">
      <c r="A72" s="291" t="s">
        <v>158</v>
      </c>
      <c r="B72" s="292" t="s">
        <v>203</v>
      </c>
      <c r="C72" s="293">
        <v>556</v>
      </c>
    </row>
    <row r="73" spans="1:4" ht="15" x14ac:dyDescent="0.25">
      <c r="A73" s="291" t="s">
        <v>158</v>
      </c>
      <c r="B73" s="292" t="s">
        <v>204</v>
      </c>
      <c r="C73" s="293">
        <v>471</v>
      </c>
    </row>
    <row r="74" spans="1:4" ht="15" x14ac:dyDescent="0.25">
      <c r="A74" s="291" t="s">
        <v>158</v>
      </c>
      <c r="B74" s="292" t="s">
        <v>205</v>
      </c>
      <c r="C74" s="293">
        <v>1272</v>
      </c>
    </row>
    <row r="75" spans="1:4" ht="15" x14ac:dyDescent="0.25">
      <c r="A75" s="291" t="s">
        <v>158</v>
      </c>
      <c r="B75" s="292" t="s">
        <v>206</v>
      </c>
      <c r="C75" s="293">
        <v>2517</v>
      </c>
    </row>
    <row r="76" spans="1:4" ht="15" x14ac:dyDescent="0.25">
      <c r="A76" s="291" t="s">
        <v>207</v>
      </c>
      <c r="B76" s="292" t="s">
        <v>61</v>
      </c>
      <c r="C76" s="293">
        <v>3594</v>
      </c>
    </row>
    <row r="77" spans="1:4" ht="15" x14ac:dyDescent="0.25">
      <c r="A77" s="291" t="s">
        <v>158</v>
      </c>
      <c r="B77" s="292" t="s">
        <v>208</v>
      </c>
      <c r="C77" s="293">
        <v>5212</v>
      </c>
    </row>
    <row r="78" spans="1:4" ht="15" x14ac:dyDescent="0.25">
      <c r="A78" s="291" t="s">
        <v>207</v>
      </c>
      <c r="B78" s="292" t="s">
        <v>209</v>
      </c>
      <c r="C78" s="293">
        <v>619</v>
      </c>
    </row>
    <row r="79" spans="1:4" ht="15" x14ac:dyDescent="0.25">
      <c r="A79" s="291" t="s">
        <v>168</v>
      </c>
      <c r="B79" s="292" t="s">
        <v>210</v>
      </c>
      <c r="C79" s="293">
        <v>872</v>
      </c>
    </row>
    <row r="80" spans="1:4" ht="15" x14ac:dyDescent="0.25">
      <c r="A80" s="291" t="s">
        <v>168</v>
      </c>
      <c r="B80" s="292" t="s">
        <v>211</v>
      </c>
      <c r="C80" s="293">
        <v>1760</v>
      </c>
    </row>
    <row r="81" spans="1:3" ht="15" x14ac:dyDescent="0.25">
      <c r="A81" s="291" t="s">
        <v>168</v>
      </c>
      <c r="B81" s="292" t="s">
        <v>212</v>
      </c>
      <c r="C81" s="293">
        <v>1056</v>
      </c>
    </row>
    <row r="82" spans="1:3" ht="15" x14ac:dyDescent="0.25">
      <c r="A82" s="291" t="s">
        <v>168</v>
      </c>
      <c r="B82" s="292" t="s">
        <v>213</v>
      </c>
      <c r="C82" s="293">
        <v>351</v>
      </c>
    </row>
    <row r="83" spans="1:3" ht="15" x14ac:dyDescent="0.25">
      <c r="A83" s="291" t="s">
        <v>207</v>
      </c>
      <c r="B83" s="292" t="s">
        <v>214</v>
      </c>
      <c r="C83" s="293">
        <v>4183</v>
      </c>
    </row>
    <row r="84" spans="1:3" ht="15" x14ac:dyDescent="0.25">
      <c r="A84" s="291" t="s">
        <v>163</v>
      </c>
      <c r="B84" s="292" t="s">
        <v>215</v>
      </c>
      <c r="C84" s="293">
        <v>1297</v>
      </c>
    </row>
    <row r="85" spans="1:3" ht="15" x14ac:dyDescent="0.25">
      <c r="A85" s="291" t="s">
        <v>168</v>
      </c>
      <c r="B85" s="292" t="s">
        <v>216</v>
      </c>
      <c r="C85" s="293">
        <v>1573</v>
      </c>
    </row>
    <row r="86" spans="1:3" ht="15" x14ac:dyDescent="0.25">
      <c r="A86" s="291" t="s">
        <v>168</v>
      </c>
      <c r="B86" s="292" t="s">
        <v>217</v>
      </c>
      <c r="C86" s="293">
        <v>2724</v>
      </c>
    </row>
    <row r="87" spans="1:3" ht="15" x14ac:dyDescent="0.25">
      <c r="A87" s="291" t="s">
        <v>207</v>
      </c>
      <c r="B87" s="292" t="s">
        <v>218</v>
      </c>
      <c r="C87" s="293">
        <v>479</v>
      </c>
    </row>
    <row r="88" spans="1:3" ht="15" x14ac:dyDescent="0.25">
      <c r="A88" s="294" t="s">
        <v>219</v>
      </c>
      <c r="B88" s="295" t="s">
        <v>220</v>
      </c>
      <c r="C88" s="296">
        <v>1167</v>
      </c>
    </row>
    <row r="89" spans="1:3" ht="15.75" thickBot="1" x14ac:dyDescent="0.3">
      <c r="A89" s="297" t="s">
        <v>168</v>
      </c>
      <c r="B89" s="298" t="s">
        <v>221</v>
      </c>
      <c r="C89" s="299">
        <v>3200</v>
      </c>
    </row>
    <row r="90" spans="1:3" ht="15.75" thickBot="1" x14ac:dyDescent="0.3">
      <c r="A90" s="300"/>
      <c r="B90" s="165" t="s">
        <v>115</v>
      </c>
      <c r="C90" s="70">
        <f>SUM(C33:C89)</f>
        <v>126522</v>
      </c>
    </row>
    <row r="91" spans="1:3" ht="15.75" thickBot="1" x14ac:dyDescent="0.3">
      <c r="A91" s="97" t="s">
        <v>223</v>
      </c>
      <c r="B91" s="301"/>
      <c r="C91" s="302"/>
    </row>
    <row r="92" spans="1:3" x14ac:dyDescent="0.2">
      <c r="A92" s="86" t="s">
        <v>224</v>
      </c>
      <c r="B92" s="92" t="s">
        <v>225</v>
      </c>
      <c r="C92" s="93">
        <v>604</v>
      </c>
    </row>
    <row r="93" spans="1:3" ht="15" x14ac:dyDescent="0.25">
      <c r="A93" s="90" t="s">
        <v>224</v>
      </c>
      <c r="B93" s="303" t="s">
        <v>226</v>
      </c>
      <c r="C93" s="304">
        <v>769</v>
      </c>
    </row>
    <row r="94" spans="1:3" ht="15" x14ac:dyDescent="0.25">
      <c r="A94" s="305" t="s">
        <v>227</v>
      </c>
      <c r="B94" s="303" t="s">
        <v>228</v>
      </c>
      <c r="C94" s="304">
        <v>2223</v>
      </c>
    </row>
    <row r="95" spans="1:3" ht="15" x14ac:dyDescent="0.25">
      <c r="A95" s="90" t="s">
        <v>227</v>
      </c>
      <c r="B95" s="303" t="s">
        <v>229</v>
      </c>
      <c r="C95" s="304">
        <v>2344</v>
      </c>
    </row>
    <row r="96" spans="1:3" ht="15" x14ac:dyDescent="0.25">
      <c r="A96" s="90" t="s">
        <v>227</v>
      </c>
      <c r="B96" s="303" t="s">
        <v>230</v>
      </c>
      <c r="C96" s="304">
        <v>1243</v>
      </c>
    </row>
    <row r="97" spans="1:3" ht="15" x14ac:dyDescent="0.25">
      <c r="A97" s="305" t="s">
        <v>227</v>
      </c>
      <c r="B97" s="303" t="s">
        <v>231</v>
      </c>
      <c r="C97" s="304">
        <v>3033</v>
      </c>
    </row>
    <row r="98" spans="1:3" ht="15" x14ac:dyDescent="0.25">
      <c r="A98" s="305" t="s">
        <v>232</v>
      </c>
      <c r="B98" s="303" t="s">
        <v>233</v>
      </c>
      <c r="C98" s="304">
        <v>1040</v>
      </c>
    </row>
    <row r="99" spans="1:3" ht="15" x14ac:dyDescent="0.25">
      <c r="A99" s="305" t="s">
        <v>232</v>
      </c>
      <c r="B99" s="303" t="s">
        <v>234</v>
      </c>
      <c r="C99" s="304">
        <v>3767</v>
      </c>
    </row>
    <row r="100" spans="1:3" ht="15" x14ac:dyDescent="0.25">
      <c r="A100" s="90" t="s">
        <v>232</v>
      </c>
      <c r="B100" s="303" t="s">
        <v>235</v>
      </c>
      <c r="C100" s="304">
        <v>792</v>
      </c>
    </row>
    <row r="101" spans="1:3" ht="15" x14ac:dyDescent="0.25">
      <c r="A101" s="90" t="s">
        <v>224</v>
      </c>
      <c r="B101" s="303" t="s">
        <v>236</v>
      </c>
      <c r="C101" s="304">
        <v>2302</v>
      </c>
    </row>
    <row r="102" spans="1:3" ht="15" x14ac:dyDescent="0.25">
      <c r="A102" s="305" t="s">
        <v>232</v>
      </c>
      <c r="B102" s="303" t="s">
        <v>237</v>
      </c>
      <c r="C102" s="304">
        <v>3579</v>
      </c>
    </row>
    <row r="103" spans="1:3" ht="15" x14ac:dyDescent="0.25">
      <c r="A103" s="91" t="s">
        <v>232</v>
      </c>
      <c r="B103" s="303" t="s">
        <v>238</v>
      </c>
      <c r="C103" s="304">
        <v>1088</v>
      </c>
    </row>
    <row r="104" spans="1:3" ht="15" x14ac:dyDescent="0.25">
      <c r="A104" s="90" t="s">
        <v>232</v>
      </c>
      <c r="B104" s="303" t="s">
        <v>239</v>
      </c>
      <c r="C104" s="304">
        <v>1499</v>
      </c>
    </row>
    <row r="105" spans="1:3" ht="15" x14ac:dyDescent="0.25">
      <c r="A105" s="90" t="s">
        <v>232</v>
      </c>
      <c r="B105" s="303" t="s">
        <v>240</v>
      </c>
      <c r="C105" s="304">
        <v>647</v>
      </c>
    </row>
    <row r="106" spans="1:3" ht="15" x14ac:dyDescent="0.25">
      <c r="A106" s="305" t="s">
        <v>232</v>
      </c>
      <c r="B106" s="303" t="s">
        <v>241</v>
      </c>
      <c r="C106" s="304">
        <v>2184</v>
      </c>
    </row>
    <row r="107" spans="1:3" ht="15" x14ac:dyDescent="0.25">
      <c r="A107" s="305" t="s">
        <v>232</v>
      </c>
      <c r="B107" s="303" t="s">
        <v>242</v>
      </c>
      <c r="C107" s="304">
        <v>11016</v>
      </c>
    </row>
    <row r="108" spans="1:3" ht="15" x14ac:dyDescent="0.25">
      <c r="A108" s="305" t="s">
        <v>232</v>
      </c>
      <c r="B108" s="303" t="s">
        <v>243</v>
      </c>
      <c r="C108" s="304">
        <v>2707</v>
      </c>
    </row>
    <row r="109" spans="1:3" ht="15" x14ac:dyDescent="0.25">
      <c r="A109" s="305" t="s">
        <v>232</v>
      </c>
      <c r="B109" s="303" t="s">
        <v>244</v>
      </c>
      <c r="C109" s="304">
        <v>4776</v>
      </c>
    </row>
    <row r="110" spans="1:3" ht="15.75" thickBot="1" x14ac:dyDescent="0.3">
      <c r="A110" s="94" t="s">
        <v>232</v>
      </c>
      <c r="B110" s="306" t="s">
        <v>245</v>
      </c>
      <c r="C110" s="307">
        <v>213</v>
      </c>
    </row>
    <row r="111" spans="1:3" ht="13.5" thickBot="1" x14ac:dyDescent="0.25">
      <c r="A111" s="166"/>
      <c r="B111" s="167" t="s">
        <v>115</v>
      </c>
      <c r="C111" s="168">
        <v>45826</v>
      </c>
    </row>
    <row r="112" spans="1:3" ht="15.75" thickBot="1" x14ac:dyDescent="0.3">
      <c r="A112" s="111" t="s">
        <v>246</v>
      </c>
      <c r="B112" s="308"/>
      <c r="C112" s="309"/>
    </row>
    <row r="113" spans="1:3" ht="15" x14ac:dyDescent="0.25">
      <c r="A113" s="100" t="s">
        <v>116</v>
      </c>
      <c r="B113" s="310" t="s">
        <v>247</v>
      </c>
      <c r="C113" s="311">
        <v>852</v>
      </c>
    </row>
    <row r="114" spans="1:3" ht="15" x14ac:dyDescent="0.25">
      <c r="A114" s="312" t="s">
        <v>248</v>
      </c>
      <c r="B114" s="313" t="s">
        <v>249</v>
      </c>
      <c r="C114" s="314">
        <v>735</v>
      </c>
    </row>
    <row r="115" spans="1:3" ht="15" x14ac:dyDescent="0.25">
      <c r="A115" s="106" t="s">
        <v>248</v>
      </c>
      <c r="B115" s="313" t="s">
        <v>59</v>
      </c>
      <c r="C115" s="314">
        <v>950</v>
      </c>
    </row>
    <row r="116" spans="1:3" ht="15" x14ac:dyDescent="0.25">
      <c r="A116" s="106" t="s">
        <v>248</v>
      </c>
      <c r="B116" s="313" t="s">
        <v>250</v>
      </c>
      <c r="C116" s="314">
        <v>1049</v>
      </c>
    </row>
    <row r="117" spans="1:3" ht="15" x14ac:dyDescent="0.25">
      <c r="A117" s="312" t="s">
        <v>248</v>
      </c>
      <c r="B117" s="313" t="s">
        <v>251</v>
      </c>
      <c r="C117" s="314">
        <v>1351</v>
      </c>
    </row>
    <row r="118" spans="1:3" ht="15" x14ac:dyDescent="0.25">
      <c r="A118" s="106" t="s">
        <v>248</v>
      </c>
      <c r="B118" s="313" t="s">
        <v>252</v>
      </c>
      <c r="C118" s="314">
        <v>1804</v>
      </c>
    </row>
    <row r="119" spans="1:3" ht="15" x14ac:dyDescent="0.25">
      <c r="A119" s="106" t="s">
        <v>248</v>
      </c>
      <c r="B119" s="313" t="s">
        <v>253</v>
      </c>
      <c r="C119" s="314">
        <v>1089</v>
      </c>
    </row>
    <row r="120" spans="1:3" ht="15" x14ac:dyDescent="0.25">
      <c r="A120" s="106" t="s">
        <v>248</v>
      </c>
      <c r="B120" s="313" t="s">
        <v>254</v>
      </c>
      <c r="C120" s="314">
        <v>1999</v>
      </c>
    </row>
    <row r="121" spans="1:3" ht="15" x14ac:dyDescent="0.25">
      <c r="A121" s="106" t="s">
        <v>248</v>
      </c>
      <c r="B121" s="313" t="s">
        <v>255</v>
      </c>
      <c r="C121" s="314">
        <v>1349</v>
      </c>
    </row>
    <row r="122" spans="1:3" ht="15" x14ac:dyDescent="0.25">
      <c r="A122" s="312" t="s">
        <v>256</v>
      </c>
      <c r="B122" s="313" t="s">
        <v>257</v>
      </c>
      <c r="C122" s="314">
        <v>1353</v>
      </c>
    </row>
    <row r="123" spans="1:3" ht="15" x14ac:dyDescent="0.25">
      <c r="A123" s="106" t="s">
        <v>256</v>
      </c>
      <c r="B123" s="313" t="s">
        <v>258</v>
      </c>
      <c r="C123" s="314">
        <v>651</v>
      </c>
    </row>
    <row r="124" spans="1:3" ht="15" x14ac:dyDescent="0.25">
      <c r="A124" s="106" t="s">
        <v>256</v>
      </c>
      <c r="B124" s="313" t="s">
        <v>259</v>
      </c>
      <c r="C124" s="314">
        <v>3203</v>
      </c>
    </row>
    <row r="125" spans="1:3" ht="15" x14ac:dyDescent="0.25">
      <c r="A125" s="107" t="s">
        <v>256</v>
      </c>
      <c r="B125" s="313" t="s">
        <v>260</v>
      </c>
      <c r="C125" s="314">
        <v>3145</v>
      </c>
    </row>
    <row r="126" spans="1:3" ht="15" x14ac:dyDescent="0.25">
      <c r="A126" s="106" t="s">
        <v>256</v>
      </c>
      <c r="B126" s="313" t="s">
        <v>261</v>
      </c>
      <c r="C126" s="314">
        <v>2122</v>
      </c>
    </row>
    <row r="127" spans="1:3" ht="15" x14ac:dyDescent="0.25">
      <c r="A127" s="106" t="s">
        <v>262</v>
      </c>
      <c r="B127" s="313" t="s">
        <v>263</v>
      </c>
      <c r="C127" s="314">
        <v>1298</v>
      </c>
    </row>
    <row r="128" spans="1:3" ht="15" x14ac:dyDescent="0.25">
      <c r="A128" s="312" t="s">
        <v>262</v>
      </c>
      <c r="B128" s="313" t="s">
        <v>264</v>
      </c>
      <c r="C128" s="314">
        <v>2450</v>
      </c>
    </row>
    <row r="129" spans="1:3" ht="15" x14ac:dyDescent="0.25">
      <c r="A129" s="312" t="s">
        <v>262</v>
      </c>
      <c r="B129" s="313" t="s">
        <v>265</v>
      </c>
      <c r="C129" s="314">
        <v>1834</v>
      </c>
    </row>
    <row r="130" spans="1:3" ht="15" x14ac:dyDescent="0.25">
      <c r="A130" s="312" t="s">
        <v>262</v>
      </c>
      <c r="B130" s="313" t="s">
        <v>266</v>
      </c>
      <c r="C130" s="314">
        <v>2055</v>
      </c>
    </row>
    <row r="131" spans="1:3" ht="15" x14ac:dyDescent="0.25">
      <c r="A131" s="312" t="s">
        <v>262</v>
      </c>
      <c r="B131" s="313" t="s">
        <v>267</v>
      </c>
      <c r="C131" s="314">
        <v>1016</v>
      </c>
    </row>
    <row r="132" spans="1:3" ht="15" x14ac:dyDescent="0.25">
      <c r="A132" s="107" t="s">
        <v>262</v>
      </c>
      <c r="B132" s="313" t="s">
        <v>268</v>
      </c>
      <c r="C132" s="314">
        <v>1876</v>
      </c>
    </row>
    <row r="133" spans="1:3" ht="15" x14ac:dyDescent="0.25">
      <c r="A133" s="107" t="s">
        <v>262</v>
      </c>
      <c r="B133" s="313" t="s">
        <v>269</v>
      </c>
      <c r="C133" s="314">
        <v>908</v>
      </c>
    </row>
    <row r="134" spans="1:3" ht="15" x14ac:dyDescent="0.25">
      <c r="A134" s="312" t="s">
        <v>256</v>
      </c>
      <c r="B134" s="313" t="s">
        <v>270</v>
      </c>
      <c r="C134" s="314">
        <v>1171</v>
      </c>
    </row>
    <row r="135" spans="1:3" ht="15" x14ac:dyDescent="0.25">
      <c r="A135" s="312" t="s">
        <v>256</v>
      </c>
      <c r="B135" s="313" t="s">
        <v>271</v>
      </c>
      <c r="C135" s="314">
        <v>3634</v>
      </c>
    </row>
    <row r="136" spans="1:3" ht="15" x14ac:dyDescent="0.25">
      <c r="A136" s="312" t="s">
        <v>256</v>
      </c>
      <c r="B136" s="313" t="s">
        <v>272</v>
      </c>
      <c r="C136" s="314">
        <v>3711</v>
      </c>
    </row>
    <row r="137" spans="1:3" ht="15" x14ac:dyDescent="0.25">
      <c r="A137" s="312" t="s">
        <v>224</v>
      </c>
      <c r="B137" s="313" t="s">
        <v>273</v>
      </c>
      <c r="C137" s="314">
        <v>952</v>
      </c>
    </row>
    <row r="138" spans="1:3" ht="15" x14ac:dyDescent="0.25">
      <c r="A138" s="312" t="s">
        <v>224</v>
      </c>
      <c r="B138" s="313" t="s">
        <v>274</v>
      </c>
      <c r="C138" s="314">
        <v>2226</v>
      </c>
    </row>
    <row r="139" spans="1:3" ht="15" x14ac:dyDescent="0.25">
      <c r="A139" s="312" t="s">
        <v>256</v>
      </c>
      <c r="B139" s="313" t="s">
        <v>275</v>
      </c>
      <c r="C139" s="314">
        <v>1197</v>
      </c>
    </row>
    <row r="140" spans="1:3" ht="15" x14ac:dyDescent="0.25">
      <c r="A140" s="312" t="s">
        <v>256</v>
      </c>
      <c r="B140" s="313" t="s">
        <v>276</v>
      </c>
      <c r="C140" s="314">
        <v>1611</v>
      </c>
    </row>
    <row r="141" spans="1:3" ht="15" x14ac:dyDescent="0.25">
      <c r="A141" s="312" t="s">
        <v>256</v>
      </c>
      <c r="B141" s="313" t="s">
        <v>277</v>
      </c>
      <c r="C141" s="314">
        <v>4121</v>
      </c>
    </row>
    <row r="142" spans="1:3" ht="15" x14ac:dyDescent="0.25">
      <c r="A142" s="312" t="s">
        <v>256</v>
      </c>
      <c r="B142" s="313" t="s">
        <v>278</v>
      </c>
      <c r="C142" s="314">
        <v>1190</v>
      </c>
    </row>
    <row r="143" spans="1:3" ht="15" x14ac:dyDescent="0.25">
      <c r="A143" s="312" t="s">
        <v>224</v>
      </c>
      <c r="B143" s="313" t="s">
        <v>279</v>
      </c>
      <c r="C143" s="314">
        <v>3201</v>
      </c>
    </row>
    <row r="144" spans="1:3" ht="15" x14ac:dyDescent="0.25">
      <c r="A144" s="315" t="s">
        <v>224</v>
      </c>
      <c r="B144" s="316" t="s">
        <v>280</v>
      </c>
      <c r="C144" s="317">
        <v>294</v>
      </c>
    </row>
    <row r="145" spans="1:3" ht="15.75" thickBot="1" x14ac:dyDescent="0.3">
      <c r="A145" s="315" t="s">
        <v>262</v>
      </c>
      <c r="B145" s="316" t="s">
        <v>281</v>
      </c>
      <c r="C145" s="317">
        <v>365</v>
      </c>
    </row>
    <row r="146" spans="1:3" ht="13.5" thickBot="1" x14ac:dyDescent="0.25">
      <c r="A146" s="169"/>
      <c r="B146" s="170" t="s">
        <v>115</v>
      </c>
      <c r="C146" s="112">
        <f>SUM(C113:C145)</f>
        <v>56762</v>
      </c>
    </row>
    <row r="147" spans="1:3" ht="13.5" thickBot="1" x14ac:dyDescent="0.25">
      <c r="A147" s="208" t="s">
        <v>282</v>
      </c>
      <c r="B147" s="275"/>
      <c r="C147" s="276"/>
    </row>
    <row r="148" spans="1:3" x14ac:dyDescent="0.2">
      <c r="A148" s="227" t="s">
        <v>222</v>
      </c>
      <c r="B148" s="228" t="s">
        <v>283</v>
      </c>
      <c r="C148" s="229">
        <v>5067</v>
      </c>
    </row>
    <row r="149" spans="1:3" x14ac:dyDescent="0.2">
      <c r="A149" s="226" t="s">
        <v>284</v>
      </c>
      <c r="B149" s="318" t="s">
        <v>285</v>
      </c>
      <c r="C149" s="319">
        <v>2034</v>
      </c>
    </row>
    <row r="150" spans="1:3" x14ac:dyDescent="0.2">
      <c r="A150" s="226" t="s">
        <v>284</v>
      </c>
      <c r="B150" s="318" t="s">
        <v>286</v>
      </c>
      <c r="C150" s="319">
        <v>2223</v>
      </c>
    </row>
    <row r="151" spans="1:3" x14ac:dyDescent="0.2">
      <c r="A151" s="226" t="s">
        <v>284</v>
      </c>
      <c r="B151" s="318" t="s">
        <v>287</v>
      </c>
      <c r="C151" s="319">
        <v>2878</v>
      </c>
    </row>
    <row r="152" spans="1:3" x14ac:dyDescent="0.2">
      <c r="A152" s="226" t="s">
        <v>284</v>
      </c>
      <c r="B152" s="318" t="s">
        <v>288</v>
      </c>
      <c r="C152" s="319">
        <v>2384</v>
      </c>
    </row>
    <row r="153" spans="1:3" x14ac:dyDescent="0.2">
      <c r="A153" s="223" t="s">
        <v>289</v>
      </c>
      <c r="B153" s="318" t="s">
        <v>290</v>
      </c>
      <c r="C153" s="319">
        <v>1191</v>
      </c>
    </row>
    <row r="154" spans="1:3" x14ac:dyDescent="0.2">
      <c r="A154" s="226" t="s">
        <v>289</v>
      </c>
      <c r="B154" s="318" t="s">
        <v>291</v>
      </c>
      <c r="C154" s="319">
        <v>512</v>
      </c>
    </row>
    <row r="155" spans="1:3" x14ac:dyDescent="0.2">
      <c r="A155" s="226" t="s">
        <v>289</v>
      </c>
      <c r="B155" s="318" t="s">
        <v>292</v>
      </c>
      <c r="C155" s="319">
        <v>1481</v>
      </c>
    </row>
    <row r="156" spans="1:3" x14ac:dyDescent="0.2">
      <c r="A156" s="223" t="s">
        <v>289</v>
      </c>
      <c r="B156" s="318" t="s">
        <v>293</v>
      </c>
      <c r="C156" s="319">
        <v>3422</v>
      </c>
    </row>
    <row r="157" spans="1:3" x14ac:dyDescent="0.2">
      <c r="A157" s="223" t="s">
        <v>289</v>
      </c>
      <c r="B157" s="318" t="s">
        <v>294</v>
      </c>
      <c r="C157" s="319">
        <v>2021</v>
      </c>
    </row>
    <row r="158" spans="1:3" x14ac:dyDescent="0.2">
      <c r="A158" s="223" t="s">
        <v>289</v>
      </c>
      <c r="B158" s="318" t="s">
        <v>295</v>
      </c>
      <c r="C158" s="319">
        <v>3024</v>
      </c>
    </row>
    <row r="159" spans="1:3" x14ac:dyDescent="0.2">
      <c r="A159" s="223" t="s">
        <v>284</v>
      </c>
      <c r="B159" s="318" t="s">
        <v>296</v>
      </c>
      <c r="C159" s="319">
        <v>1686</v>
      </c>
    </row>
    <row r="160" spans="1:3" x14ac:dyDescent="0.2">
      <c r="A160" s="223" t="s">
        <v>289</v>
      </c>
      <c r="B160" s="318" t="s">
        <v>297</v>
      </c>
      <c r="C160" s="319">
        <v>2044</v>
      </c>
    </row>
    <row r="161" spans="1:3" x14ac:dyDescent="0.2">
      <c r="A161" s="223" t="s">
        <v>289</v>
      </c>
      <c r="B161" s="318" t="s">
        <v>298</v>
      </c>
      <c r="C161" s="319">
        <v>957</v>
      </c>
    </row>
    <row r="162" spans="1:3" x14ac:dyDescent="0.2">
      <c r="A162" s="223" t="s">
        <v>289</v>
      </c>
      <c r="B162" s="318" t="s">
        <v>299</v>
      </c>
      <c r="C162" s="319">
        <v>1352</v>
      </c>
    </row>
    <row r="163" spans="1:3" x14ac:dyDescent="0.2">
      <c r="A163" s="223" t="s">
        <v>289</v>
      </c>
      <c r="B163" s="318" t="s">
        <v>300</v>
      </c>
      <c r="C163" s="319">
        <v>3324</v>
      </c>
    </row>
    <row r="164" spans="1:3" x14ac:dyDescent="0.2">
      <c r="A164" s="223" t="s">
        <v>301</v>
      </c>
      <c r="B164" s="318" t="s">
        <v>302</v>
      </c>
      <c r="C164" s="319">
        <v>2323</v>
      </c>
    </row>
    <row r="165" spans="1:3" x14ac:dyDescent="0.2">
      <c r="A165" s="223" t="s">
        <v>301</v>
      </c>
      <c r="B165" s="318" t="s">
        <v>303</v>
      </c>
      <c r="C165" s="319">
        <v>1463</v>
      </c>
    </row>
    <row r="166" spans="1:3" x14ac:dyDescent="0.2">
      <c r="A166" s="223" t="s">
        <v>219</v>
      </c>
      <c r="B166" s="318" t="s">
        <v>304</v>
      </c>
      <c r="C166" s="319">
        <v>2957</v>
      </c>
    </row>
    <row r="167" spans="1:3" x14ac:dyDescent="0.2">
      <c r="A167" s="223" t="s">
        <v>305</v>
      </c>
      <c r="B167" s="318" t="s">
        <v>306</v>
      </c>
      <c r="C167" s="319">
        <v>1499</v>
      </c>
    </row>
    <row r="168" spans="1:3" x14ac:dyDescent="0.2">
      <c r="A168" s="223" t="s">
        <v>219</v>
      </c>
      <c r="B168" s="318" t="s">
        <v>307</v>
      </c>
      <c r="C168" s="319">
        <v>1263</v>
      </c>
    </row>
    <row r="169" spans="1:3" x14ac:dyDescent="0.2">
      <c r="A169" s="223" t="s">
        <v>301</v>
      </c>
      <c r="B169" s="318" t="s">
        <v>308</v>
      </c>
      <c r="C169" s="319">
        <v>794</v>
      </c>
    </row>
    <row r="170" spans="1:3" x14ac:dyDescent="0.2">
      <c r="A170" s="223" t="s">
        <v>219</v>
      </c>
      <c r="B170" s="318" t="s">
        <v>309</v>
      </c>
      <c r="C170" s="319">
        <v>1677</v>
      </c>
    </row>
    <row r="171" spans="1:3" x14ac:dyDescent="0.2">
      <c r="A171" s="223" t="s">
        <v>219</v>
      </c>
      <c r="B171" s="318" t="s">
        <v>310</v>
      </c>
      <c r="C171" s="319">
        <v>1319</v>
      </c>
    </row>
    <row r="172" spans="1:3" x14ac:dyDescent="0.2">
      <c r="A172" s="223" t="s">
        <v>301</v>
      </c>
      <c r="B172" s="318" t="s">
        <v>311</v>
      </c>
      <c r="C172" s="319">
        <v>2432</v>
      </c>
    </row>
    <row r="173" spans="1:3" x14ac:dyDescent="0.2">
      <c r="A173" s="223" t="s">
        <v>301</v>
      </c>
      <c r="B173" s="318" t="s">
        <v>312</v>
      </c>
      <c r="C173" s="319">
        <v>2400</v>
      </c>
    </row>
    <row r="174" spans="1:3" x14ac:dyDescent="0.2">
      <c r="A174" s="223" t="s">
        <v>289</v>
      </c>
      <c r="B174" s="318" t="s">
        <v>313</v>
      </c>
      <c r="C174" s="319">
        <v>2285</v>
      </c>
    </row>
    <row r="175" spans="1:3" x14ac:dyDescent="0.2">
      <c r="A175" s="223" t="s">
        <v>284</v>
      </c>
      <c r="B175" s="318" t="s">
        <v>314</v>
      </c>
      <c r="C175" s="319">
        <v>384</v>
      </c>
    </row>
    <row r="176" spans="1:3" x14ac:dyDescent="0.2">
      <c r="A176" s="223" t="s">
        <v>219</v>
      </c>
      <c r="B176" s="318" t="s">
        <v>315</v>
      </c>
      <c r="C176" s="319">
        <v>511</v>
      </c>
    </row>
    <row r="177" spans="1:3" ht="13.5" thickBot="1" x14ac:dyDescent="0.25">
      <c r="A177" s="320" t="s">
        <v>219</v>
      </c>
      <c r="B177" s="321" t="s">
        <v>316</v>
      </c>
      <c r="C177" s="322">
        <v>2692</v>
      </c>
    </row>
    <row r="178" spans="1:3" ht="13.5" thickBot="1" x14ac:dyDescent="0.25">
      <c r="A178" s="171"/>
      <c r="B178" s="172" t="s">
        <v>115</v>
      </c>
      <c r="C178" s="225">
        <f>SUM(C148:C177)</f>
        <v>59599</v>
      </c>
    </row>
    <row r="179" spans="1:3" ht="13.5" thickBot="1" x14ac:dyDescent="0.25">
      <c r="A179" s="158" t="s">
        <v>122</v>
      </c>
      <c r="B179" s="290"/>
      <c r="C179" s="290"/>
    </row>
    <row r="180" spans="1:3" x14ac:dyDescent="0.2">
      <c r="A180" s="151" t="s">
        <v>33</v>
      </c>
      <c r="B180" s="152" t="s">
        <v>64</v>
      </c>
      <c r="C180" s="153">
        <v>511</v>
      </c>
    </row>
    <row r="181" spans="1:3" x14ac:dyDescent="0.2">
      <c r="A181" s="154" t="s">
        <v>33</v>
      </c>
      <c r="B181" s="210" t="s">
        <v>18</v>
      </c>
      <c r="C181" s="155">
        <v>969</v>
      </c>
    </row>
    <row r="182" spans="1:3" x14ac:dyDescent="0.2">
      <c r="A182" s="154" t="s">
        <v>33</v>
      </c>
      <c r="B182" s="210" t="s">
        <v>49</v>
      </c>
      <c r="C182" s="155">
        <v>2320</v>
      </c>
    </row>
    <row r="183" spans="1:3" x14ac:dyDescent="0.2">
      <c r="A183" s="154" t="s">
        <v>33</v>
      </c>
      <c r="B183" s="210" t="s">
        <v>50</v>
      </c>
      <c r="C183" s="155">
        <v>2566</v>
      </c>
    </row>
    <row r="184" spans="1:3" x14ac:dyDescent="0.2">
      <c r="A184" s="154" t="s">
        <v>34</v>
      </c>
      <c r="B184" s="210" t="s">
        <v>19</v>
      </c>
      <c r="C184" s="156">
        <v>2593</v>
      </c>
    </row>
    <row r="185" spans="1:3" x14ac:dyDescent="0.2">
      <c r="A185" s="154" t="s">
        <v>2</v>
      </c>
      <c r="B185" s="210" t="s">
        <v>24</v>
      </c>
      <c r="C185" s="155">
        <v>2131</v>
      </c>
    </row>
    <row r="186" spans="1:3" x14ac:dyDescent="0.2">
      <c r="A186" s="154" t="s">
        <v>2</v>
      </c>
      <c r="B186" s="210" t="s">
        <v>25</v>
      </c>
      <c r="C186" s="155">
        <v>796</v>
      </c>
    </row>
    <row r="187" spans="1:3" x14ac:dyDescent="0.2">
      <c r="A187" s="154" t="s">
        <v>2</v>
      </c>
      <c r="B187" s="210" t="s">
        <v>54</v>
      </c>
      <c r="C187" s="155">
        <v>896</v>
      </c>
    </row>
    <row r="188" spans="1:3" x14ac:dyDescent="0.2">
      <c r="A188" s="154" t="s">
        <v>2</v>
      </c>
      <c r="B188" s="210" t="s">
        <v>26</v>
      </c>
      <c r="C188" s="155">
        <v>2005</v>
      </c>
    </row>
    <row r="189" spans="1:3" x14ac:dyDescent="0.2">
      <c r="A189" s="154" t="s">
        <v>2</v>
      </c>
      <c r="B189" s="210" t="s">
        <v>55</v>
      </c>
      <c r="C189" s="155">
        <v>901</v>
      </c>
    </row>
    <row r="190" spans="1:3" x14ac:dyDescent="0.2">
      <c r="A190" s="154" t="s">
        <v>2</v>
      </c>
      <c r="B190" s="210" t="s">
        <v>56</v>
      </c>
      <c r="C190" s="155">
        <v>939</v>
      </c>
    </row>
    <row r="191" spans="1:3" x14ac:dyDescent="0.2">
      <c r="A191" s="154" t="s">
        <v>2</v>
      </c>
      <c r="B191" s="210" t="s">
        <v>27</v>
      </c>
      <c r="C191" s="155">
        <v>1477</v>
      </c>
    </row>
    <row r="192" spans="1:3" x14ac:dyDescent="0.2">
      <c r="A192" s="154" t="s">
        <v>2</v>
      </c>
      <c r="B192" s="210" t="s">
        <v>62</v>
      </c>
      <c r="C192" s="155">
        <v>909</v>
      </c>
    </row>
    <row r="193" spans="1:3" x14ac:dyDescent="0.2">
      <c r="A193" s="154" t="s">
        <v>32</v>
      </c>
      <c r="B193" s="210" t="s">
        <v>63</v>
      </c>
      <c r="C193" s="155">
        <v>1930</v>
      </c>
    </row>
    <row r="194" spans="1:3" x14ac:dyDescent="0.2">
      <c r="A194" s="154" t="s">
        <v>31</v>
      </c>
      <c r="B194" s="210" t="s">
        <v>37</v>
      </c>
      <c r="C194" s="155">
        <v>281</v>
      </c>
    </row>
    <row r="195" spans="1:3" x14ac:dyDescent="0.2">
      <c r="A195" s="154" t="s">
        <v>31</v>
      </c>
      <c r="B195" s="210" t="s">
        <v>3</v>
      </c>
      <c r="C195" s="155">
        <v>394</v>
      </c>
    </row>
    <row r="196" spans="1:3" x14ac:dyDescent="0.2">
      <c r="A196" s="154" t="s">
        <v>31</v>
      </c>
      <c r="B196" s="210" t="s">
        <v>4</v>
      </c>
      <c r="C196" s="155">
        <v>1309</v>
      </c>
    </row>
    <row r="197" spans="1:3" x14ac:dyDescent="0.2">
      <c r="A197" s="154" t="s">
        <v>31</v>
      </c>
      <c r="B197" s="210" t="s">
        <v>5</v>
      </c>
      <c r="C197" s="155">
        <v>2541</v>
      </c>
    </row>
    <row r="198" spans="1:3" x14ac:dyDescent="0.2">
      <c r="A198" s="154" t="s">
        <v>31</v>
      </c>
      <c r="B198" s="210" t="s">
        <v>6</v>
      </c>
      <c r="C198" s="155">
        <v>1158</v>
      </c>
    </row>
    <row r="199" spans="1:3" x14ac:dyDescent="0.2">
      <c r="A199" s="154" t="s">
        <v>31</v>
      </c>
      <c r="B199" s="210" t="s">
        <v>38</v>
      </c>
      <c r="C199" s="155">
        <v>1253</v>
      </c>
    </row>
    <row r="200" spans="1:3" x14ac:dyDescent="0.2">
      <c r="A200" s="154" t="s">
        <v>31</v>
      </c>
      <c r="B200" s="210" t="s">
        <v>7</v>
      </c>
      <c r="C200" s="155">
        <v>615</v>
      </c>
    </row>
    <row r="201" spans="1:3" x14ac:dyDescent="0.2">
      <c r="A201" s="323" t="s">
        <v>68</v>
      </c>
      <c r="B201" s="324" t="s">
        <v>69</v>
      </c>
      <c r="C201" s="325">
        <v>1459</v>
      </c>
    </row>
    <row r="202" spans="1:3" x14ac:dyDescent="0.2">
      <c r="A202" s="323" t="s">
        <v>1</v>
      </c>
      <c r="B202" s="324" t="s">
        <v>20</v>
      </c>
      <c r="C202" s="326">
        <v>4759</v>
      </c>
    </row>
    <row r="203" spans="1:3" x14ac:dyDescent="0.2">
      <c r="A203" s="323" t="s">
        <v>1</v>
      </c>
      <c r="B203" s="324" t="s">
        <v>51</v>
      </c>
      <c r="C203" s="327">
        <v>2249</v>
      </c>
    </row>
    <row r="204" spans="1:3" x14ac:dyDescent="0.2">
      <c r="A204" s="323" t="s">
        <v>1</v>
      </c>
      <c r="B204" s="324" t="s">
        <v>52</v>
      </c>
      <c r="C204" s="327">
        <v>2254</v>
      </c>
    </row>
    <row r="205" spans="1:3" x14ac:dyDescent="0.2">
      <c r="A205" s="323" t="s">
        <v>1</v>
      </c>
      <c r="B205" s="324" t="s">
        <v>21</v>
      </c>
      <c r="C205" s="327">
        <v>1173</v>
      </c>
    </row>
    <row r="206" spans="1:3" x14ac:dyDescent="0.2">
      <c r="A206" s="323" t="s">
        <v>1</v>
      </c>
      <c r="B206" s="324" t="s">
        <v>53</v>
      </c>
      <c r="C206" s="327">
        <v>1350</v>
      </c>
    </row>
    <row r="207" spans="1:3" x14ac:dyDescent="0.2">
      <c r="A207" s="323" t="s">
        <v>1</v>
      </c>
      <c r="B207" s="324" t="s">
        <v>22</v>
      </c>
      <c r="C207" s="327">
        <v>1694</v>
      </c>
    </row>
    <row r="208" spans="1:3" ht="13.5" thickBot="1" x14ac:dyDescent="0.25">
      <c r="A208" s="328" t="s">
        <v>1</v>
      </c>
      <c r="B208" s="329" t="s">
        <v>23</v>
      </c>
      <c r="C208" s="330">
        <v>1436</v>
      </c>
    </row>
    <row r="209" spans="1:3" ht="13.5" thickBot="1" x14ac:dyDescent="0.25">
      <c r="A209" s="290"/>
      <c r="B209" s="149" t="s">
        <v>115</v>
      </c>
      <c r="C209" s="150">
        <f>SUM(C180:C208)</f>
        <v>44868</v>
      </c>
    </row>
    <row r="210" spans="1:3" ht="13.5" thickBot="1" x14ac:dyDescent="0.25">
      <c r="A210" s="158" t="s">
        <v>121</v>
      </c>
      <c r="B210" s="331"/>
      <c r="C210" s="331"/>
    </row>
    <row r="211" spans="1:3" x14ac:dyDescent="0.2">
      <c r="A211" s="159" t="s">
        <v>33</v>
      </c>
      <c r="B211" s="213" t="s">
        <v>44</v>
      </c>
      <c r="C211" s="214">
        <v>443</v>
      </c>
    </row>
    <row r="212" spans="1:3" x14ac:dyDescent="0.2">
      <c r="A212" s="213" t="s">
        <v>33</v>
      </c>
      <c r="B212" s="213" t="s">
        <v>9</v>
      </c>
      <c r="C212" s="214">
        <v>2696</v>
      </c>
    </row>
    <row r="213" spans="1:3" x14ac:dyDescent="0.2">
      <c r="A213" s="213" t="s">
        <v>33</v>
      </c>
      <c r="B213" s="213" t="s">
        <v>10</v>
      </c>
      <c r="C213" s="214">
        <v>404</v>
      </c>
    </row>
    <row r="214" spans="1:3" x14ac:dyDescent="0.2">
      <c r="A214" s="213" t="s">
        <v>33</v>
      </c>
      <c r="B214" s="213" t="s">
        <v>11</v>
      </c>
      <c r="C214" s="214">
        <v>1706</v>
      </c>
    </row>
    <row r="215" spans="1:3" x14ac:dyDescent="0.2">
      <c r="A215" s="213" t="s">
        <v>33</v>
      </c>
      <c r="B215" s="213" t="s">
        <v>12</v>
      </c>
      <c r="C215" s="214">
        <v>1822</v>
      </c>
    </row>
    <row r="216" spans="1:3" x14ac:dyDescent="0.2">
      <c r="A216" s="213" t="s">
        <v>33</v>
      </c>
      <c r="B216" s="213" t="s">
        <v>13</v>
      </c>
      <c r="C216" s="214">
        <v>1955</v>
      </c>
    </row>
    <row r="217" spans="1:3" x14ac:dyDescent="0.2">
      <c r="A217" s="213" t="s">
        <v>33</v>
      </c>
      <c r="B217" s="213" t="s">
        <v>14</v>
      </c>
      <c r="C217" s="214">
        <v>3035</v>
      </c>
    </row>
    <row r="218" spans="1:3" x14ac:dyDescent="0.2">
      <c r="A218" s="213" t="s">
        <v>33</v>
      </c>
      <c r="B218" s="213" t="s">
        <v>15</v>
      </c>
      <c r="C218" s="214">
        <v>1517</v>
      </c>
    </row>
    <row r="219" spans="1:3" x14ac:dyDescent="0.2">
      <c r="A219" s="213" t="s">
        <v>33</v>
      </c>
      <c r="B219" s="213" t="s">
        <v>45</v>
      </c>
      <c r="C219" s="214">
        <v>127</v>
      </c>
    </row>
    <row r="220" spans="1:3" x14ac:dyDescent="0.2">
      <c r="A220" s="213" t="s">
        <v>30</v>
      </c>
      <c r="B220" s="213" t="s">
        <v>36</v>
      </c>
      <c r="C220" s="214">
        <v>2180</v>
      </c>
    </row>
    <row r="221" spans="1:3" ht="13.5" thickBot="1" x14ac:dyDescent="0.25">
      <c r="A221" s="213" t="s">
        <v>29</v>
      </c>
      <c r="B221" s="173" t="s">
        <v>70</v>
      </c>
      <c r="C221" s="215">
        <v>1851</v>
      </c>
    </row>
    <row r="222" spans="1:3" ht="13.5" thickBot="1" x14ac:dyDescent="0.25">
      <c r="A222" s="332"/>
      <c r="B222" s="232" t="s">
        <v>115</v>
      </c>
      <c r="C222" s="234">
        <f>SUM(C211:C221)</f>
        <v>17736</v>
      </c>
    </row>
    <row r="223" spans="1:3" ht="13.5" thickBot="1" x14ac:dyDescent="0.25">
      <c r="A223" s="158" t="s">
        <v>120</v>
      </c>
      <c r="B223" s="332"/>
      <c r="C223" s="290"/>
    </row>
    <row r="224" spans="1:3" x14ac:dyDescent="0.2">
      <c r="A224" s="160" t="s">
        <v>32</v>
      </c>
      <c r="B224" s="212" t="s">
        <v>39</v>
      </c>
      <c r="C224" s="255">
        <v>1955</v>
      </c>
    </row>
    <row r="225" spans="1:3" x14ac:dyDescent="0.2">
      <c r="A225" s="212" t="s">
        <v>32</v>
      </c>
      <c r="B225" s="212" t="s">
        <v>8</v>
      </c>
      <c r="C225" s="255">
        <v>1575</v>
      </c>
    </row>
    <row r="226" spans="1:3" x14ac:dyDescent="0.2">
      <c r="A226" s="212" t="s">
        <v>32</v>
      </c>
      <c r="B226" s="212" t="s">
        <v>40</v>
      </c>
      <c r="C226" s="255">
        <v>509</v>
      </c>
    </row>
    <row r="227" spans="1:3" x14ac:dyDescent="0.2">
      <c r="A227" s="212" t="s">
        <v>33</v>
      </c>
      <c r="B227" s="212" t="s">
        <v>41</v>
      </c>
      <c r="C227" s="255">
        <v>817</v>
      </c>
    </row>
    <row r="228" spans="1:3" x14ac:dyDescent="0.2">
      <c r="A228" s="212" t="s">
        <v>33</v>
      </c>
      <c r="B228" s="212" t="s">
        <v>42</v>
      </c>
      <c r="C228" s="255">
        <v>2282</v>
      </c>
    </row>
    <row r="229" spans="1:3" x14ac:dyDescent="0.2">
      <c r="A229" s="212" t="s">
        <v>33</v>
      </c>
      <c r="B229" s="212" t="s">
        <v>43</v>
      </c>
      <c r="C229" s="255">
        <v>4363</v>
      </c>
    </row>
    <row r="230" spans="1:3" x14ac:dyDescent="0.2">
      <c r="A230" s="212" t="s">
        <v>32</v>
      </c>
      <c r="B230" s="212" t="s">
        <v>46</v>
      </c>
      <c r="C230" s="255">
        <v>438</v>
      </c>
    </row>
    <row r="231" spans="1:3" x14ac:dyDescent="0.2">
      <c r="A231" s="212" t="s">
        <v>29</v>
      </c>
      <c r="B231" s="212" t="s">
        <v>47</v>
      </c>
      <c r="C231" s="255">
        <v>3558</v>
      </c>
    </row>
    <row r="232" spans="1:3" x14ac:dyDescent="0.2">
      <c r="A232" s="212" t="s">
        <v>29</v>
      </c>
      <c r="B232" s="212" t="s">
        <v>16</v>
      </c>
      <c r="C232" s="255">
        <v>946</v>
      </c>
    </row>
    <row r="233" spans="1:3" x14ac:dyDescent="0.2">
      <c r="A233" s="212" t="s">
        <v>29</v>
      </c>
      <c r="B233" s="212" t="s">
        <v>48</v>
      </c>
      <c r="C233" s="255">
        <v>1803</v>
      </c>
    </row>
    <row r="234" spans="1:3" x14ac:dyDescent="0.2">
      <c r="A234" s="212" t="s">
        <v>34</v>
      </c>
      <c r="B234" s="212" t="s">
        <v>17</v>
      </c>
      <c r="C234" s="255">
        <v>1414</v>
      </c>
    </row>
    <row r="235" spans="1:3" x14ac:dyDescent="0.2">
      <c r="A235" s="161" t="s">
        <v>33</v>
      </c>
      <c r="B235" s="161" t="s">
        <v>59</v>
      </c>
      <c r="C235" s="255">
        <v>301</v>
      </c>
    </row>
    <row r="236" spans="1:3" x14ac:dyDescent="0.2">
      <c r="A236" s="212" t="s">
        <v>30</v>
      </c>
      <c r="B236" s="212" t="s">
        <v>67</v>
      </c>
      <c r="C236" s="255">
        <v>1886</v>
      </c>
    </row>
    <row r="237" spans="1:3" x14ac:dyDescent="0.2">
      <c r="A237" s="212" t="s">
        <v>32</v>
      </c>
      <c r="B237" s="212" t="s">
        <v>65</v>
      </c>
      <c r="C237" s="255">
        <v>1056</v>
      </c>
    </row>
    <row r="238" spans="1:3" x14ac:dyDescent="0.2">
      <c r="A238" s="212" t="s">
        <v>34</v>
      </c>
      <c r="B238" s="174" t="s">
        <v>35</v>
      </c>
      <c r="C238" s="233">
        <v>4528</v>
      </c>
    </row>
    <row r="239" spans="1:3" ht="13.5" thickBot="1" x14ac:dyDescent="0.25">
      <c r="A239" s="339" t="s">
        <v>34</v>
      </c>
      <c r="B239" s="340" t="s">
        <v>408</v>
      </c>
      <c r="C239" s="341">
        <v>1705</v>
      </c>
    </row>
    <row r="240" spans="1:3" ht="13.5" thickBot="1" x14ac:dyDescent="0.25">
      <c r="A240" s="290"/>
      <c r="B240" s="232" t="s">
        <v>115</v>
      </c>
      <c r="C240" s="234">
        <f>SUM(C224:C239)</f>
        <v>29136</v>
      </c>
    </row>
    <row r="241" spans="1:3" ht="13.5" thickBot="1" x14ac:dyDescent="0.25">
      <c r="A241" s="221" t="s">
        <v>71</v>
      </c>
      <c r="B241" s="216"/>
      <c r="C241" s="216"/>
    </row>
    <row r="242" spans="1:3" x14ac:dyDescent="0.2">
      <c r="A242" s="217" t="s">
        <v>75</v>
      </c>
      <c r="B242" s="218" t="s">
        <v>57</v>
      </c>
      <c r="C242" s="230">
        <v>37</v>
      </c>
    </row>
    <row r="243" spans="1:3" x14ac:dyDescent="0.2">
      <c r="A243" s="219" t="s">
        <v>75</v>
      </c>
      <c r="B243" s="220" t="s">
        <v>76</v>
      </c>
      <c r="C243" s="231">
        <v>1067</v>
      </c>
    </row>
    <row r="244" spans="1:3" x14ac:dyDescent="0.2">
      <c r="A244" s="219" t="s">
        <v>77</v>
      </c>
      <c r="B244" s="220" t="s">
        <v>78</v>
      </c>
      <c r="C244" s="231">
        <v>733</v>
      </c>
    </row>
    <row r="245" spans="1:3" x14ac:dyDescent="0.2">
      <c r="A245" s="219" t="s">
        <v>77</v>
      </c>
      <c r="B245" s="220" t="s">
        <v>79</v>
      </c>
      <c r="C245" s="231">
        <v>1711</v>
      </c>
    </row>
    <row r="246" spans="1:3" x14ac:dyDescent="0.2">
      <c r="A246" s="219" t="s">
        <v>77</v>
      </c>
      <c r="B246" s="220" t="s">
        <v>80</v>
      </c>
      <c r="C246" s="231">
        <v>1010</v>
      </c>
    </row>
    <row r="247" spans="1:3" x14ac:dyDescent="0.2">
      <c r="A247" s="219" t="s">
        <v>77</v>
      </c>
      <c r="B247" s="220" t="s">
        <v>81</v>
      </c>
      <c r="C247" s="231">
        <v>551</v>
      </c>
    </row>
    <row r="248" spans="1:3" x14ac:dyDescent="0.2">
      <c r="A248" s="219" t="s">
        <v>82</v>
      </c>
      <c r="B248" s="220" t="s">
        <v>83</v>
      </c>
      <c r="C248" s="231">
        <v>2266</v>
      </c>
    </row>
    <row r="249" spans="1:3" x14ac:dyDescent="0.2">
      <c r="A249" s="219" t="s">
        <v>82</v>
      </c>
      <c r="B249" s="220" t="s">
        <v>84</v>
      </c>
      <c r="C249" s="231">
        <v>1848</v>
      </c>
    </row>
    <row r="250" spans="1:3" x14ac:dyDescent="0.2">
      <c r="A250" s="219" t="s">
        <v>82</v>
      </c>
      <c r="B250" s="220" t="s">
        <v>28</v>
      </c>
      <c r="C250" s="231">
        <v>803</v>
      </c>
    </row>
    <row r="251" spans="1:3" x14ac:dyDescent="0.2">
      <c r="A251" s="26" t="s">
        <v>85</v>
      </c>
      <c r="B251" s="13" t="s">
        <v>86</v>
      </c>
      <c r="C251" s="138">
        <v>572</v>
      </c>
    </row>
    <row r="252" spans="1:3" x14ac:dyDescent="0.2">
      <c r="A252" s="26" t="s">
        <v>87</v>
      </c>
      <c r="B252" s="13" t="s">
        <v>58</v>
      </c>
      <c r="C252" s="138">
        <v>2074</v>
      </c>
    </row>
    <row r="253" spans="1:3" x14ac:dyDescent="0.2">
      <c r="A253" s="26" t="s">
        <v>87</v>
      </c>
      <c r="B253" s="13" t="s">
        <v>88</v>
      </c>
      <c r="C253" s="138">
        <v>2276</v>
      </c>
    </row>
    <row r="254" spans="1:3" x14ac:dyDescent="0.2">
      <c r="A254" s="26" t="s">
        <v>87</v>
      </c>
      <c r="B254" s="13" t="s">
        <v>89</v>
      </c>
      <c r="C254" s="138">
        <v>412</v>
      </c>
    </row>
    <row r="255" spans="1:3" x14ac:dyDescent="0.2">
      <c r="A255" s="26" t="s">
        <v>87</v>
      </c>
      <c r="B255" s="13" t="s">
        <v>117</v>
      </c>
      <c r="C255" s="138">
        <v>230</v>
      </c>
    </row>
    <row r="256" spans="1:3" x14ac:dyDescent="0.2">
      <c r="A256" s="26" t="s">
        <v>87</v>
      </c>
      <c r="B256" s="13" t="s">
        <v>90</v>
      </c>
      <c r="C256" s="138">
        <v>380</v>
      </c>
    </row>
    <row r="257" spans="1:3" x14ac:dyDescent="0.2">
      <c r="A257" s="26" t="s">
        <v>82</v>
      </c>
      <c r="B257" s="13" t="s">
        <v>91</v>
      </c>
      <c r="C257" s="138">
        <v>812</v>
      </c>
    </row>
    <row r="258" spans="1:3" x14ac:dyDescent="0.2">
      <c r="A258" s="26" t="s">
        <v>75</v>
      </c>
      <c r="B258" s="13" t="s">
        <v>92</v>
      </c>
      <c r="C258" s="138">
        <v>3530</v>
      </c>
    </row>
    <row r="259" spans="1:3" x14ac:dyDescent="0.2">
      <c r="A259" s="26" t="s">
        <v>75</v>
      </c>
      <c r="B259" s="13" t="s">
        <v>93</v>
      </c>
      <c r="C259" s="138">
        <v>224</v>
      </c>
    </row>
    <row r="260" spans="1:3" x14ac:dyDescent="0.2">
      <c r="A260" s="26" t="s">
        <v>75</v>
      </c>
      <c r="B260" s="13" t="s">
        <v>94</v>
      </c>
      <c r="C260" s="138">
        <v>1706</v>
      </c>
    </row>
    <row r="261" spans="1:3" x14ac:dyDescent="0.2">
      <c r="A261" s="26" t="s">
        <v>75</v>
      </c>
      <c r="B261" s="13" t="s">
        <v>95</v>
      </c>
      <c r="C261" s="138">
        <v>1000</v>
      </c>
    </row>
    <row r="262" spans="1:3" x14ac:dyDescent="0.2">
      <c r="A262" s="26" t="s">
        <v>96</v>
      </c>
      <c r="B262" s="13" t="s">
        <v>97</v>
      </c>
      <c r="C262" s="138">
        <v>2656</v>
      </c>
    </row>
    <row r="263" spans="1:3" x14ac:dyDescent="0.2">
      <c r="A263" s="26" t="s">
        <v>96</v>
      </c>
      <c r="B263" s="13" t="s">
        <v>98</v>
      </c>
      <c r="C263" s="138">
        <v>1427</v>
      </c>
    </row>
    <row r="264" spans="1:3" x14ac:dyDescent="0.2">
      <c r="A264" s="26" t="s">
        <v>96</v>
      </c>
      <c r="B264" s="13" t="s">
        <v>99</v>
      </c>
      <c r="C264" s="138">
        <v>1200</v>
      </c>
    </row>
    <row r="265" spans="1:3" x14ac:dyDescent="0.2">
      <c r="A265" s="26" t="s">
        <v>32</v>
      </c>
      <c r="B265" s="13" t="s">
        <v>100</v>
      </c>
      <c r="C265" s="138">
        <v>1444</v>
      </c>
    </row>
    <row r="266" spans="1:3" x14ac:dyDescent="0.2">
      <c r="A266" s="26" t="s">
        <v>32</v>
      </c>
      <c r="B266" s="13" t="s">
        <v>101</v>
      </c>
      <c r="C266" s="138">
        <v>2594</v>
      </c>
    </row>
    <row r="267" spans="1:3" x14ac:dyDescent="0.2">
      <c r="A267" s="26" t="s">
        <v>32</v>
      </c>
      <c r="B267" s="13" t="s">
        <v>102</v>
      </c>
      <c r="C267" s="138">
        <v>726</v>
      </c>
    </row>
    <row r="268" spans="1:3" x14ac:dyDescent="0.2">
      <c r="A268" s="26" t="s">
        <v>32</v>
      </c>
      <c r="B268" s="13" t="s">
        <v>60</v>
      </c>
      <c r="C268" s="138">
        <v>115</v>
      </c>
    </row>
    <row r="269" spans="1:3" x14ac:dyDescent="0.2">
      <c r="A269" s="26" t="s">
        <v>103</v>
      </c>
      <c r="B269" s="13" t="s">
        <v>104</v>
      </c>
      <c r="C269" s="138">
        <v>1896</v>
      </c>
    </row>
    <row r="270" spans="1:3" x14ac:dyDescent="0.2">
      <c r="A270" s="26" t="s">
        <v>32</v>
      </c>
      <c r="B270" s="13" t="s">
        <v>105</v>
      </c>
      <c r="C270" s="138">
        <v>273</v>
      </c>
    </row>
    <row r="271" spans="1:3" x14ac:dyDescent="0.2">
      <c r="A271" s="26" t="s">
        <v>82</v>
      </c>
      <c r="B271" s="13" t="s">
        <v>106</v>
      </c>
      <c r="C271" s="138">
        <v>1480</v>
      </c>
    </row>
    <row r="272" spans="1:3" x14ac:dyDescent="0.2">
      <c r="A272" s="26" t="s">
        <v>2</v>
      </c>
      <c r="B272" s="13" t="s">
        <v>107</v>
      </c>
      <c r="C272" s="138">
        <v>991</v>
      </c>
    </row>
    <row r="273" spans="1:3" x14ac:dyDescent="0.2">
      <c r="A273" s="26" t="s">
        <v>2</v>
      </c>
      <c r="B273" s="13" t="s">
        <v>108</v>
      </c>
      <c r="C273" s="138">
        <v>1520</v>
      </c>
    </row>
    <row r="274" spans="1:3" x14ac:dyDescent="0.2">
      <c r="A274" s="24" t="s">
        <v>2</v>
      </c>
      <c r="B274" s="25" t="s">
        <v>109</v>
      </c>
      <c r="C274" s="139">
        <v>396</v>
      </c>
    </row>
    <row r="275" spans="1:3" x14ac:dyDescent="0.2">
      <c r="A275" s="26" t="s">
        <v>2</v>
      </c>
      <c r="B275" s="13" t="s">
        <v>110</v>
      </c>
      <c r="C275" s="138">
        <v>2299</v>
      </c>
    </row>
    <row r="276" spans="1:3" x14ac:dyDescent="0.2">
      <c r="A276" s="26" t="s">
        <v>2</v>
      </c>
      <c r="B276" s="13" t="s">
        <v>111</v>
      </c>
      <c r="C276" s="138">
        <v>1049</v>
      </c>
    </row>
    <row r="277" spans="1:3" x14ac:dyDescent="0.2">
      <c r="A277" s="26" t="s">
        <v>2</v>
      </c>
      <c r="B277" s="13" t="s">
        <v>112</v>
      </c>
      <c r="C277" s="33">
        <v>340</v>
      </c>
    </row>
    <row r="278" spans="1:3" x14ac:dyDescent="0.2">
      <c r="A278" s="26" t="s">
        <v>2</v>
      </c>
      <c r="B278" s="13" t="s">
        <v>113</v>
      </c>
      <c r="C278" s="138">
        <v>1472</v>
      </c>
    </row>
    <row r="279" spans="1:3" ht="13.5" thickBot="1" x14ac:dyDescent="0.25">
      <c r="A279" s="337" t="s">
        <v>34</v>
      </c>
      <c r="B279" s="338" t="s">
        <v>114</v>
      </c>
      <c r="C279" s="140">
        <v>354</v>
      </c>
    </row>
    <row r="280" spans="1:3" ht="13.5" thickBot="1" x14ac:dyDescent="0.25">
      <c r="A280" s="134"/>
      <c r="B280" s="175" t="s">
        <v>115</v>
      </c>
      <c r="C280" s="144">
        <f>SUM(C242:C279)</f>
        <v>45474</v>
      </c>
    </row>
    <row r="281" spans="1:3" x14ac:dyDescent="0.2">
      <c r="A281" s="224" t="s">
        <v>405</v>
      </c>
      <c r="B281" s="238"/>
      <c r="C281" s="238"/>
    </row>
    <row r="282" spans="1:3" x14ac:dyDescent="0.2">
      <c r="A282" s="205" t="s">
        <v>34</v>
      </c>
      <c r="B282" s="205" t="s">
        <v>381</v>
      </c>
      <c r="C282" s="204">
        <v>4053</v>
      </c>
    </row>
    <row r="283" spans="1:3" x14ac:dyDescent="0.2">
      <c r="A283" s="241" t="s">
        <v>382</v>
      </c>
      <c r="B283" s="241" t="s">
        <v>383</v>
      </c>
      <c r="C283" s="242">
        <v>2106</v>
      </c>
    </row>
    <row r="284" spans="1:3" x14ac:dyDescent="0.2">
      <c r="A284" s="241" t="s">
        <v>382</v>
      </c>
      <c r="B284" s="241" t="s">
        <v>345</v>
      </c>
      <c r="C284" s="242">
        <v>1050</v>
      </c>
    </row>
    <row r="285" spans="1:3" x14ac:dyDescent="0.2">
      <c r="A285" s="239" t="s">
        <v>384</v>
      </c>
      <c r="B285" s="239" t="s">
        <v>383</v>
      </c>
      <c r="C285" s="240">
        <v>308</v>
      </c>
    </row>
    <row r="286" spans="1:3" x14ac:dyDescent="0.2">
      <c r="A286" s="239" t="s">
        <v>384</v>
      </c>
      <c r="B286" s="239" t="s">
        <v>345</v>
      </c>
      <c r="C286" s="240">
        <v>130</v>
      </c>
    </row>
    <row r="287" spans="1:3" x14ac:dyDescent="0.2">
      <c r="A287" s="239" t="s">
        <v>34</v>
      </c>
      <c r="B287" s="239" t="s">
        <v>385</v>
      </c>
      <c r="C287" s="240">
        <v>2317</v>
      </c>
    </row>
    <row r="288" spans="1:3" x14ac:dyDescent="0.2">
      <c r="A288" s="335" t="s">
        <v>34</v>
      </c>
      <c r="B288" s="335" t="s">
        <v>386</v>
      </c>
      <c r="C288" s="242">
        <v>1166</v>
      </c>
    </row>
    <row r="289" spans="1:3" x14ac:dyDescent="0.2">
      <c r="A289" s="241" t="s">
        <v>387</v>
      </c>
      <c r="B289" s="241" t="s">
        <v>345</v>
      </c>
      <c r="C289" s="242">
        <v>6017</v>
      </c>
    </row>
    <row r="290" spans="1:3" x14ac:dyDescent="0.2">
      <c r="A290" s="335" t="s">
        <v>34</v>
      </c>
      <c r="B290" s="335" t="s">
        <v>388</v>
      </c>
      <c r="C290" s="242">
        <v>188</v>
      </c>
    </row>
    <row r="291" spans="1:3" x14ac:dyDescent="0.2">
      <c r="A291" s="336" t="s">
        <v>34</v>
      </c>
      <c r="B291" s="336" t="s">
        <v>389</v>
      </c>
      <c r="C291" s="240">
        <v>3017</v>
      </c>
    </row>
    <row r="292" spans="1:3" x14ac:dyDescent="0.2">
      <c r="A292" s="241" t="s">
        <v>390</v>
      </c>
      <c r="B292" s="241" t="s">
        <v>391</v>
      </c>
      <c r="C292" s="242">
        <v>1709</v>
      </c>
    </row>
    <row r="293" spans="1:3" x14ac:dyDescent="0.2">
      <c r="A293" s="245" t="s">
        <v>392</v>
      </c>
      <c r="B293" s="246" t="s">
        <v>393</v>
      </c>
      <c r="C293" s="247">
        <v>155</v>
      </c>
    </row>
    <row r="294" spans="1:3" x14ac:dyDescent="0.2">
      <c r="A294" s="245" t="s">
        <v>392</v>
      </c>
      <c r="B294" s="246" t="s">
        <v>394</v>
      </c>
      <c r="C294" s="247">
        <v>212</v>
      </c>
    </row>
    <row r="295" spans="1:3" x14ac:dyDescent="0.2">
      <c r="A295" s="243" t="s">
        <v>395</v>
      </c>
      <c r="B295" s="243" t="s">
        <v>396</v>
      </c>
      <c r="C295" s="248">
        <v>8455</v>
      </c>
    </row>
    <row r="296" spans="1:3" x14ac:dyDescent="0.2">
      <c r="A296" s="241" t="s">
        <v>397</v>
      </c>
      <c r="B296" s="241" t="s">
        <v>345</v>
      </c>
      <c r="C296" s="244">
        <v>230</v>
      </c>
    </row>
    <row r="297" spans="1:3" ht="25.5" x14ac:dyDescent="0.2">
      <c r="A297" s="249" t="s">
        <v>398</v>
      </c>
      <c r="B297" s="250" t="s">
        <v>399</v>
      </c>
      <c r="C297" s="251">
        <v>1378</v>
      </c>
    </row>
    <row r="298" spans="1:3" x14ac:dyDescent="0.2">
      <c r="A298" s="241" t="s">
        <v>398</v>
      </c>
      <c r="B298" s="241" t="s">
        <v>400</v>
      </c>
      <c r="C298" s="244">
        <v>7340</v>
      </c>
    </row>
    <row r="299" spans="1:3" x14ac:dyDescent="0.2">
      <c r="A299" s="243" t="s">
        <v>398</v>
      </c>
      <c r="B299" s="243" t="s">
        <v>401</v>
      </c>
      <c r="C299" s="248">
        <v>1926</v>
      </c>
    </row>
    <row r="300" spans="1:3" x14ac:dyDescent="0.2">
      <c r="A300" s="239" t="s">
        <v>398</v>
      </c>
      <c r="B300" s="239" t="s">
        <v>60</v>
      </c>
      <c r="C300" s="251">
        <v>400</v>
      </c>
    </row>
    <row r="301" spans="1:3" x14ac:dyDescent="0.2">
      <c r="A301" s="243" t="s">
        <v>398</v>
      </c>
      <c r="B301" s="243" t="s">
        <v>402</v>
      </c>
      <c r="C301" s="248">
        <v>899</v>
      </c>
    </row>
    <row r="302" spans="1:3" ht="13.5" thickBot="1" x14ac:dyDescent="0.25">
      <c r="A302" s="206" t="s">
        <v>403</v>
      </c>
      <c r="B302" s="243" t="s">
        <v>404</v>
      </c>
      <c r="C302" s="248">
        <v>783</v>
      </c>
    </row>
    <row r="303" spans="1:3" ht="13.5" thickBot="1" x14ac:dyDescent="0.25">
      <c r="A303" s="207"/>
      <c r="B303" s="260" t="s">
        <v>319</v>
      </c>
      <c r="C303" s="259">
        <f>SUM(C282:C302)</f>
        <v>43839</v>
      </c>
    </row>
    <row r="304" spans="1:3" ht="13.5" thickBot="1" x14ac:dyDescent="0.25">
      <c r="A304" s="261" t="s">
        <v>407</v>
      </c>
      <c r="B304" s="334"/>
      <c r="C304" s="252"/>
    </row>
    <row r="305" spans="1:3" x14ac:dyDescent="0.2">
      <c r="A305" s="262" t="s">
        <v>340</v>
      </c>
      <c r="B305" s="263" t="s">
        <v>341</v>
      </c>
      <c r="C305" s="153">
        <v>2400</v>
      </c>
    </row>
    <row r="306" spans="1:3" x14ac:dyDescent="0.2">
      <c r="A306" s="264" t="s">
        <v>342</v>
      </c>
      <c r="B306" s="253" t="s">
        <v>343</v>
      </c>
      <c r="C306" s="155">
        <v>1820</v>
      </c>
    </row>
    <row r="307" spans="1:3" x14ac:dyDescent="0.2">
      <c r="A307" s="265" t="s">
        <v>344</v>
      </c>
      <c r="B307" s="253" t="s">
        <v>345</v>
      </c>
      <c r="C307" s="155">
        <v>1277</v>
      </c>
    </row>
    <row r="308" spans="1:3" x14ac:dyDescent="0.2">
      <c r="A308" s="265" t="s">
        <v>346</v>
      </c>
      <c r="B308" s="253" t="s">
        <v>347</v>
      </c>
      <c r="C308" s="155">
        <v>774</v>
      </c>
    </row>
    <row r="309" spans="1:3" x14ac:dyDescent="0.2">
      <c r="A309" s="265" t="s">
        <v>348</v>
      </c>
      <c r="B309" s="254" t="s">
        <v>349</v>
      </c>
      <c r="C309" s="266">
        <v>1800</v>
      </c>
    </row>
    <row r="310" spans="1:3" x14ac:dyDescent="0.2">
      <c r="A310" s="265" t="s">
        <v>350</v>
      </c>
      <c r="B310" s="256" t="s">
        <v>351</v>
      </c>
      <c r="C310" s="266">
        <v>895</v>
      </c>
    </row>
    <row r="311" spans="1:3" x14ac:dyDescent="0.2">
      <c r="A311" s="265" t="s">
        <v>346</v>
      </c>
      <c r="B311" s="254" t="s">
        <v>61</v>
      </c>
      <c r="C311" s="266">
        <v>560</v>
      </c>
    </row>
    <row r="312" spans="1:3" x14ac:dyDescent="0.2">
      <c r="A312" s="267" t="s">
        <v>344</v>
      </c>
      <c r="B312" s="256" t="s">
        <v>352</v>
      </c>
      <c r="C312" s="266">
        <v>2330</v>
      </c>
    </row>
    <row r="313" spans="1:3" x14ac:dyDescent="0.2">
      <c r="A313" s="265" t="s">
        <v>353</v>
      </c>
      <c r="B313" s="254" t="s">
        <v>345</v>
      </c>
      <c r="C313" s="266">
        <v>148</v>
      </c>
    </row>
    <row r="314" spans="1:3" x14ac:dyDescent="0.2">
      <c r="A314" s="268" t="s">
        <v>354</v>
      </c>
      <c r="B314" s="254" t="s">
        <v>355</v>
      </c>
      <c r="C314" s="266">
        <v>774</v>
      </c>
    </row>
    <row r="315" spans="1:3" x14ac:dyDescent="0.2">
      <c r="A315" s="264" t="s">
        <v>340</v>
      </c>
      <c r="B315" s="254" t="s">
        <v>356</v>
      </c>
      <c r="C315" s="266">
        <v>1530</v>
      </c>
    </row>
    <row r="316" spans="1:3" x14ac:dyDescent="0.2">
      <c r="A316" s="265" t="s">
        <v>346</v>
      </c>
      <c r="B316" s="254" t="s">
        <v>357</v>
      </c>
      <c r="C316" s="266">
        <v>306</v>
      </c>
    </row>
    <row r="317" spans="1:3" x14ac:dyDescent="0.2">
      <c r="A317" s="265" t="s">
        <v>358</v>
      </c>
      <c r="B317" s="254" t="s">
        <v>359</v>
      </c>
      <c r="C317" s="266">
        <v>730</v>
      </c>
    </row>
    <row r="318" spans="1:3" x14ac:dyDescent="0.2">
      <c r="A318" s="265" t="s">
        <v>346</v>
      </c>
      <c r="B318" s="254" t="s">
        <v>360</v>
      </c>
      <c r="C318" s="266">
        <v>588</v>
      </c>
    </row>
    <row r="319" spans="1:3" ht="25.5" x14ac:dyDescent="0.2">
      <c r="A319" s="265" t="s">
        <v>361</v>
      </c>
      <c r="B319" s="254" t="s">
        <v>362</v>
      </c>
      <c r="C319" s="266">
        <v>386</v>
      </c>
    </row>
    <row r="320" spans="1:3" x14ac:dyDescent="0.2">
      <c r="A320" s="265" t="s">
        <v>361</v>
      </c>
      <c r="B320" s="254" t="s">
        <v>345</v>
      </c>
      <c r="C320" s="266">
        <v>116</v>
      </c>
    </row>
    <row r="321" spans="1:3" x14ac:dyDescent="0.2">
      <c r="A321" s="264" t="s">
        <v>361</v>
      </c>
      <c r="B321" s="254" t="s">
        <v>363</v>
      </c>
      <c r="C321" s="266">
        <v>586</v>
      </c>
    </row>
    <row r="322" spans="1:3" x14ac:dyDescent="0.2">
      <c r="A322" s="265" t="s">
        <v>364</v>
      </c>
      <c r="B322" s="254" t="s">
        <v>345</v>
      </c>
      <c r="C322" s="266">
        <v>221</v>
      </c>
    </row>
    <row r="323" spans="1:3" x14ac:dyDescent="0.2">
      <c r="A323" s="264" t="s">
        <v>350</v>
      </c>
      <c r="B323" s="254" t="s">
        <v>365</v>
      </c>
      <c r="C323" s="266">
        <v>412</v>
      </c>
    </row>
    <row r="324" spans="1:3" x14ac:dyDescent="0.2">
      <c r="A324" s="265" t="s">
        <v>366</v>
      </c>
      <c r="B324" s="254" t="s">
        <v>367</v>
      </c>
      <c r="C324" s="266">
        <v>165</v>
      </c>
    </row>
    <row r="325" spans="1:3" x14ac:dyDescent="0.2">
      <c r="A325" s="265" t="s">
        <v>350</v>
      </c>
      <c r="B325" s="254" t="s">
        <v>368</v>
      </c>
      <c r="C325" s="266">
        <v>108</v>
      </c>
    </row>
    <row r="326" spans="1:3" x14ac:dyDescent="0.2">
      <c r="A326" s="265" t="s">
        <v>369</v>
      </c>
      <c r="B326" s="253" t="s">
        <v>370</v>
      </c>
      <c r="C326" s="155">
        <v>383</v>
      </c>
    </row>
    <row r="327" spans="1:3" ht="25.5" x14ac:dyDescent="0.2">
      <c r="A327" s="264" t="s">
        <v>369</v>
      </c>
      <c r="B327" s="211" t="s">
        <v>371</v>
      </c>
      <c r="C327" s="155">
        <v>840</v>
      </c>
    </row>
    <row r="328" spans="1:3" ht="25.5" x14ac:dyDescent="0.2">
      <c r="A328" s="154" t="s">
        <v>369</v>
      </c>
      <c r="B328" s="211" t="s">
        <v>372</v>
      </c>
      <c r="C328" s="155">
        <v>201</v>
      </c>
    </row>
    <row r="329" spans="1:3" x14ac:dyDescent="0.2">
      <c r="A329" s="264" t="s">
        <v>373</v>
      </c>
      <c r="B329" s="257" t="s">
        <v>374</v>
      </c>
      <c r="C329" s="157">
        <v>1040</v>
      </c>
    </row>
    <row r="330" spans="1:3" x14ac:dyDescent="0.2">
      <c r="A330" s="269" t="s">
        <v>375</v>
      </c>
      <c r="B330" s="258" t="s">
        <v>376</v>
      </c>
      <c r="C330" s="270">
        <v>1973</v>
      </c>
    </row>
    <row r="331" spans="1:3" ht="13.5" thickBot="1" x14ac:dyDescent="0.25">
      <c r="A331" s="271" t="s">
        <v>369</v>
      </c>
      <c r="B331" s="272" t="s">
        <v>377</v>
      </c>
      <c r="C331" s="273">
        <v>8975</v>
      </c>
    </row>
    <row r="332" spans="1:3" ht="13.5" thickBot="1" x14ac:dyDescent="0.25">
      <c r="A332" s="199"/>
      <c r="B332" s="200" t="s">
        <v>319</v>
      </c>
      <c r="C332" s="234">
        <v>31338</v>
      </c>
    </row>
    <row r="333" spans="1:3" ht="13.5" thickBot="1" x14ac:dyDescent="0.25">
      <c r="A333" s="274" t="s">
        <v>197</v>
      </c>
    </row>
    <row r="334" spans="1:3" ht="13.5" thickBot="1" x14ac:dyDescent="0.25">
      <c r="A334" s="222" t="s">
        <v>197</v>
      </c>
      <c r="B334" s="176" t="s">
        <v>318</v>
      </c>
      <c r="C334" s="235">
        <v>5000</v>
      </c>
    </row>
    <row r="336" spans="1:3" ht="13.5" thickBot="1" x14ac:dyDescent="0.25"/>
    <row r="337" spans="2:3" ht="13.5" thickBot="1" x14ac:dyDescent="0.25">
      <c r="B337" s="200" t="s">
        <v>319</v>
      </c>
      <c r="C337" s="277">
        <f>SUM(C27+C31+C90+C111+C146+C178+C209+C222+C240+C280+C303+C332+C334)</f>
        <v>558972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24"/>
  <sheetViews>
    <sheetView workbookViewId="0">
      <selection sqref="A1:C17"/>
    </sheetView>
  </sheetViews>
  <sheetFormatPr defaultRowHeight="12.75" x14ac:dyDescent="0.2"/>
  <cols>
    <col min="1" max="1" width="16.5703125" customWidth="1"/>
    <col min="2" max="2" width="26.42578125" customWidth="1"/>
  </cols>
  <sheetData>
    <row r="1" spans="1:3" x14ac:dyDescent="0.2">
      <c r="A1" s="6" t="s">
        <v>120</v>
      </c>
    </row>
    <row r="2" spans="1:3" x14ac:dyDescent="0.2">
      <c r="A2" s="7" t="s">
        <v>32</v>
      </c>
      <c r="B2" s="3" t="s">
        <v>39</v>
      </c>
      <c r="C2" s="5">
        <v>1955</v>
      </c>
    </row>
    <row r="3" spans="1:3" x14ac:dyDescent="0.2">
      <c r="A3" s="7" t="s">
        <v>32</v>
      </c>
      <c r="B3" s="3" t="s">
        <v>8</v>
      </c>
      <c r="C3" s="5">
        <v>1575</v>
      </c>
    </row>
    <row r="4" spans="1:3" x14ac:dyDescent="0.2">
      <c r="A4" s="7" t="s">
        <v>32</v>
      </c>
      <c r="B4" s="3" t="s">
        <v>40</v>
      </c>
      <c r="C4" s="5">
        <v>509</v>
      </c>
    </row>
    <row r="5" spans="1:3" x14ac:dyDescent="0.2">
      <c r="A5" s="7" t="s">
        <v>33</v>
      </c>
      <c r="B5" s="3" t="s">
        <v>41</v>
      </c>
      <c r="C5" s="5">
        <v>817</v>
      </c>
    </row>
    <row r="6" spans="1:3" x14ac:dyDescent="0.2">
      <c r="A6" s="7" t="s">
        <v>33</v>
      </c>
      <c r="B6" s="3" t="s">
        <v>42</v>
      </c>
      <c r="C6" s="5">
        <v>2282</v>
      </c>
    </row>
    <row r="7" spans="1:3" x14ac:dyDescent="0.2">
      <c r="A7" s="7" t="s">
        <v>33</v>
      </c>
      <c r="B7" s="3" t="s">
        <v>43</v>
      </c>
      <c r="C7" s="5">
        <v>4363</v>
      </c>
    </row>
    <row r="8" spans="1:3" x14ac:dyDescent="0.2">
      <c r="A8" s="7" t="s">
        <v>32</v>
      </c>
      <c r="B8" s="3" t="s">
        <v>46</v>
      </c>
      <c r="C8" s="5">
        <v>438</v>
      </c>
    </row>
    <row r="9" spans="1:3" x14ac:dyDescent="0.2">
      <c r="A9" s="7" t="s">
        <v>29</v>
      </c>
      <c r="B9" s="3" t="s">
        <v>47</v>
      </c>
      <c r="C9" s="5">
        <v>3558</v>
      </c>
    </row>
    <row r="10" spans="1:3" x14ac:dyDescent="0.2">
      <c r="A10" s="7" t="s">
        <v>29</v>
      </c>
      <c r="B10" s="3" t="s">
        <v>16</v>
      </c>
      <c r="C10" s="5">
        <v>946</v>
      </c>
    </row>
    <row r="11" spans="1:3" x14ac:dyDescent="0.2">
      <c r="A11" s="7" t="s">
        <v>29</v>
      </c>
      <c r="B11" s="3" t="s">
        <v>48</v>
      </c>
      <c r="C11" s="8">
        <v>1803</v>
      </c>
    </row>
    <row r="12" spans="1:3" x14ac:dyDescent="0.2">
      <c r="A12" s="7" t="s">
        <v>34</v>
      </c>
      <c r="B12" s="3" t="s">
        <v>17</v>
      </c>
      <c r="C12" s="5">
        <v>1414</v>
      </c>
    </row>
    <row r="13" spans="1:3" x14ac:dyDescent="0.2">
      <c r="A13" s="16" t="s">
        <v>33</v>
      </c>
      <c r="B13" s="2" t="s">
        <v>59</v>
      </c>
      <c r="C13" s="5">
        <v>301</v>
      </c>
    </row>
    <row r="14" spans="1:3" x14ac:dyDescent="0.2">
      <c r="A14" s="7" t="s">
        <v>30</v>
      </c>
      <c r="B14" s="3" t="s">
        <v>67</v>
      </c>
      <c r="C14" s="5">
        <v>1886</v>
      </c>
    </row>
    <row r="15" spans="1:3" x14ac:dyDescent="0.2">
      <c r="A15" s="7" t="s">
        <v>32</v>
      </c>
      <c r="B15" s="3" t="s">
        <v>65</v>
      </c>
      <c r="C15" s="5">
        <v>1056</v>
      </c>
    </row>
    <row r="16" spans="1:3" x14ac:dyDescent="0.2">
      <c r="A16" s="7" t="s">
        <v>34</v>
      </c>
      <c r="B16" s="3" t="s">
        <v>35</v>
      </c>
      <c r="C16" s="8">
        <v>4528</v>
      </c>
    </row>
    <row r="17" spans="1:3" x14ac:dyDescent="0.2">
      <c r="C17" s="11">
        <f>SUM(C2:C16)</f>
        <v>27431</v>
      </c>
    </row>
    <row r="21" spans="1:3" x14ac:dyDescent="0.2">
      <c r="A21" s="14"/>
    </row>
    <row r="22" spans="1:3" x14ac:dyDescent="0.2">
      <c r="A22" s="14"/>
    </row>
    <row r="23" spans="1:3" x14ac:dyDescent="0.2">
      <c r="A23" s="15" t="s">
        <v>33</v>
      </c>
      <c r="B23" s="15" t="s">
        <v>0</v>
      </c>
      <c r="C23" s="12">
        <v>2785</v>
      </c>
    </row>
    <row r="24" spans="1:3" x14ac:dyDescent="0.2">
      <c r="A24" s="17" t="s">
        <v>33</v>
      </c>
      <c r="B24" s="17" t="s">
        <v>66</v>
      </c>
      <c r="C24" s="12">
        <v>632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2" sqref="A2:C30"/>
    </sheetView>
  </sheetViews>
  <sheetFormatPr defaultRowHeight="12.75" x14ac:dyDescent="0.2"/>
  <cols>
    <col min="1" max="1" width="21.28515625" customWidth="1"/>
    <col min="2" max="2" width="32" customWidth="1"/>
  </cols>
  <sheetData>
    <row r="1" spans="1:3" ht="13.5" thickBot="1" x14ac:dyDescent="0.25"/>
    <row r="2" spans="1:3" x14ac:dyDescent="0.2">
      <c r="A2" s="177" t="s">
        <v>339</v>
      </c>
      <c r="B2" s="183"/>
      <c r="C2" s="184"/>
    </row>
    <row r="3" spans="1:3" x14ac:dyDescent="0.2">
      <c r="A3" s="185" t="s">
        <v>340</v>
      </c>
      <c r="B3" s="186" t="s">
        <v>341</v>
      </c>
      <c r="C3" s="179">
        <v>2400</v>
      </c>
    </row>
    <row r="4" spans="1:3" x14ac:dyDescent="0.2">
      <c r="A4" s="187" t="s">
        <v>342</v>
      </c>
      <c r="B4" s="186" t="s">
        <v>343</v>
      </c>
      <c r="C4" s="179">
        <v>1820</v>
      </c>
    </row>
    <row r="5" spans="1:3" x14ac:dyDescent="0.2">
      <c r="A5" s="185" t="s">
        <v>344</v>
      </c>
      <c r="B5" s="186" t="s">
        <v>345</v>
      </c>
      <c r="C5" s="179">
        <v>1277</v>
      </c>
    </row>
    <row r="6" spans="1:3" x14ac:dyDescent="0.2">
      <c r="A6" s="185" t="s">
        <v>346</v>
      </c>
      <c r="B6" s="186" t="s">
        <v>347</v>
      </c>
      <c r="C6" s="179">
        <v>774</v>
      </c>
    </row>
    <row r="7" spans="1:3" x14ac:dyDescent="0.2">
      <c r="A7" s="185" t="s">
        <v>348</v>
      </c>
      <c r="B7" s="188" t="s">
        <v>349</v>
      </c>
      <c r="C7" s="189">
        <v>1800</v>
      </c>
    </row>
    <row r="8" spans="1:3" x14ac:dyDescent="0.2">
      <c r="A8" s="185" t="s">
        <v>350</v>
      </c>
      <c r="B8" s="190" t="s">
        <v>351</v>
      </c>
      <c r="C8" s="189">
        <v>895</v>
      </c>
    </row>
    <row r="9" spans="1:3" x14ac:dyDescent="0.2">
      <c r="A9" s="185" t="s">
        <v>346</v>
      </c>
      <c r="B9" s="188" t="s">
        <v>61</v>
      </c>
      <c r="C9" s="189">
        <v>560</v>
      </c>
    </row>
    <row r="10" spans="1:3" x14ac:dyDescent="0.2">
      <c r="A10" s="191" t="s">
        <v>344</v>
      </c>
      <c r="B10" s="190" t="s">
        <v>352</v>
      </c>
      <c r="C10" s="189">
        <v>2330</v>
      </c>
    </row>
    <row r="11" spans="1:3" x14ac:dyDescent="0.2">
      <c r="A11" s="185" t="s">
        <v>353</v>
      </c>
      <c r="B11" s="188" t="s">
        <v>345</v>
      </c>
      <c r="C11" s="189">
        <v>148</v>
      </c>
    </row>
    <row r="12" spans="1:3" x14ac:dyDescent="0.2">
      <c r="A12" s="192" t="s">
        <v>354</v>
      </c>
      <c r="B12" s="188" t="s">
        <v>355</v>
      </c>
      <c r="C12" s="189">
        <v>774</v>
      </c>
    </row>
    <row r="13" spans="1:3" x14ac:dyDescent="0.2">
      <c r="A13" s="187" t="s">
        <v>340</v>
      </c>
      <c r="B13" s="188" t="s">
        <v>356</v>
      </c>
      <c r="C13" s="189">
        <v>1530</v>
      </c>
    </row>
    <row r="14" spans="1:3" x14ac:dyDescent="0.2">
      <c r="A14" s="185" t="s">
        <v>346</v>
      </c>
      <c r="B14" s="188" t="s">
        <v>357</v>
      </c>
      <c r="C14" s="189">
        <v>306</v>
      </c>
    </row>
    <row r="15" spans="1:3" x14ac:dyDescent="0.2">
      <c r="A15" s="185" t="s">
        <v>358</v>
      </c>
      <c r="B15" s="188" t="s">
        <v>359</v>
      </c>
      <c r="C15" s="189">
        <v>730</v>
      </c>
    </row>
    <row r="16" spans="1:3" x14ac:dyDescent="0.2">
      <c r="A16" s="185" t="s">
        <v>346</v>
      </c>
      <c r="B16" s="188" t="s">
        <v>360</v>
      </c>
      <c r="C16" s="189">
        <v>588</v>
      </c>
    </row>
    <row r="17" spans="1:3" ht="25.5" x14ac:dyDescent="0.2">
      <c r="A17" s="185" t="s">
        <v>361</v>
      </c>
      <c r="B17" s="188" t="s">
        <v>362</v>
      </c>
      <c r="C17" s="189">
        <v>386</v>
      </c>
    </row>
    <row r="18" spans="1:3" x14ac:dyDescent="0.2">
      <c r="A18" s="185" t="s">
        <v>361</v>
      </c>
      <c r="B18" s="188" t="s">
        <v>345</v>
      </c>
      <c r="C18" s="189">
        <v>116</v>
      </c>
    </row>
    <row r="19" spans="1:3" x14ac:dyDescent="0.2">
      <c r="A19" s="187" t="s">
        <v>361</v>
      </c>
      <c r="B19" s="188" t="s">
        <v>363</v>
      </c>
      <c r="C19" s="189">
        <v>586</v>
      </c>
    </row>
    <row r="20" spans="1:3" x14ac:dyDescent="0.2">
      <c r="A20" s="185" t="s">
        <v>364</v>
      </c>
      <c r="B20" s="188" t="s">
        <v>345</v>
      </c>
      <c r="C20" s="189">
        <v>221</v>
      </c>
    </row>
    <row r="21" spans="1:3" x14ac:dyDescent="0.2">
      <c r="A21" s="187" t="s">
        <v>350</v>
      </c>
      <c r="B21" s="188" t="s">
        <v>365</v>
      </c>
      <c r="C21" s="189">
        <v>412</v>
      </c>
    </row>
    <row r="22" spans="1:3" x14ac:dyDescent="0.2">
      <c r="A22" s="185" t="s">
        <v>366</v>
      </c>
      <c r="B22" s="188" t="s">
        <v>367</v>
      </c>
      <c r="C22" s="189">
        <v>165</v>
      </c>
    </row>
    <row r="23" spans="1:3" x14ac:dyDescent="0.2">
      <c r="A23" s="185" t="s">
        <v>350</v>
      </c>
      <c r="B23" s="188" t="s">
        <v>368</v>
      </c>
      <c r="C23" s="189">
        <v>108</v>
      </c>
    </row>
    <row r="24" spans="1:3" x14ac:dyDescent="0.2">
      <c r="A24" s="185" t="s">
        <v>369</v>
      </c>
      <c r="B24" s="186" t="s">
        <v>370</v>
      </c>
      <c r="C24" s="179">
        <v>383</v>
      </c>
    </row>
    <row r="25" spans="1:3" ht="25.5" x14ac:dyDescent="0.2">
      <c r="A25" s="187" t="s">
        <v>369</v>
      </c>
      <c r="B25" s="178" t="s">
        <v>371</v>
      </c>
      <c r="C25" s="179">
        <v>840</v>
      </c>
    </row>
    <row r="26" spans="1:3" ht="25.5" x14ac:dyDescent="0.2">
      <c r="A26" s="180" t="s">
        <v>369</v>
      </c>
      <c r="B26" s="178" t="s">
        <v>372</v>
      </c>
      <c r="C26" s="179">
        <v>201</v>
      </c>
    </row>
    <row r="27" spans="1:3" x14ac:dyDescent="0.2">
      <c r="A27" s="187" t="s">
        <v>373</v>
      </c>
      <c r="B27" s="193" t="s">
        <v>374</v>
      </c>
      <c r="C27" s="181">
        <v>1040</v>
      </c>
    </row>
    <row r="28" spans="1:3" x14ac:dyDescent="0.2">
      <c r="A28" s="194" t="s">
        <v>375</v>
      </c>
      <c r="B28" s="195" t="s">
        <v>376</v>
      </c>
      <c r="C28" s="196">
        <v>1973</v>
      </c>
    </row>
    <row r="29" spans="1:3" ht="13.5" thickBot="1" x14ac:dyDescent="0.25">
      <c r="A29" s="201" t="s">
        <v>369</v>
      </c>
      <c r="B29" s="197" t="s">
        <v>377</v>
      </c>
      <c r="C29" s="198">
        <v>8975</v>
      </c>
    </row>
    <row r="30" spans="1:3" ht="13.5" thickBot="1" x14ac:dyDescent="0.25">
      <c r="A30" s="199"/>
      <c r="B30" s="200" t="s">
        <v>319</v>
      </c>
      <c r="C30" s="182">
        <v>31338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2" sqref="A2:C2"/>
    </sheetView>
  </sheetViews>
  <sheetFormatPr defaultRowHeight="12.75" x14ac:dyDescent="0.2"/>
  <cols>
    <col min="1" max="1" width="21.28515625" customWidth="1"/>
    <col min="2" max="2" width="32" customWidth="1"/>
  </cols>
  <sheetData>
    <row r="1" spans="1:3" ht="13.5" thickBot="1" x14ac:dyDescent="0.25"/>
    <row r="2" spans="1:3" ht="13.5" thickBot="1" x14ac:dyDescent="0.25">
      <c r="A2" s="32" t="s">
        <v>197</v>
      </c>
      <c r="B2" s="176" t="s">
        <v>318</v>
      </c>
      <c r="C2" s="145">
        <v>5000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3" sqref="A3:C25"/>
    </sheetView>
  </sheetViews>
  <sheetFormatPr defaultRowHeight="12.75" x14ac:dyDescent="0.2"/>
  <cols>
    <col min="1" max="1" width="21.28515625" customWidth="1"/>
    <col min="2" max="2" width="32" customWidth="1"/>
  </cols>
  <sheetData>
    <row r="1" spans="1:3" ht="13.5" thickBot="1" x14ac:dyDescent="0.25">
      <c r="A1" s="221" t="s">
        <v>378</v>
      </c>
      <c r="B1" s="237"/>
      <c r="C1" s="236"/>
    </row>
    <row r="2" spans="1:3" ht="13.5" thickBot="1" x14ac:dyDescent="0.25">
      <c r="A2" s="208" t="s">
        <v>379</v>
      </c>
      <c r="B2" s="238"/>
      <c r="C2" s="238"/>
    </row>
    <row r="3" spans="1:3" ht="13.5" thickBot="1" x14ac:dyDescent="0.25">
      <c r="A3" s="202" t="s">
        <v>72</v>
      </c>
      <c r="B3" s="209" t="s">
        <v>73</v>
      </c>
      <c r="C3" s="203" t="s">
        <v>380</v>
      </c>
    </row>
    <row r="4" spans="1:3" x14ac:dyDescent="0.2">
      <c r="A4" s="205" t="s">
        <v>34</v>
      </c>
      <c r="B4" s="205" t="s">
        <v>381</v>
      </c>
      <c r="C4" s="204">
        <v>4053</v>
      </c>
    </row>
    <row r="5" spans="1:3" x14ac:dyDescent="0.2">
      <c r="A5" s="241" t="s">
        <v>382</v>
      </c>
      <c r="B5" s="241" t="s">
        <v>383</v>
      </c>
      <c r="C5" s="242">
        <v>2106</v>
      </c>
    </row>
    <row r="6" spans="1:3" x14ac:dyDescent="0.2">
      <c r="A6" s="241" t="s">
        <v>382</v>
      </c>
      <c r="B6" s="241" t="s">
        <v>345</v>
      </c>
      <c r="C6" s="242">
        <v>1050</v>
      </c>
    </row>
    <row r="7" spans="1:3" x14ac:dyDescent="0.2">
      <c r="A7" s="239" t="s">
        <v>384</v>
      </c>
      <c r="B7" s="239" t="s">
        <v>383</v>
      </c>
      <c r="C7" s="240">
        <v>308</v>
      </c>
    </row>
    <row r="8" spans="1:3" x14ac:dyDescent="0.2">
      <c r="A8" s="239" t="s">
        <v>384</v>
      </c>
      <c r="B8" s="239" t="s">
        <v>345</v>
      </c>
      <c r="C8" s="240">
        <v>130</v>
      </c>
    </row>
    <row r="9" spans="1:3" x14ac:dyDescent="0.2">
      <c r="A9" s="239" t="s">
        <v>34</v>
      </c>
      <c r="B9" s="239" t="s">
        <v>385</v>
      </c>
      <c r="C9" s="240">
        <v>2317</v>
      </c>
    </row>
    <row r="10" spans="1:3" x14ac:dyDescent="0.2">
      <c r="A10" s="241" t="s">
        <v>34</v>
      </c>
      <c r="B10" s="241" t="s">
        <v>386</v>
      </c>
      <c r="C10" s="242">
        <v>1166</v>
      </c>
    </row>
    <row r="11" spans="1:3" x14ac:dyDescent="0.2">
      <c r="A11" s="241" t="s">
        <v>387</v>
      </c>
      <c r="B11" s="241" t="s">
        <v>345</v>
      </c>
      <c r="C11" s="242">
        <v>6017</v>
      </c>
    </row>
    <row r="12" spans="1:3" x14ac:dyDescent="0.2">
      <c r="A12" s="241" t="s">
        <v>34</v>
      </c>
      <c r="B12" s="241" t="s">
        <v>388</v>
      </c>
      <c r="C12" s="242">
        <v>188</v>
      </c>
    </row>
    <row r="13" spans="1:3" x14ac:dyDescent="0.2">
      <c r="A13" s="239" t="s">
        <v>34</v>
      </c>
      <c r="B13" s="239" t="s">
        <v>389</v>
      </c>
      <c r="C13" s="240">
        <v>3017</v>
      </c>
    </row>
    <row r="14" spans="1:3" x14ac:dyDescent="0.2">
      <c r="A14" s="241" t="s">
        <v>390</v>
      </c>
      <c r="B14" s="241" t="s">
        <v>391</v>
      </c>
      <c r="C14" s="242">
        <v>1709</v>
      </c>
    </row>
    <row r="15" spans="1:3" x14ac:dyDescent="0.2">
      <c r="A15" s="245" t="s">
        <v>392</v>
      </c>
      <c r="B15" s="246" t="s">
        <v>393</v>
      </c>
      <c r="C15" s="247">
        <v>155</v>
      </c>
    </row>
    <row r="16" spans="1:3" x14ac:dyDescent="0.2">
      <c r="A16" s="245" t="s">
        <v>392</v>
      </c>
      <c r="B16" s="246" t="s">
        <v>394</v>
      </c>
      <c r="C16" s="247">
        <v>212</v>
      </c>
    </row>
    <row r="17" spans="1:3" x14ac:dyDescent="0.2">
      <c r="A17" s="243" t="s">
        <v>395</v>
      </c>
      <c r="B17" s="243" t="s">
        <v>396</v>
      </c>
      <c r="C17" s="248">
        <v>8455</v>
      </c>
    </row>
    <row r="18" spans="1:3" x14ac:dyDescent="0.2">
      <c r="A18" s="241" t="s">
        <v>397</v>
      </c>
      <c r="B18" s="241" t="s">
        <v>345</v>
      </c>
      <c r="C18" s="244">
        <v>230</v>
      </c>
    </row>
    <row r="19" spans="1:3" ht="25.5" x14ac:dyDescent="0.2">
      <c r="A19" s="249" t="s">
        <v>398</v>
      </c>
      <c r="B19" s="250" t="s">
        <v>399</v>
      </c>
      <c r="C19" s="251">
        <v>1378</v>
      </c>
    </row>
    <row r="20" spans="1:3" x14ac:dyDescent="0.2">
      <c r="A20" s="241" t="s">
        <v>398</v>
      </c>
      <c r="B20" s="241" t="s">
        <v>400</v>
      </c>
      <c r="C20" s="244">
        <v>7340</v>
      </c>
    </row>
    <row r="21" spans="1:3" x14ac:dyDescent="0.2">
      <c r="A21" s="243" t="s">
        <v>398</v>
      </c>
      <c r="B21" s="243" t="s">
        <v>401</v>
      </c>
      <c r="C21" s="248">
        <v>1926</v>
      </c>
    </row>
    <row r="22" spans="1:3" x14ac:dyDescent="0.2">
      <c r="A22" s="239" t="s">
        <v>398</v>
      </c>
      <c r="B22" s="239" t="s">
        <v>60</v>
      </c>
      <c r="C22" s="251">
        <v>400</v>
      </c>
    </row>
    <row r="23" spans="1:3" x14ac:dyDescent="0.2">
      <c r="A23" s="243" t="s">
        <v>398</v>
      </c>
      <c r="B23" s="243" t="s">
        <v>402</v>
      </c>
      <c r="C23" s="248">
        <v>899</v>
      </c>
    </row>
    <row r="24" spans="1:3" ht="13.5" thickBot="1" x14ac:dyDescent="0.25">
      <c r="A24" s="206" t="s">
        <v>403</v>
      </c>
      <c r="B24" s="243" t="s">
        <v>404</v>
      </c>
      <c r="C24" s="248">
        <v>783</v>
      </c>
    </row>
    <row r="25" spans="1:3" ht="13.5" thickBot="1" x14ac:dyDescent="0.25">
      <c r="A25" s="207"/>
      <c r="B25" s="260" t="s">
        <v>319</v>
      </c>
      <c r="C25" s="259">
        <f>SUM(C4:C24)</f>
        <v>43839</v>
      </c>
    </row>
    <row r="26" spans="1:3" x14ac:dyDescent="0.2">
      <c r="C26" s="333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22" workbookViewId="0">
      <selection activeCell="A43" sqref="A43:XFD57"/>
    </sheetView>
  </sheetViews>
  <sheetFormatPr defaultRowHeight="12.75" x14ac:dyDescent="0.2"/>
  <cols>
    <col min="1" max="1" width="23.28515625" customWidth="1"/>
    <col min="2" max="2" width="27.140625" customWidth="1"/>
  </cols>
  <sheetData>
    <row r="1" spans="1:3" ht="13.5" thickBot="1" x14ac:dyDescent="0.25">
      <c r="A1" s="28" t="s">
        <v>71</v>
      </c>
      <c r="B1" s="19"/>
      <c r="C1" s="19"/>
    </row>
    <row r="2" spans="1:3" ht="13.5" thickBot="1" x14ac:dyDescent="0.25">
      <c r="A2" s="20" t="s">
        <v>72</v>
      </c>
      <c r="B2" s="21" t="s">
        <v>73</v>
      </c>
      <c r="C2" s="135" t="s">
        <v>74</v>
      </c>
    </row>
    <row r="3" spans="1:3" x14ac:dyDescent="0.2">
      <c r="A3" s="22" t="s">
        <v>75</v>
      </c>
      <c r="B3" s="23" t="s">
        <v>57</v>
      </c>
      <c r="C3" s="136">
        <v>37</v>
      </c>
    </row>
    <row r="4" spans="1:3" x14ac:dyDescent="0.2">
      <c r="A4" s="24" t="s">
        <v>75</v>
      </c>
      <c r="B4" s="25" t="s">
        <v>76</v>
      </c>
      <c r="C4" s="137">
        <v>1067</v>
      </c>
    </row>
    <row r="5" spans="1:3" x14ac:dyDescent="0.2">
      <c r="A5" s="24" t="s">
        <v>77</v>
      </c>
      <c r="B5" s="25" t="s">
        <v>78</v>
      </c>
      <c r="C5" s="137">
        <v>733</v>
      </c>
    </row>
    <row r="6" spans="1:3" x14ac:dyDescent="0.2">
      <c r="A6" s="24" t="s">
        <v>77</v>
      </c>
      <c r="B6" s="25" t="s">
        <v>79</v>
      </c>
      <c r="C6" s="137">
        <v>1711</v>
      </c>
    </row>
    <row r="7" spans="1:3" x14ac:dyDescent="0.2">
      <c r="A7" s="24" t="s">
        <v>77</v>
      </c>
      <c r="B7" s="25" t="s">
        <v>80</v>
      </c>
      <c r="C7" s="137">
        <v>1010</v>
      </c>
    </row>
    <row r="8" spans="1:3" x14ac:dyDescent="0.2">
      <c r="A8" s="24" t="s">
        <v>77</v>
      </c>
      <c r="B8" s="25" t="s">
        <v>81</v>
      </c>
      <c r="C8" s="137">
        <v>551</v>
      </c>
    </row>
    <row r="9" spans="1:3" x14ac:dyDescent="0.2">
      <c r="A9" s="24" t="s">
        <v>82</v>
      </c>
      <c r="B9" s="25" t="s">
        <v>83</v>
      </c>
      <c r="C9" s="137">
        <v>2266</v>
      </c>
    </row>
    <row r="10" spans="1:3" x14ac:dyDescent="0.2">
      <c r="A10" s="24" t="s">
        <v>82</v>
      </c>
      <c r="B10" s="25" t="s">
        <v>84</v>
      </c>
      <c r="C10" s="137">
        <v>1848</v>
      </c>
    </row>
    <row r="11" spans="1:3" x14ac:dyDescent="0.2">
      <c r="A11" s="24" t="s">
        <v>82</v>
      </c>
      <c r="B11" s="25" t="s">
        <v>28</v>
      </c>
      <c r="C11" s="137">
        <v>803</v>
      </c>
    </row>
    <row r="12" spans="1:3" x14ac:dyDescent="0.2">
      <c r="A12" s="26" t="s">
        <v>85</v>
      </c>
      <c r="B12" s="13" t="s">
        <v>86</v>
      </c>
      <c r="C12" s="138">
        <v>572</v>
      </c>
    </row>
    <row r="13" spans="1:3" x14ac:dyDescent="0.2">
      <c r="A13" s="26" t="s">
        <v>87</v>
      </c>
      <c r="B13" s="13" t="s">
        <v>58</v>
      </c>
      <c r="C13" s="138">
        <v>2074</v>
      </c>
    </row>
    <row r="14" spans="1:3" x14ac:dyDescent="0.2">
      <c r="A14" s="26" t="s">
        <v>87</v>
      </c>
      <c r="B14" s="13" t="s">
        <v>88</v>
      </c>
      <c r="C14" s="138">
        <v>2276</v>
      </c>
    </row>
    <row r="15" spans="1:3" x14ac:dyDescent="0.2">
      <c r="A15" s="26" t="s">
        <v>87</v>
      </c>
      <c r="B15" s="13" t="s">
        <v>89</v>
      </c>
      <c r="C15" s="138">
        <v>412</v>
      </c>
    </row>
    <row r="16" spans="1:3" x14ac:dyDescent="0.2">
      <c r="A16" s="26" t="s">
        <v>87</v>
      </c>
      <c r="B16" s="13" t="s">
        <v>117</v>
      </c>
      <c r="C16" s="138">
        <v>230</v>
      </c>
    </row>
    <row r="17" spans="1:3" x14ac:dyDescent="0.2">
      <c r="A17" s="26" t="s">
        <v>87</v>
      </c>
      <c r="B17" s="13" t="s">
        <v>90</v>
      </c>
      <c r="C17" s="138">
        <v>380</v>
      </c>
    </row>
    <row r="18" spans="1:3" x14ac:dyDescent="0.2">
      <c r="A18" s="26" t="s">
        <v>82</v>
      </c>
      <c r="B18" s="13" t="s">
        <v>91</v>
      </c>
      <c r="C18" s="138">
        <v>812</v>
      </c>
    </row>
    <row r="19" spans="1:3" x14ac:dyDescent="0.2">
      <c r="A19" s="26" t="s">
        <v>75</v>
      </c>
      <c r="B19" s="13" t="s">
        <v>92</v>
      </c>
      <c r="C19" s="138">
        <v>3530</v>
      </c>
    </row>
    <row r="20" spans="1:3" x14ac:dyDescent="0.2">
      <c r="A20" s="26" t="s">
        <v>75</v>
      </c>
      <c r="B20" s="13" t="s">
        <v>93</v>
      </c>
      <c r="C20" s="138">
        <v>224</v>
      </c>
    </row>
    <row r="21" spans="1:3" x14ac:dyDescent="0.2">
      <c r="A21" s="26" t="s">
        <v>75</v>
      </c>
      <c r="B21" s="13" t="s">
        <v>94</v>
      </c>
      <c r="C21" s="138">
        <v>1706</v>
      </c>
    </row>
    <row r="22" spans="1:3" x14ac:dyDescent="0.2">
      <c r="A22" s="26" t="s">
        <v>75</v>
      </c>
      <c r="B22" s="13" t="s">
        <v>95</v>
      </c>
      <c r="C22" s="138">
        <v>1000</v>
      </c>
    </row>
    <row r="23" spans="1:3" x14ac:dyDescent="0.2">
      <c r="A23" s="26" t="s">
        <v>96</v>
      </c>
      <c r="B23" s="13" t="s">
        <v>97</v>
      </c>
      <c r="C23" s="138">
        <v>2656</v>
      </c>
    </row>
    <row r="24" spans="1:3" x14ac:dyDescent="0.2">
      <c r="A24" s="26" t="s">
        <v>96</v>
      </c>
      <c r="B24" s="13" t="s">
        <v>98</v>
      </c>
      <c r="C24" s="138">
        <v>1427</v>
      </c>
    </row>
    <row r="25" spans="1:3" x14ac:dyDescent="0.2">
      <c r="A25" s="26" t="s">
        <v>96</v>
      </c>
      <c r="B25" s="13" t="s">
        <v>99</v>
      </c>
      <c r="C25" s="138">
        <v>1200</v>
      </c>
    </row>
    <row r="26" spans="1:3" x14ac:dyDescent="0.2">
      <c r="A26" s="26" t="s">
        <v>32</v>
      </c>
      <c r="B26" s="13" t="s">
        <v>100</v>
      </c>
      <c r="C26" s="138">
        <v>1444</v>
      </c>
    </row>
    <row r="27" spans="1:3" x14ac:dyDescent="0.2">
      <c r="A27" s="26" t="s">
        <v>32</v>
      </c>
      <c r="B27" s="13" t="s">
        <v>101</v>
      </c>
      <c r="C27" s="138">
        <v>2594</v>
      </c>
    </row>
    <row r="28" spans="1:3" x14ac:dyDescent="0.2">
      <c r="A28" s="26" t="s">
        <v>32</v>
      </c>
      <c r="B28" s="13" t="s">
        <v>102</v>
      </c>
      <c r="C28" s="138">
        <v>726</v>
      </c>
    </row>
    <row r="29" spans="1:3" x14ac:dyDescent="0.2">
      <c r="A29" s="26" t="s">
        <v>32</v>
      </c>
      <c r="B29" s="13" t="s">
        <v>60</v>
      </c>
      <c r="C29" s="138">
        <v>115</v>
      </c>
    </row>
    <row r="30" spans="1:3" x14ac:dyDescent="0.2">
      <c r="A30" s="26" t="s">
        <v>103</v>
      </c>
      <c r="B30" s="13" t="s">
        <v>104</v>
      </c>
      <c r="C30" s="138">
        <v>1896</v>
      </c>
    </row>
    <row r="31" spans="1:3" x14ac:dyDescent="0.2">
      <c r="A31" s="26" t="s">
        <v>32</v>
      </c>
      <c r="B31" s="13" t="s">
        <v>105</v>
      </c>
      <c r="C31" s="138">
        <v>273</v>
      </c>
    </row>
    <row r="32" spans="1:3" x14ac:dyDescent="0.2">
      <c r="A32" s="26" t="s">
        <v>82</v>
      </c>
      <c r="B32" s="13" t="s">
        <v>106</v>
      </c>
      <c r="C32" s="138">
        <v>1480</v>
      </c>
    </row>
    <row r="33" spans="1:3" x14ac:dyDescent="0.2">
      <c r="A33" s="26" t="s">
        <v>2</v>
      </c>
      <c r="B33" s="13" t="s">
        <v>107</v>
      </c>
      <c r="C33" s="138">
        <v>991</v>
      </c>
    </row>
    <row r="34" spans="1:3" x14ac:dyDescent="0.2">
      <c r="A34" s="26" t="s">
        <v>2</v>
      </c>
      <c r="B34" s="13" t="s">
        <v>108</v>
      </c>
      <c r="C34" s="138">
        <v>1520</v>
      </c>
    </row>
    <row r="35" spans="1:3" x14ac:dyDescent="0.2">
      <c r="A35" s="24" t="s">
        <v>2</v>
      </c>
      <c r="B35" s="25" t="s">
        <v>109</v>
      </c>
      <c r="C35" s="139">
        <v>396</v>
      </c>
    </row>
    <row r="36" spans="1:3" x14ac:dyDescent="0.2">
      <c r="A36" s="26" t="s">
        <v>2</v>
      </c>
      <c r="B36" s="13" t="s">
        <v>110</v>
      </c>
      <c r="C36" s="138">
        <v>2299</v>
      </c>
    </row>
    <row r="37" spans="1:3" x14ac:dyDescent="0.2">
      <c r="A37" s="26" t="s">
        <v>2</v>
      </c>
      <c r="B37" s="13" t="s">
        <v>111</v>
      </c>
      <c r="C37" s="138">
        <v>1049</v>
      </c>
    </row>
    <row r="38" spans="1:3" x14ac:dyDescent="0.2">
      <c r="A38" s="26" t="s">
        <v>2</v>
      </c>
      <c r="B38" s="13" t="s">
        <v>112</v>
      </c>
      <c r="C38" s="33">
        <v>340</v>
      </c>
    </row>
    <row r="39" spans="1:3" x14ac:dyDescent="0.2">
      <c r="A39" s="26" t="s">
        <v>2</v>
      </c>
      <c r="B39" s="13" t="s">
        <v>113</v>
      </c>
      <c r="C39" s="138">
        <v>1472</v>
      </c>
    </row>
    <row r="40" spans="1:3" ht="13.5" thickBot="1" x14ac:dyDescent="0.25">
      <c r="A40" s="132" t="s">
        <v>34</v>
      </c>
      <c r="B40" s="133" t="s">
        <v>114</v>
      </c>
      <c r="C40" s="140">
        <v>354</v>
      </c>
    </row>
    <row r="41" spans="1:3" ht="13.5" thickBot="1" x14ac:dyDescent="0.25">
      <c r="A41" s="134"/>
      <c r="B41" s="175" t="s">
        <v>115</v>
      </c>
      <c r="C41" s="144">
        <f>SUM(C3:C40)</f>
        <v>45474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13" sqref="F13"/>
    </sheetView>
  </sheetViews>
  <sheetFormatPr defaultRowHeight="12.75" x14ac:dyDescent="0.2"/>
  <cols>
    <col min="1" max="1" width="19.85546875" customWidth="1"/>
    <col min="2" max="2" width="24" customWidth="1"/>
  </cols>
  <sheetData>
    <row r="1" spans="1:4" ht="13.5" thickBot="1" x14ac:dyDescent="0.25">
      <c r="A1" s="20" t="s">
        <v>72</v>
      </c>
      <c r="B1" s="21" t="s">
        <v>73</v>
      </c>
      <c r="C1" s="135" t="s">
        <v>74</v>
      </c>
    </row>
    <row r="2" spans="1:4" ht="13.5" thickBot="1" x14ac:dyDescent="0.25">
      <c r="A2" s="47" t="s">
        <v>123</v>
      </c>
      <c r="B2" s="43"/>
      <c r="C2" s="44"/>
      <c r="D2" t="s">
        <v>320</v>
      </c>
    </row>
    <row r="3" spans="1:4" x14ac:dyDescent="0.2">
      <c r="A3" s="34" t="s">
        <v>124</v>
      </c>
      <c r="B3" s="39" t="s">
        <v>125</v>
      </c>
      <c r="C3" s="40">
        <v>102</v>
      </c>
      <c r="D3" t="s">
        <v>321</v>
      </c>
    </row>
    <row r="4" spans="1:4" x14ac:dyDescent="0.2">
      <c r="A4" s="38" t="s">
        <v>126</v>
      </c>
      <c r="B4" s="45" t="s">
        <v>127</v>
      </c>
      <c r="C4" s="46">
        <v>340</v>
      </c>
    </row>
    <row r="5" spans="1:4" x14ac:dyDescent="0.2">
      <c r="A5" s="38" t="s">
        <v>128</v>
      </c>
      <c r="B5" s="45" t="s">
        <v>129</v>
      </c>
      <c r="C5" s="46">
        <v>99</v>
      </c>
      <c r="D5" t="s">
        <v>322</v>
      </c>
    </row>
    <row r="6" spans="1:4" x14ac:dyDescent="0.2">
      <c r="A6" s="38" t="s">
        <v>128</v>
      </c>
      <c r="B6" s="45" t="s">
        <v>130</v>
      </c>
      <c r="C6" s="46">
        <v>98</v>
      </c>
    </row>
    <row r="7" spans="1:4" x14ac:dyDescent="0.2">
      <c r="A7" s="38" t="s">
        <v>131</v>
      </c>
      <c r="B7" s="45" t="s">
        <v>132</v>
      </c>
      <c r="C7" s="46">
        <v>53</v>
      </c>
    </row>
    <row r="8" spans="1:4" ht="15" x14ac:dyDescent="0.25">
      <c r="A8" s="35" t="s">
        <v>133</v>
      </c>
      <c r="B8" s="41" t="s">
        <v>134</v>
      </c>
      <c r="C8" s="42">
        <v>7234</v>
      </c>
    </row>
    <row r="9" spans="1:4" ht="15" x14ac:dyDescent="0.25">
      <c r="A9" s="35" t="s">
        <v>133</v>
      </c>
      <c r="B9" s="41" t="s">
        <v>135</v>
      </c>
      <c r="C9" s="42">
        <v>45</v>
      </c>
    </row>
    <row r="10" spans="1:4" ht="15" x14ac:dyDescent="0.25">
      <c r="A10" s="38" t="s">
        <v>133</v>
      </c>
      <c r="B10" s="36" t="s">
        <v>136</v>
      </c>
      <c r="C10" s="37">
        <v>4809</v>
      </c>
    </row>
    <row r="11" spans="1:4" ht="15" x14ac:dyDescent="0.25">
      <c r="A11" s="38" t="s">
        <v>137</v>
      </c>
      <c r="B11" s="36" t="s">
        <v>138</v>
      </c>
      <c r="C11" s="37">
        <v>4719</v>
      </c>
    </row>
    <row r="12" spans="1:4" ht="15" x14ac:dyDescent="0.25">
      <c r="A12" s="38" t="s">
        <v>139</v>
      </c>
      <c r="B12" s="36" t="s">
        <v>140</v>
      </c>
      <c r="C12" s="37">
        <v>800</v>
      </c>
    </row>
    <row r="13" spans="1:4" ht="15" x14ac:dyDescent="0.25">
      <c r="A13" s="38" t="s">
        <v>141</v>
      </c>
      <c r="B13" s="36" t="s">
        <v>142</v>
      </c>
      <c r="C13" s="37">
        <v>3322</v>
      </c>
    </row>
    <row r="14" spans="1:4" ht="15" x14ac:dyDescent="0.25">
      <c r="A14" s="38" t="s">
        <v>141</v>
      </c>
      <c r="B14" s="36" t="s">
        <v>143</v>
      </c>
      <c r="C14" s="37">
        <v>600</v>
      </c>
    </row>
    <row r="15" spans="1:4" ht="15" x14ac:dyDescent="0.25">
      <c r="A15" s="38" t="s">
        <v>141</v>
      </c>
      <c r="B15" s="36" t="s">
        <v>144</v>
      </c>
      <c r="C15" s="37">
        <v>72</v>
      </c>
    </row>
    <row r="16" spans="1:4" ht="15" x14ac:dyDescent="0.25">
      <c r="A16" s="38" t="s">
        <v>141</v>
      </c>
      <c r="B16" s="36" t="s">
        <v>145</v>
      </c>
      <c r="C16" s="37">
        <v>48</v>
      </c>
    </row>
    <row r="17" spans="1:4" x14ac:dyDescent="0.2">
      <c r="A17" s="38" t="s">
        <v>141</v>
      </c>
      <c r="B17" s="48" t="s">
        <v>146</v>
      </c>
      <c r="C17" s="42">
        <v>367</v>
      </c>
    </row>
    <row r="18" spans="1:4" x14ac:dyDescent="0.2">
      <c r="A18" s="49" t="s">
        <v>147</v>
      </c>
      <c r="B18" s="50" t="s">
        <v>323</v>
      </c>
      <c r="C18" s="51">
        <v>548</v>
      </c>
    </row>
    <row r="19" spans="1:4" x14ac:dyDescent="0.2">
      <c r="A19" s="49" t="s">
        <v>148</v>
      </c>
      <c r="B19" s="50" t="s">
        <v>149</v>
      </c>
      <c r="C19" s="51">
        <v>270</v>
      </c>
    </row>
    <row r="20" spans="1:4" x14ac:dyDescent="0.2">
      <c r="A20" s="49" t="s">
        <v>150</v>
      </c>
      <c r="B20" s="50" t="s">
        <v>151</v>
      </c>
      <c r="C20" s="51">
        <v>86</v>
      </c>
      <c r="D20" t="s">
        <v>324</v>
      </c>
    </row>
    <row r="21" spans="1:4" x14ac:dyDescent="0.2">
      <c r="A21" s="49" t="s">
        <v>152</v>
      </c>
      <c r="B21" s="50" t="s">
        <v>151</v>
      </c>
      <c r="C21" s="51">
        <v>89</v>
      </c>
      <c r="D21" t="s">
        <v>325</v>
      </c>
    </row>
    <row r="22" spans="1:4" x14ac:dyDescent="0.2">
      <c r="A22" s="49" t="s">
        <v>147</v>
      </c>
      <c r="B22" s="50" t="s">
        <v>151</v>
      </c>
      <c r="C22" s="51">
        <v>800</v>
      </c>
    </row>
    <row r="23" spans="1:4" x14ac:dyDescent="0.2">
      <c r="A23" s="49" t="s">
        <v>153</v>
      </c>
      <c r="B23" s="50" t="s">
        <v>327</v>
      </c>
      <c r="C23" s="51">
        <v>1040</v>
      </c>
      <c r="D23" t="s">
        <v>328</v>
      </c>
    </row>
    <row r="24" spans="1:4" x14ac:dyDescent="0.2">
      <c r="A24" s="49" t="s">
        <v>153</v>
      </c>
      <c r="B24" s="50" t="s">
        <v>329</v>
      </c>
      <c r="C24" s="51">
        <v>250</v>
      </c>
      <c r="D24" t="s">
        <v>328</v>
      </c>
    </row>
    <row r="25" spans="1:4" ht="15.75" thickBot="1" x14ac:dyDescent="0.3">
      <c r="A25" s="52" t="s">
        <v>153</v>
      </c>
      <c r="B25" s="53" t="s">
        <v>151</v>
      </c>
      <c r="C25" s="54">
        <v>131</v>
      </c>
      <c r="D25" t="s">
        <v>326</v>
      </c>
    </row>
    <row r="26" spans="1:4" ht="13.5" thickBot="1" x14ac:dyDescent="0.25">
      <c r="A26" s="162"/>
      <c r="B26" s="163" t="s">
        <v>115</v>
      </c>
      <c r="C26" s="55">
        <f>SUM(C3:C25)</f>
        <v>25922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sqref="A1:C4"/>
    </sheetView>
  </sheetViews>
  <sheetFormatPr defaultRowHeight="12.75" x14ac:dyDescent="0.2"/>
  <cols>
    <col min="1" max="1" width="11.5703125" customWidth="1"/>
    <col min="2" max="2" width="12.140625" customWidth="1"/>
  </cols>
  <sheetData>
    <row r="1" spans="1:3" ht="15.75" thickBot="1" x14ac:dyDescent="0.3">
      <c r="A1" s="61" t="s">
        <v>154</v>
      </c>
      <c r="B1" s="56"/>
      <c r="C1" s="56"/>
    </row>
    <row r="2" spans="1:3" ht="15" x14ac:dyDescent="0.25">
      <c r="A2" s="62" t="s">
        <v>154</v>
      </c>
      <c r="B2" s="57" t="s">
        <v>155</v>
      </c>
      <c r="C2" s="63">
        <v>32821</v>
      </c>
    </row>
    <row r="3" spans="1:3" ht="15.75" thickBot="1" x14ac:dyDescent="0.3">
      <c r="A3" s="59" t="s">
        <v>154</v>
      </c>
      <c r="B3" s="58" t="s">
        <v>156</v>
      </c>
      <c r="C3" s="60">
        <v>1000</v>
      </c>
    </row>
    <row r="4" spans="1:3" ht="13.5" thickBot="1" x14ac:dyDescent="0.25">
      <c r="C4" s="141">
        <f>SUM(C2:C3)</f>
        <v>33821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sqref="A1:C32"/>
    </sheetView>
  </sheetViews>
  <sheetFormatPr defaultRowHeight="12.75" x14ac:dyDescent="0.2"/>
  <cols>
    <col min="1" max="1" width="20.7109375" customWidth="1"/>
    <col min="2" max="2" width="24.5703125" customWidth="1"/>
    <col min="3" max="3" width="10.42578125" customWidth="1"/>
  </cols>
  <sheetData>
    <row r="1" spans="1:3" x14ac:dyDescent="0.2">
      <c r="A1" s="124" t="s">
        <v>282</v>
      </c>
      <c r="B1" s="125"/>
      <c r="C1" s="117"/>
    </row>
    <row r="2" spans="1:3" x14ac:dyDescent="0.2">
      <c r="A2" s="126" t="s">
        <v>222</v>
      </c>
      <c r="B2" s="127" t="s">
        <v>283</v>
      </c>
      <c r="C2" s="128">
        <v>5067</v>
      </c>
    </row>
    <row r="3" spans="1:3" x14ac:dyDescent="0.2">
      <c r="A3" s="123" t="s">
        <v>284</v>
      </c>
      <c r="B3" s="114" t="s">
        <v>285</v>
      </c>
      <c r="C3" s="119">
        <v>2049</v>
      </c>
    </row>
    <row r="4" spans="1:3" x14ac:dyDescent="0.2">
      <c r="A4" s="123" t="s">
        <v>284</v>
      </c>
      <c r="B4" s="114" t="s">
        <v>286</v>
      </c>
      <c r="C4" s="119">
        <v>2223</v>
      </c>
    </row>
    <row r="5" spans="1:3" x14ac:dyDescent="0.2">
      <c r="A5" s="123" t="s">
        <v>284</v>
      </c>
      <c r="B5" s="114" t="s">
        <v>287</v>
      </c>
      <c r="C5" s="119">
        <v>2848</v>
      </c>
    </row>
    <row r="6" spans="1:3" x14ac:dyDescent="0.2">
      <c r="A6" s="123" t="s">
        <v>284</v>
      </c>
      <c r="B6" s="114" t="s">
        <v>288</v>
      </c>
      <c r="C6" s="119">
        <v>2330</v>
      </c>
    </row>
    <row r="7" spans="1:3" x14ac:dyDescent="0.2">
      <c r="A7" s="118" t="s">
        <v>289</v>
      </c>
      <c r="B7" s="114" t="s">
        <v>290</v>
      </c>
      <c r="C7" s="119">
        <v>1191</v>
      </c>
    </row>
    <row r="8" spans="1:3" x14ac:dyDescent="0.2">
      <c r="A8" s="123" t="s">
        <v>289</v>
      </c>
      <c r="B8" s="114" t="s">
        <v>291</v>
      </c>
      <c r="C8" s="119">
        <v>512</v>
      </c>
    </row>
    <row r="9" spans="1:3" x14ac:dyDescent="0.2">
      <c r="A9" s="123" t="s">
        <v>289</v>
      </c>
      <c r="B9" s="114" t="s">
        <v>292</v>
      </c>
      <c r="C9" s="119">
        <v>1481</v>
      </c>
    </row>
    <row r="10" spans="1:3" x14ac:dyDescent="0.2">
      <c r="A10" s="118" t="s">
        <v>289</v>
      </c>
      <c r="B10" s="114" t="s">
        <v>293</v>
      </c>
      <c r="C10" s="119">
        <v>3422</v>
      </c>
    </row>
    <row r="11" spans="1:3" x14ac:dyDescent="0.2">
      <c r="A11" s="118" t="s">
        <v>289</v>
      </c>
      <c r="B11" s="114" t="s">
        <v>294</v>
      </c>
      <c r="C11" s="119">
        <v>2021</v>
      </c>
    </row>
    <row r="12" spans="1:3" x14ac:dyDescent="0.2">
      <c r="A12" s="120" t="s">
        <v>289</v>
      </c>
      <c r="B12" s="114" t="s">
        <v>295</v>
      </c>
      <c r="C12" s="119">
        <v>3048</v>
      </c>
    </row>
    <row r="13" spans="1:3" x14ac:dyDescent="0.2">
      <c r="A13" s="118" t="s">
        <v>284</v>
      </c>
      <c r="B13" s="114" t="s">
        <v>296</v>
      </c>
      <c r="C13" s="119">
        <v>1686</v>
      </c>
    </row>
    <row r="14" spans="1:3" x14ac:dyDescent="0.2">
      <c r="A14" s="118" t="s">
        <v>289</v>
      </c>
      <c r="B14" s="114" t="s">
        <v>297</v>
      </c>
      <c r="C14" s="119">
        <v>2044</v>
      </c>
    </row>
    <row r="15" spans="1:3" x14ac:dyDescent="0.2">
      <c r="A15" s="120" t="s">
        <v>289</v>
      </c>
      <c r="B15" s="114" t="s">
        <v>298</v>
      </c>
      <c r="C15" s="119">
        <v>957</v>
      </c>
    </row>
    <row r="16" spans="1:3" x14ac:dyDescent="0.2">
      <c r="A16" s="120" t="s">
        <v>289</v>
      </c>
      <c r="B16" s="114" t="s">
        <v>299</v>
      </c>
      <c r="C16" s="119">
        <v>1352</v>
      </c>
    </row>
    <row r="17" spans="1:3" x14ac:dyDescent="0.2">
      <c r="A17" s="118" t="s">
        <v>289</v>
      </c>
      <c r="B17" s="114" t="s">
        <v>300</v>
      </c>
      <c r="C17" s="119">
        <v>3324</v>
      </c>
    </row>
    <row r="18" spans="1:3" x14ac:dyDescent="0.2">
      <c r="A18" s="118" t="s">
        <v>301</v>
      </c>
      <c r="B18" s="114" t="s">
        <v>302</v>
      </c>
      <c r="C18" s="119">
        <v>2323</v>
      </c>
    </row>
    <row r="19" spans="1:3" x14ac:dyDescent="0.2">
      <c r="A19" s="118" t="s">
        <v>301</v>
      </c>
      <c r="B19" s="114" t="s">
        <v>303</v>
      </c>
      <c r="C19" s="119">
        <v>1463</v>
      </c>
    </row>
    <row r="20" spans="1:3" x14ac:dyDescent="0.2">
      <c r="A20" s="118" t="s">
        <v>219</v>
      </c>
      <c r="B20" s="114" t="s">
        <v>304</v>
      </c>
      <c r="C20" s="119">
        <v>2957</v>
      </c>
    </row>
    <row r="21" spans="1:3" x14ac:dyDescent="0.2">
      <c r="A21" s="118" t="s">
        <v>305</v>
      </c>
      <c r="B21" s="114" t="s">
        <v>306</v>
      </c>
      <c r="C21" s="119">
        <v>1499</v>
      </c>
    </row>
    <row r="22" spans="1:3" x14ac:dyDescent="0.2">
      <c r="A22" s="118" t="s">
        <v>219</v>
      </c>
      <c r="B22" s="114" t="s">
        <v>307</v>
      </c>
      <c r="C22" s="119">
        <v>1263</v>
      </c>
    </row>
    <row r="23" spans="1:3" x14ac:dyDescent="0.2">
      <c r="A23" s="118" t="s">
        <v>301</v>
      </c>
      <c r="B23" s="114" t="s">
        <v>308</v>
      </c>
      <c r="C23" s="119">
        <v>794</v>
      </c>
    </row>
    <row r="24" spans="1:3" x14ac:dyDescent="0.2">
      <c r="A24" s="120" t="s">
        <v>219</v>
      </c>
      <c r="B24" s="114" t="s">
        <v>309</v>
      </c>
      <c r="C24" s="119">
        <v>1677</v>
      </c>
    </row>
    <row r="25" spans="1:3" x14ac:dyDescent="0.2">
      <c r="A25" s="118" t="s">
        <v>219</v>
      </c>
      <c r="B25" s="114" t="s">
        <v>310</v>
      </c>
      <c r="C25" s="119">
        <v>1319</v>
      </c>
    </row>
    <row r="26" spans="1:3" x14ac:dyDescent="0.2">
      <c r="A26" s="118" t="s">
        <v>301</v>
      </c>
      <c r="B26" s="114" t="s">
        <v>311</v>
      </c>
      <c r="C26" s="119">
        <v>2432</v>
      </c>
    </row>
    <row r="27" spans="1:3" x14ac:dyDescent="0.2">
      <c r="A27" s="118" t="s">
        <v>301</v>
      </c>
      <c r="B27" s="114" t="s">
        <v>312</v>
      </c>
      <c r="C27" s="119">
        <v>2400</v>
      </c>
    </row>
    <row r="28" spans="1:3" x14ac:dyDescent="0.2">
      <c r="A28" s="118" t="s">
        <v>289</v>
      </c>
      <c r="B28" s="114" t="s">
        <v>313</v>
      </c>
      <c r="C28" s="119">
        <v>2285</v>
      </c>
    </row>
    <row r="29" spans="1:3" x14ac:dyDescent="0.2">
      <c r="A29" s="118" t="s">
        <v>284</v>
      </c>
      <c r="B29" s="114" t="s">
        <v>314</v>
      </c>
      <c r="C29" s="119">
        <v>384</v>
      </c>
    </row>
    <row r="30" spans="1:3" x14ac:dyDescent="0.2">
      <c r="A30" s="118" t="s">
        <v>219</v>
      </c>
      <c r="B30" s="114" t="s">
        <v>315</v>
      </c>
      <c r="C30" s="119">
        <v>511</v>
      </c>
    </row>
    <row r="31" spans="1:3" ht="13.5" thickBot="1" x14ac:dyDescent="0.25">
      <c r="A31" s="121" t="s">
        <v>219</v>
      </c>
      <c r="B31" s="115" t="s">
        <v>316</v>
      </c>
      <c r="C31" s="122">
        <v>2692</v>
      </c>
    </row>
    <row r="32" spans="1:3" ht="13.5" thickBot="1" x14ac:dyDescent="0.25">
      <c r="A32" s="116"/>
      <c r="B32" s="130" t="s">
        <v>115</v>
      </c>
      <c r="C32" s="129">
        <v>59554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25" workbookViewId="0">
      <selection activeCell="G47" sqref="G47"/>
    </sheetView>
  </sheetViews>
  <sheetFormatPr defaultRowHeight="12.75" x14ac:dyDescent="0.2"/>
  <cols>
    <col min="1" max="1" width="16" customWidth="1"/>
    <col min="2" max="2" width="27.85546875" customWidth="1"/>
  </cols>
  <sheetData>
    <row r="1" spans="1:4" ht="13.5" thickBot="1" x14ac:dyDescent="0.25">
      <c r="A1" s="83" t="s">
        <v>157</v>
      </c>
      <c r="B1" s="76"/>
      <c r="C1" s="77"/>
      <c r="D1" t="s">
        <v>330</v>
      </c>
    </row>
    <row r="2" spans="1:4" x14ac:dyDescent="0.2">
      <c r="A2" s="64" t="s">
        <v>158</v>
      </c>
      <c r="B2" s="71" t="s">
        <v>159</v>
      </c>
      <c r="C2" s="72">
        <v>2734</v>
      </c>
    </row>
    <row r="3" spans="1:4" x14ac:dyDescent="0.2">
      <c r="A3" s="69" t="s">
        <v>158</v>
      </c>
      <c r="B3" s="78" t="s">
        <v>160</v>
      </c>
      <c r="C3" s="79">
        <v>630</v>
      </c>
    </row>
    <row r="4" spans="1:4" ht="15" x14ac:dyDescent="0.25">
      <c r="A4" s="65" t="s">
        <v>161</v>
      </c>
      <c r="B4" s="78" t="s">
        <v>162</v>
      </c>
      <c r="C4" s="79">
        <v>1580</v>
      </c>
    </row>
    <row r="5" spans="1:4" ht="15" x14ac:dyDescent="0.25">
      <c r="A5" s="68" t="s">
        <v>163</v>
      </c>
      <c r="B5" s="66" t="s">
        <v>164</v>
      </c>
      <c r="C5" s="67">
        <v>596</v>
      </c>
    </row>
    <row r="6" spans="1:4" ht="15" x14ac:dyDescent="0.25">
      <c r="A6" s="68" t="s">
        <v>163</v>
      </c>
      <c r="B6" s="66" t="s">
        <v>165</v>
      </c>
      <c r="C6" s="67">
        <v>3029</v>
      </c>
    </row>
    <row r="7" spans="1:4" ht="15" x14ac:dyDescent="0.25">
      <c r="A7" s="68" t="s">
        <v>163</v>
      </c>
      <c r="B7" s="66" t="s">
        <v>166</v>
      </c>
      <c r="C7" s="67">
        <v>4644</v>
      </c>
    </row>
    <row r="8" spans="1:4" ht="15" x14ac:dyDescent="0.25">
      <c r="A8" s="68" t="s">
        <v>163</v>
      </c>
      <c r="B8" s="66" t="s">
        <v>167</v>
      </c>
      <c r="C8" s="67">
        <v>1367</v>
      </c>
    </row>
    <row r="9" spans="1:4" ht="15" x14ac:dyDescent="0.25">
      <c r="A9" s="68" t="s">
        <v>168</v>
      </c>
      <c r="B9" s="66" t="s">
        <v>169</v>
      </c>
      <c r="C9" s="67">
        <v>1604</v>
      </c>
    </row>
    <row r="10" spans="1:4" ht="15" x14ac:dyDescent="0.25">
      <c r="A10" s="65" t="s">
        <v>168</v>
      </c>
      <c r="B10" s="66" t="s">
        <v>170</v>
      </c>
      <c r="C10" s="67">
        <v>719</v>
      </c>
    </row>
    <row r="11" spans="1:4" ht="15" x14ac:dyDescent="0.25">
      <c r="A11" s="68" t="s">
        <v>168</v>
      </c>
      <c r="B11" s="66" t="s">
        <v>171</v>
      </c>
      <c r="C11" s="67">
        <v>1467</v>
      </c>
    </row>
    <row r="12" spans="1:4" ht="15" x14ac:dyDescent="0.25">
      <c r="A12" s="68" t="s">
        <v>168</v>
      </c>
      <c r="B12" s="66" t="s">
        <v>172</v>
      </c>
      <c r="C12" s="67">
        <v>1853</v>
      </c>
    </row>
    <row r="13" spans="1:4" ht="15" x14ac:dyDescent="0.25">
      <c r="A13" s="65" t="s">
        <v>168</v>
      </c>
      <c r="B13" s="66" t="s">
        <v>173</v>
      </c>
      <c r="C13" s="67">
        <v>3361</v>
      </c>
      <c r="D13" t="s">
        <v>331</v>
      </c>
    </row>
    <row r="14" spans="1:4" ht="15" x14ac:dyDescent="0.25">
      <c r="A14" s="65" t="s">
        <v>168</v>
      </c>
      <c r="B14" s="66" t="s">
        <v>174</v>
      </c>
      <c r="C14" s="67">
        <v>3712</v>
      </c>
    </row>
    <row r="15" spans="1:4" ht="15" x14ac:dyDescent="0.25">
      <c r="A15" s="65" t="s">
        <v>168</v>
      </c>
      <c r="B15" s="66" t="s">
        <v>175</v>
      </c>
      <c r="C15" s="67">
        <v>3609</v>
      </c>
    </row>
    <row r="16" spans="1:4" ht="15" x14ac:dyDescent="0.25">
      <c r="A16" s="68" t="s">
        <v>168</v>
      </c>
      <c r="B16" s="66" t="s">
        <v>176</v>
      </c>
      <c r="C16" s="67">
        <v>3334</v>
      </c>
    </row>
    <row r="17" spans="1:4" ht="15" x14ac:dyDescent="0.25">
      <c r="A17" s="65" t="s">
        <v>168</v>
      </c>
      <c r="B17" s="66" t="s">
        <v>177</v>
      </c>
      <c r="C17" s="67">
        <v>9781</v>
      </c>
    </row>
    <row r="18" spans="1:4" ht="15" x14ac:dyDescent="0.25">
      <c r="A18" s="69" t="s">
        <v>168</v>
      </c>
      <c r="B18" s="66" t="s">
        <v>178</v>
      </c>
      <c r="C18" s="67">
        <v>3511</v>
      </c>
    </row>
    <row r="19" spans="1:4" ht="15" x14ac:dyDescent="0.25">
      <c r="A19" s="68" t="s">
        <v>168</v>
      </c>
      <c r="B19" s="66" t="s">
        <v>179</v>
      </c>
      <c r="C19" s="67">
        <v>2327</v>
      </c>
    </row>
    <row r="20" spans="1:4" ht="15" x14ac:dyDescent="0.25">
      <c r="A20" s="68" t="s">
        <v>168</v>
      </c>
      <c r="B20" s="66" t="s">
        <v>180</v>
      </c>
      <c r="C20" s="67">
        <v>3215</v>
      </c>
    </row>
    <row r="21" spans="1:4" ht="15" x14ac:dyDescent="0.25">
      <c r="A21" s="65" t="s">
        <v>168</v>
      </c>
      <c r="B21" s="66" t="s">
        <v>181</v>
      </c>
      <c r="C21" s="67">
        <v>1666</v>
      </c>
    </row>
    <row r="22" spans="1:4" ht="15" x14ac:dyDescent="0.25">
      <c r="A22" s="65" t="s">
        <v>158</v>
      </c>
      <c r="B22" s="66" t="s">
        <v>182</v>
      </c>
      <c r="C22" s="67">
        <v>2454</v>
      </c>
    </row>
    <row r="23" spans="1:4" ht="15" x14ac:dyDescent="0.25">
      <c r="A23" s="65" t="s">
        <v>158</v>
      </c>
      <c r="B23" s="66" t="s">
        <v>183</v>
      </c>
      <c r="C23" s="67">
        <v>217</v>
      </c>
    </row>
    <row r="24" spans="1:4" ht="15" x14ac:dyDescent="0.25">
      <c r="A24" s="65" t="s">
        <v>158</v>
      </c>
      <c r="B24" s="66" t="s">
        <v>184</v>
      </c>
      <c r="C24" s="67">
        <v>2557</v>
      </c>
    </row>
    <row r="25" spans="1:4" ht="15" x14ac:dyDescent="0.25">
      <c r="A25" s="69" t="s">
        <v>158</v>
      </c>
      <c r="B25" s="66" t="s">
        <v>185</v>
      </c>
      <c r="C25" s="67">
        <v>2934</v>
      </c>
      <c r="D25" t="s">
        <v>335</v>
      </c>
    </row>
    <row r="26" spans="1:4" ht="15" x14ac:dyDescent="0.25">
      <c r="A26" s="69" t="s">
        <v>158</v>
      </c>
      <c r="B26" s="66" t="s">
        <v>186</v>
      </c>
      <c r="C26" s="67">
        <v>655</v>
      </c>
    </row>
    <row r="27" spans="1:4" ht="15" x14ac:dyDescent="0.25">
      <c r="A27" s="65" t="s">
        <v>158</v>
      </c>
      <c r="B27" s="66" t="s">
        <v>187</v>
      </c>
      <c r="C27" s="67">
        <v>1188</v>
      </c>
    </row>
    <row r="28" spans="1:4" ht="15" x14ac:dyDescent="0.25">
      <c r="A28" s="65" t="s">
        <v>158</v>
      </c>
      <c r="B28" s="66" t="s">
        <v>188</v>
      </c>
      <c r="C28" s="67">
        <v>948</v>
      </c>
    </row>
    <row r="29" spans="1:4" ht="15" x14ac:dyDescent="0.25">
      <c r="A29" s="65" t="s">
        <v>158</v>
      </c>
      <c r="B29" s="66" t="s">
        <v>189</v>
      </c>
      <c r="C29" s="67">
        <v>4019</v>
      </c>
    </row>
    <row r="30" spans="1:4" ht="15" x14ac:dyDescent="0.25">
      <c r="A30" s="65" t="s">
        <v>190</v>
      </c>
      <c r="B30" s="66" t="s">
        <v>191</v>
      </c>
      <c r="C30" s="67">
        <v>532</v>
      </c>
    </row>
    <row r="31" spans="1:4" ht="15" x14ac:dyDescent="0.25">
      <c r="A31" s="65" t="s">
        <v>190</v>
      </c>
      <c r="B31" s="66" t="s">
        <v>192</v>
      </c>
      <c r="C31" s="67">
        <v>610</v>
      </c>
    </row>
    <row r="32" spans="1:4" ht="15" x14ac:dyDescent="0.25">
      <c r="A32" s="65" t="s">
        <v>190</v>
      </c>
      <c r="B32" s="66" t="s">
        <v>193</v>
      </c>
      <c r="C32" s="67">
        <v>3640</v>
      </c>
      <c r="D32" t="s">
        <v>332</v>
      </c>
    </row>
    <row r="33" spans="1:4" ht="15" x14ac:dyDescent="0.25">
      <c r="A33" s="65" t="s">
        <v>190</v>
      </c>
      <c r="B33" s="66" t="s">
        <v>194</v>
      </c>
      <c r="C33" s="67">
        <v>2806</v>
      </c>
    </row>
    <row r="34" spans="1:4" ht="15" x14ac:dyDescent="0.25">
      <c r="A34" s="65" t="s">
        <v>190</v>
      </c>
      <c r="B34" s="66" t="s">
        <v>195</v>
      </c>
      <c r="C34" s="146">
        <v>4157</v>
      </c>
      <c r="D34" t="s">
        <v>336</v>
      </c>
    </row>
    <row r="35" spans="1:4" ht="15" x14ac:dyDescent="0.25">
      <c r="A35" s="65" t="s">
        <v>168</v>
      </c>
      <c r="B35" s="66" t="s">
        <v>196</v>
      </c>
      <c r="C35" s="67">
        <v>965</v>
      </c>
    </row>
    <row r="36" spans="1:4" ht="15" x14ac:dyDescent="0.25">
      <c r="A36" s="65" t="s">
        <v>197</v>
      </c>
      <c r="B36" s="66" t="s">
        <v>198</v>
      </c>
      <c r="C36" s="67">
        <v>931</v>
      </c>
    </row>
    <row r="37" spans="1:4" ht="15" x14ac:dyDescent="0.25">
      <c r="A37" s="65" t="s">
        <v>158</v>
      </c>
      <c r="B37" s="66" t="s">
        <v>199</v>
      </c>
      <c r="C37" s="67">
        <v>6324</v>
      </c>
    </row>
    <row r="38" spans="1:4" ht="15" x14ac:dyDescent="0.25">
      <c r="A38" s="65" t="s">
        <v>158</v>
      </c>
      <c r="B38" s="66" t="s">
        <v>200</v>
      </c>
      <c r="C38" s="67">
        <v>1938</v>
      </c>
    </row>
    <row r="39" spans="1:4" ht="15" x14ac:dyDescent="0.25">
      <c r="A39" s="65" t="s">
        <v>158</v>
      </c>
      <c r="B39" s="66" t="s">
        <v>201</v>
      </c>
      <c r="C39" s="67">
        <v>1110</v>
      </c>
    </row>
    <row r="40" spans="1:4" ht="15" x14ac:dyDescent="0.25">
      <c r="A40" s="65" t="s">
        <v>158</v>
      </c>
      <c r="B40" s="66" t="s">
        <v>202</v>
      </c>
      <c r="C40" s="67">
        <v>895</v>
      </c>
    </row>
    <row r="41" spans="1:4" ht="15" x14ac:dyDescent="0.25">
      <c r="A41" s="65" t="s">
        <v>158</v>
      </c>
      <c r="B41" s="66" t="s">
        <v>203</v>
      </c>
      <c r="C41" s="67">
        <v>556</v>
      </c>
    </row>
    <row r="42" spans="1:4" ht="15" x14ac:dyDescent="0.25">
      <c r="A42" s="65" t="s">
        <v>158</v>
      </c>
      <c r="B42" s="66" t="s">
        <v>204</v>
      </c>
      <c r="C42" s="67">
        <v>471</v>
      </c>
    </row>
    <row r="43" spans="1:4" ht="15" x14ac:dyDescent="0.25">
      <c r="A43" s="65" t="s">
        <v>158</v>
      </c>
      <c r="B43" s="66" t="s">
        <v>205</v>
      </c>
      <c r="C43" s="67">
        <v>1272</v>
      </c>
    </row>
    <row r="44" spans="1:4" ht="15" x14ac:dyDescent="0.25">
      <c r="A44" s="65" t="s">
        <v>158</v>
      </c>
      <c r="B44" s="66" t="s">
        <v>206</v>
      </c>
      <c r="C44" s="67">
        <v>2517</v>
      </c>
    </row>
    <row r="45" spans="1:4" ht="15" x14ac:dyDescent="0.25">
      <c r="A45" s="65" t="s">
        <v>207</v>
      </c>
      <c r="B45" s="66" t="s">
        <v>61</v>
      </c>
      <c r="C45" s="67">
        <v>3594</v>
      </c>
    </row>
    <row r="46" spans="1:4" ht="15" x14ac:dyDescent="0.25">
      <c r="A46" s="65" t="s">
        <v>158</v>
      </c>
      <c r="B46" s="66" t="s">
        <v>208</v>
      </c>
      <c r="C46" s="67">
        <v>5212</v>
      </c>
    </row>
    <row r="47" spans="1:4" ht="15" x14ac:dyDescent="0.25">
      <c r="A47" s="65" t="s">
        <v>207</v>
      </c>
      <c r="B47" s="66" t="s">
        <v>209</v>
      </c>
      <c r="C47" s="67">
        <v>619</v>
      </c>
    </row>
    <row r="48" spans="1:4" ht="15" x14ac:dyDescent="0.25">
      <c r="A48" s="65" t="s">
        <v>168</v>
      </c>
      <c r="B48" s="66" t="s">
        <v>210</v>
      </c>
      <c r="C48" s="67">
        <v>872</v>
      </c>
    </row>
    <row r="49" spans="1:4" ht="15" x14ac:dyDescent="0.25">
      <c r="A49" s="65" t="s">
        <v>168</v>
      </c>
      <c r="B49" s="66" t="s">
        <v>211</v>
      </c>
      <c r="C49" s="67">
        <v>1760</v>
      </c>
    </row>
    <row r="50" spans="1:4" ht="15" x14ac:dyDescent="0.25">
      <c r="A50" s="65" t="s">
        <v>168</v>
      </c>
      <c r="B50" s="66" t="s">
        <v>212</v>
      </c>
      <c r="C50" s="67">
        <v>1056</v>
      </c>
    </row>
    <row r="51" spans="1:4" ht="15" x14ac:dyDescent="0.25">
      <c r="A51" s="65" t="s">
        <v>168</v>
      </c>
      <c r="B51" s="66" t="s">
        <v>213</v>
      </c>
      <c r="C51" s="67">
        <v>351</v>
      </c>
    </row>
    <row r="52" spans="1:4" ht="15" x14ac:dyDescent="0.25">
      <c r="A52" s="65" t="s">
        <v>207</v>
      </c>
      <c r="B52" s="66" t="s">
        <v>214</v>
      </c>
      <c r="C52" s="67">
        <v>4183</v>
      </c>
      <c r="D52" t="s">
        <v>334</v>
      </c>
    </row>
    <row r="53" spans="1:4" ht="15" x14ac:dyDescent="0.25">
      <c r="A53" s="65" t="s">
        <v>163</v>
      </c>
      <c r="B53" s="66" t="s">
        <v>215</v>
      </c>
      <c r="C53" s="67">
        <v>1297</v>
      </c>
    </row>
    <row r="54" spans="1:4" ht="15" x14ac:dyDescent="0.25">
      <c r="A54" s="65" t="s">
        <v>168</v>
      </c>
      <c r="B54" s="66" t="s">
        <v>216</v>
      </c>
      <c r="C54" s="67">
        <v>1573</v>
      </c>
    </row>
    <row r="55" spans="1:4" ht="15" x14ac:dyDescent="0.25">
      <c r="A55" s="65" t="s">
        <v>168</v>
      </c>
      <c r="B55" s="66" t="s">
        <v>217</v>
      </c>
      <c r="C55" s="67">
        <v>2724</v>
      </c>
      <c r="D55" t="s">
        <v>333</v>
      </c>
    </row>
    <row r="56" spans="1:4" ht="15" x14ac:dyDescent="0.25">
      <c r="A56" s="65" t="s">
        <v>207</v>
      </c>
      <c r="B56" s="66" t="s">
        <v>218</v>
      </c>
      <c r="C56" s="67">
        <v>479</v>
      </c>
    </row>
    <row r="57" spans="1:4" ht="15" x14ac:dyDescent="0.25">
      <c r="A57" s="80" t="s">
        <v>219</v>
      </c>
      <c r="B57" s="81" t="s">
        <v>220</v>
      </c>
      <c r="C57" s="82">
        <v>1167</v>
      </c>
    </row>
    <row r="58" spans="1:4" ht="15.75" thickBot="1" x14ac:dyDescent="0.3">
      <c r="A58" s="75" t="s">
        <v>168</v>
      </c>
      <c r="B58" s="73" t="s">
        <v>221</v>
      </c>
      <c r="C58" s="74">
        <v>3200</v>
      </c>
    </row>
    <row r="59" spans="1:4" ht="15.75" thickBot="1" x14ac:dyDescent="0.3">
      <c r="A59" s="164"/>
      <c r="B59" s="165" t="s">
        <v>115</v>
      </c>
      <c r="C59" s="70">
        <f>SUM(C2:C58)</f>
        <v>126522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D21"/>
    </sheetView>
  </sheetViews>
  <sheetFormatPr defaultRowHeight="12.75" x14ac:dyDescent="0.2"/>
  <cols>
    <col min="1" max="1" width="19.42578125" customWidth="1"/>
    <col min="2" max="2" width="22.140625" customWidth="1"/>
  </cols>
  <sheetData>
    <row r="1" spans="1:3" ht="15.75" thickBot="1" x14ac:dyDescent="0.3">
      <c r="A1" s="97" t="s">
        <v>223</v>
      </c>
      <c r="B1" s="84"/>
      <c r="C1" s="85"/>
    </row>
    <row r="2" spans="1:3" x14ac:dyDescent="0.2">
      <c r="A2" s="86" t="s">
        <v>224</v>
      </c>
      <c r="B2" s="92" t="s">
        <v>225</v>
      </c>
      <c r="C2" s="93">
        <v>604</v>
      </c>
    </row>
    <row r="3" spans="1:3" ht="15" x14ac:dyDescent="0.25">
      <c r="A3" s="90" t="s">
        <v>224</v>
      </c>
      <c r="B3" s="88" t="s">
        <v>226</v>
      </c>
      <c r="C3" s="89">
        <v>769</v>
      </c>
    </row>
    <row r="4" spans="1:3" ht="15" x14ac:dyDescent="0.25">
      <c r="A4" s="87" t="s">
        <v>227</v>
      </c>
      <c r="B4" s="88" t="s">
        <v>228</v>
      </c>
      <c r="C4" s="89">
        <v>2223</v>
      </c>
    </row>
    <row r="5" spans="1:3" ht="15" x14ac:dyDescent="0.25">
      <c r="A5" s="90" t="s">
        <v>227</v>
      </c>
      <c r="B5" s="88" t="s">
        <v>229</v>
      </c>
      <c r="C5" s="89">
        <v>2344</v>
      </c>
    </row>
    <row r="6" spans="1:3" ht="15" x14ac:dyDescent="0.25">
      <c r="A6" s="90" t="s">
        <v>227</v>
      </c>
      <c r="B6" s="88" t="s">
        <v>230</v>
      </c>
      <c r="C6" s="89">
        <v>1243</v>
      </c>
    </row>
    <row r="7" spans="1:3" ht="15" x14ac:dyDescent="0.25">
      <c r="A7" s="87" t="s">
        <v>227</v>
      </c>
      <c r="B7" s="88" t="s">
        <v>231</v>
      </c>
      <c r="C7" s="89">
        <v>3033</v>
      </c>
    </row>
    <row r="8" spans="1:3" ht="15" x14ac:dyDescent="0.25">
      <c r="A8" s="87" t="s">
        <v>232</v>
      </c>
      <c r="B8" s="88" t="s">
        <v>233</v>
      </c>
      <c r="C8" s="89">
        <v>1040</v>
      </c>
    </row>
    <row r="9" spans="1:3" ht="15" x14ac:dyDescent="0.25">
      <c r="A9" s="87" t="s">
        <v>232</v>
      </c>
      <c r="B9" s="88" t="s">
        <v>234</v>
      </c>
      <c r="C9" s="89">
        <v>3767</v>
      </c>
    </row>
    <row r="10" spans="1:3" ht="15" x14ac:dyDescent="0.25">
      <c r="A10" s="90" t="s">
        <v>232</v>
      </c>
      <c r="B10" s="88" t="s">
        <v>235</v>
      </c>
      <c r="C10" s="89">
        <v>792</v>
      </c>
    </row>
    <row r="11" spans="1:3" ht="15" x14ac:dyDescent="0.25">
      <c r="A11" s="90" t="s">
        <v>224</v>
      </c>
      <c r="B11" s="88" t="s">
        <v>236</v>
      </c>
      <c r="C11" s="89">
        <v>2302</v>
      </c>
    </row>
    <row r="12" spans="1:3" ht="15" x14ac:dyDescent="0.25">
      <c r="A12" s="87" t="s">
        <v>232</v>
      </c>
      <c r="B12" s="88" t="s">
        <v>237</v>
      </c>
      <c r="C12" s="89">
        <v>3579</v>
      </c>
    </row>
    <row r="13" spans="1:3" ht="15" x14ac:dyDescent="0.25">
      <c r="A13" s="91" t="s">
        <v>232</v>
      </c>
      <c r="B13" s="88" t="s">
        <v>238</v>
      </c>
      <c r="C13" s="89">
        <v>1088</v>
      </c>
    </row>
    <row r="14" spans="1:3" ht="15" x14ac:dyDescent="0.25">
      <c r="A14" s="90" t="s">
        <v>232</v>
      </c>
      <c r="B14" s="88" t="s">
        <v>239</v>
      </c>
      <c r="C14" s="89">
        <v>1499</v>
      </c>
    </row>
    <row r="15" spans="1:3" ht="15" x14ac:dyDescent="0.25">
      <c r="A15" s="90" t="s">
        <v>232</v>
      </c>
      <c r="B15" s="88" t="s">
        <v>240</v>
      </c>
      <c r="C15" s="89">
        <v>647</v>
      </c>
    </row>
    <row r="16" spans="1:3" ht="15" x14ac:dyDescent="0.25">
      <c r="A16" s="87" t="s">
        <v>232</v>
      </c>
      <c r="B16" s="88" t="s">
        <v>241</v>
      </c>
      <c r="C16" s="89">
        <v>2184</v>
      </c>
    </row>
    <row r="17" spans="1:3" ht="15" x14ac:dyDescent="0.25">
      <c r="A17" s="87" t="s">
        <v>232</v>
      </c>
      <c r="B17" s="88" t="s">
        <v>242</v>
      </c>
      <c r="C17" s="89">
        <v>11016</v>
      </c>
    </row>
    <row r="18" spans="1:3" ht="15" x14ac:dyDescent="0.25">
      <c r="A18" s="87" t="s">
        <v>232</v>
      </c>
      <c r="B18" s="88" t="s">
        <v>243</v>
      </c>
      <c r="C18" s="89">
        <v>2707</v>
      </c>
    </row>
    <row r="19" spans="1:3" ht="15" x14ac:dyDescent="0.25">
      <c r="A19" s="87" t="s">
        <v>232</v>
      </c>
      <c r="B19" s="88" t="s">
        <v>244</v>
      </c>
      <c r="C19" s="89">
        <v>4776</v>
      </c>
    </row>
    <row r="20" spans="1:3" ht="15.75" thickBot="1" x14ac:dyDescent="0.3">
      <c r="A20" s="94" t="s">
        <v>232</v>
      </c>
      <c r="B20" s="95" t="s">
        <v>245</v>
      </c>
      <c r="C20" s="96">
        <v>213</v>
      </c>
    </row>
    <row r="21" spans="1:3" ht="13.5" thickBot="1" x14ac:dyDescent="0.25">
      <c r="A21" s="166"/>
      <c r="B21" s="167" t="s">
        <v>115</v>
      </c>
      <c r="C21" s="168">
        <v>45826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D35"/>
    </sheetView>
  </sheetViews>
  <sheetFormatPr defaultRowHeight="12.75" x14ac:dyDescent="0.2"/>
  <cols>
    <col min="1" max="1" width="18.42578125" customWidth="1"/>
    <col min="2" max="2" width="24.140625" customWidth="1"/>
  </cols>
  <sheetData>
    <row r="1" spans="1:3" ht="15.75" thickBot="1" x14ac:dyDescent="0.3">
      <c r="A1" s="111" t="s">
        <v>246</v>
      </c>
      <c r="B1" s="98"/>
      <c r="C1" s="99"/>
    </row>
    <row r="2" spans="1:3" ht="15" x14ac:dyDescent="0.25">
      <c r="A2" s="100" t="s">
        <v>116</v>
      </c>
      <c r="B2" s="101" t="s">
        <v>247</v>
      </c>
      <c r="C2" s="102">
        <v>852</v>
      </c>
    </row>
    <row r="3" spans="1:3" ht="15" x14ac:dyDescent="0.25">
      <c r="A3" s="103" t="s">
        <v>248</v>
      </c>
      <c r="B3" s="104" t="s">
        <v>249</v>
      </c>
      <c r="C3" s="105">
        <v>735</v>
      </c>
    </row>
    <row r="4" spans="1:3" ht="15" x14ac:dyDescent="0.25">
      <c r="A4" s="106" t="s">
        <v>248</v>
      </c>
      <c r="B4" s="104" t="s">
        <v>59</v>
      </c>
      <c r="C4" s="105">
        <v>950</v>
      </c>
    </row>
    <row r="5" spans="1:3" ht="15" x14ac:dyDescent="0.25">
      <c r="A5" s="106" t="s">
        <v>248</v>
      </c>
      <c r="B5" s="104" t="s">
        <v>250</v>
      </c>
      <c r="C5" s="105">
        <v>1049</v>
      </c>
    </row>
    <row r="6" spans="1:3" ht="15" x14ac:dyDescent="0.25">
      <c r="A6" s="103" t="s">
        <v>248</v>
      </c>
      <c r="B6" s="104" t="s">
        <v>251</v>
      </c>
      <c r="C6" s="105">
        <v>1351</v>
      </c>
    </row>
    <row r="7" spans="1:3" ht="15" x14ac:dyDescent="0.25">
      <c r="A7" s="106" t="s">
        <v>248</v>
      </c>
      <c r="B7" s="104" t="s">
        <v>252</v>
      </c>
      <c r="C7" s="105">
        <v>1804</v>
      </c>
    </row>
    <row r="8" spans="1:3" ht="15" x14ac:dyDescent="0.25">
      <c r="A8" s="106" t="s">
        <v>248</v>
      </c>
      <c r="B8" s="104" t="s">
        <v>253</v>
      </c>
      <c r="C8" s="105">
        <v>1089</v>
      </c>
    </row>
    <row r="9" spans="1:3" ht="15" x14ac:dyDescent="0.25">
      <c r="A9" s="106" t="s">
        <v>248</v>
      </c>
      <c r="B9" s="104" t="s">
        <v>254</v>
      </c>
      <c r="C9" s="105">
        <v>1999</v>
      </c>
    </row>
    <row r="10" spans="1:3" ht="15" x14ac:dyDescent="0.25">
      <c r="A10" s="106" t="s">
        <v>248</v>
      </c>
      <c r="B10" s="104" t="s">
        <v>255</v>
      </c>
      <c r="C10" s="105">
        <v>1349</v>
      </c>
    </row>
    <row r="11" spans="1:3" ht="15" x14ac:dyDescent="0.25">
      <c r="A11" s="103" t="s">
        <v>256</v>
      </c>
      <c r="B11" s="104" t="s">
        <v>257</v>
      </c>
      <c r="C11" s="105">
        <v>1353</v>
      </c>
    </row>
    <row r="12" spans="1:3" ht="15" x14ac:dyDescent="0.25">
      <c r="A12" s="106" t="s">
        <v>256</v>
      </c>
      <c r="B12" s="104" t="s">
        <v>258</v>
      </c>
      <c r="C12" s="105">
        <v>651</v>
      </c>
    </row>
    <row r="13" spans="1:3" ht="15" x14ac:dyDescent="0.25">
      <c r="A13" s="106" t="s">
        <v>256</v>
      </c>
      <c r="B13" s="104" t="s">
        <v>259</v>
      </c>
      <c r="C13" s="105">
        <v>3203</v>
      </c>
    </row>
    <row r="14" spans="1:3" ht="15" x14ac:dyDescent="0.25">
      <c r="A14" s="107" t="s">
        <v>256</v>
      </c>
      <c r="B14" s="104" t="s">
        <v>260</v>
      </c>
      <c r="C14" s="105">
        <v>3145</v>
      </c>
    </row>
    <row r="15" spans="1:3" ht="15" x14ac:dyDescent="0.25">
      <c r="A15" s="106" t="s">
        <v>256</v>
      </c>
      <c r="B15" s="104" t="s">
        <v>261</v>
      </c>
      <c r="C15" s="105">
        <v>2122</v>
      </c>
    </row>
    <row r="16" spans="1:3" ht="15" x14ac:dyDescent="0.25">
      <c r="A16" s="106" t="s">
        <v>262</v>
      </c>
      <c r="B16" s="104" t="s">
        <v>263</v>
      </c>
      <c r="C16" s="105">
        <v>1298</v>
      </c>
    </row>
    <row r="17" spans="1:4" ht="15" x14ac:dyDescent="0.25">
      <c r="A17" s="103" t="s">
        <v>262</v>
      </c>
      <c r="B17" s="104" t="s">
        <v>264</v>
      </c>
      <c r="C17" s="105">
        <v>2450</v>
      </c>
    </row>
    <row r="18" spans="1:4" ht="15" x14ac:dyDescent="0.25">
      <c r="A18" s="103" t="s">
        <v>262</v>
      </c>
      <c r="B18" s="104" t="s">
        <v>265</v>
      </c>
      <c r="C18" s="105">
        <v>1834</v>
      </c>
    </row>
    <row r="19" spans="1:4" ht="15" x14ac:dyDescent="0.25">
      <c r="A19" s="103" t="s">
        <v>262</v>
      </c>
      <c r="B19" s="104" t="s">
        <v>266</v>
      </c>
      <c r="C19" s="105">
        <v>2055</v>
      </c>
    </row>
    <row r="20" spans="1:4" ht="15" x14ac:dyDescent="0.25">
      <c r="A20" s="103" t="s">
        <v>262</v>
      </c>
      <c r="B20" s="104" t="s">
        <v>267</v>
      </c>
      <c r="C20" s="105">
        <v>1016</v>
      </c>
    </row>
    <row r="21" spans="1:4" ht="15" x14ac:dyDescent="0.25">
      <c r="A21" s="107" t="s">
        <v>262</v>
      </c>
      <c r="B21" s="104" t="s">
        <v>268</v>
      </c>
      <c r="C21" s="105">
        <v>1876</v>
      </c>
    </row>
    <row r="22" spans="1:4" ht="15" x14ac:dyDescent="0.25">
      <c r="A22" s="107" t="s">
        <v>262</v>
      </c>
      <c r="B22" s="104" t="s">
        <v>269</v>
      </c>
      <c r="C22" s="105">
        <v>908</v>
      </c>
    </row>
    <row r="23" spans="1:4" ht="15" x14ac:dyDescent="0.25">
      <c r="A23" s="103" t="s">
        <v>256</v>
      </c>
      <c r="B23" s="104" t="s">
        <v>270</v>
      </c>
      <c r="C23" s="105">
        <v>1171</v>
      </c>
    </row>
    <row r="24" spans="1:4" ht="15" x14ac:dyDescent="0.25">
      <c r="A24" s="103" t="s">
        <v>256</v>
      </c>
      <c r="B24" s="104" t="s">
        <v>271</v>
      </c>
      <c r="C24" s="105">
        <v>3634</v>
      </c>
    </row>
    <row r="25" spans="1:4" ht="15" x14ac:dyDescent="0.25">
      <c r="A25" s="103" t="s">
        <v>256</v>
      </c>
      <c r="B25" s="104" t="s">
        <v>272</v>
      </c>
      <c r="C25" s="105">
        <v>3711</v>
      </c>
    </row>
    <row r="26" spans="1:4" ht="15" x14ac:dyDescent="0.25">
      <c r="A26" s="103" t="s">
        <v>224</v>
      </c>
      <c r="B26" s="104" t="s">
        <v>273</v>
      </c>
      <c r="C26" s="147">
        <v>952</v>
      </c>
      <c r="D26" s="18" t="s">
        <v>337</v>
      </c>
    </row>
    <row r="27" spans="1:4" ht="15" x14ac:dyDescent="0.25">
      <c r="A27" s="103" t="s">
        <v>224</v>
      </c>
      <c r="B27" s="104" t="s">
        <v>274</v>
      </c>
      <c r="C27" s="105">
        <v>2226</v>
      </c>
    </row>
    <row r="28" spans="1:4" ht="15" x14ac:dyDescent="0.25">
      <c r="A28" s="103" t="s">
        <v>256</v>
      </c>
      <c r="B28" s="104" t="s">
        <v>275</v>
      </c>
      <c r="C28" s="105">
        <v>1197</v>
      </c>
    </row>
    <row r="29" spans="1:4" ht="15" x14ac:dyDescent="0.25">
      <c r="A29" s="103" t="s">
        <v>256</v>
      </c>
      <c r="B29" s="104" t="s">
        <v>276</v>
      </c>
      <c r="C29" s="105">
        <v>1611</v>
      </c>
    </row>
    <row r="30" spans="1:4" ht="15" x14ac:dyDescent="0.25">
      <c r="A30" s="103" t="s">
        <v>256</v>
      </c>
      <c r="B30" s="104" t="s">
        <v>277</v>
      </c>
      <c r="C30" s="105">
        <v>4121</v>
      </c>
    </row>
    <row r="31" spans="1:4" ht="15" x14ac:dyDescent="0.25">
      <c r="A31" s="103" t="s">
        <v>256</v>
      </c>
      <c r="B31" s="104" t="s">
        <v>278</v>
      </c>
      <c r="C31" s="105">
        <v>1190</v>
      </c>
    </row>
    <row r="32" spans="1:4" ht="15" x14ac:dyDescent="0.25">
      <c r="A32" s="103" t="s">
        <v>224</v>
      </c>
      <c r="B32" s="104" t="s">
        <v>279</v>
      </c>
      <c r="C32" s="105">
        <v>3201</v>
      </c>
    </row>
    <row r="33" spans="1:4" ht="15" x14ac:dyDescent="0.25">
      <c r="A33" s="108" t="s">
        <v>224</v>
      </c>
      <c r="B33" s="109" t="s">
        <v>280</v>
      </c>
      <c r="C33" s="110">
        <v>294</v>
      </c>
    </row>
    <row r="34" spans="1:4" ht="15.75" thickBot="1" x14ac:dyDescent="0.3">
      <c r="A34" s="108" t="s">
        <v>262</v>
      </c>
      <c r="B34" s="109" t="s">
        <v>281</v>
      </c>
      <c r="C34" s="148">
        <v>365</v>
      </c>
      <c r="D34" s="18" t="s">
        <v>338</v>
      </c>
    </row>
    <row r="35" spans="1:4" ht="13.5" thickBot="1" x14ac:dyDescent="0.25">
      <c r="A35" s="169"/>
      <c r="B35" s="170" t="s">
        <v>115</v>
      </c>
      <c r="C35" s="112">
        <f>SUM(C2:C34)</f>
        <v>56762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C31"/>
    </sheetView>
  </sheetViews>
  <sheetFormatPr defaultRowHeight="12.75" x14ac:dyDescent="0.2"/>
  <cols>
    <col min="1" max="1" width="17.42578125" customWidth="1"/>
    <col min="2" max="2" width="20.28515625" customWidth="1"/>
    <col min="4" max="4" width="9.140625" style="18"/>
  </cols>
  <sheetData>
    <row r="1" spans="1:3" x14ac:dyDescent="0.2">
      <c r="A1" s="6" t="s">
        <v>122</v>
      </c>
    </row>
    <row r="2" spans="1:3" ht="24.75" customHeight="1" x14ac:dyDescent="0.2">
      <c r="A2" s="7" t="s">
        <v>33</v>
      </c>
      <c r="B2" s="4" t="s">
        <v>64</v>
      </c>
      <c r="C2" s="5">
        <v>511</v>
      </c>
    </row>
    <row r="3" spans="1:3" x14ac:dyDescent="0.2">
      <c r="A3" s="7" t="s">
        <v>33</v>
      </c>
      <c r="B3" s="3" t="s">
        <v>18</v>
      </c>
      <c r="C3" s="5">
        <v>969</v>
      </c>
    </row>
    <row r="4" spans="1:3" x14ac:dyDescent="0.2">
      <c r="A4" s="7" t="s">
        <v>33</v>
      </c>
      <c r="B4" s="3" t="s">
        <v>49</v>
      </c>
      <c r="C4" s="5">
        <v>2320</v>
      </c>
    </row>
    <row r="5" spans="1:3" x14ac:dyDescent="0.2">
      <c r="A5" s="7" t="s">
        <v>33</v>
      </c>
      <c r="B5" s="3" t="s">
        <v>50</v>
      </c>
      <c r="C5" s="5">
        <v>2566</v>
      </c>
    </row>
    <row r="6" spans="1:3" x14ac:dyDescent="0.2">
      <c r="A6" s="7" t="s">
        <v>34</v>
      </c>
      <c r="B6" s="3" t="s">
        <v>19</v>
      </c>
      <c r="C6" s="8">
        <v>2593</v>
      </c>
    </row>
    <row r="7" spans="1:3" x14ac:dyDescent="0.2">
      <c r="A7" s="7" t="s">
        <v>2</v>
      </c>
      <c r="B7" s="3" t="s">
        <v>24</v>
      </c>
      <c r="C7" s="5">
        <v>2131</v>
      </c>
    </row>
    <row r="8" spans="1:3" x14ac:dyDescent="0.2">
      <c r="A8" s="7" t="s">
        <v>2</v>
      </c>
      <c r="B8" s="3" t="s">
        <v>25</v>
      </c>
      <c r="C8" s="5">
        <v>796</v>
      </c>
    </row>
    <row r="9" spans="1:3" x14ac:dyDescent="0.2">
      <c r="A9" s="7" t="s">
        <v>2</v>
      </c>
      <c r="B9" s="3" t="s">
        <v>54</v>
      </c>
      <c r="C9" s="5">
        <v>896</v>
      </c>
    </row>
    <row r="10" spans="1:3" x14ac:dyDescent="0.2">
      <c r="A10" s="7" t="s">
        <v>2</v>
      </c>
      <c r="B10" s="3" t="s">
        <v>26</v>
      </c>
      <c r="C10" s="5">
        <v>2005</v>
      </c>
    </row>
    <row r="11" spans="1:3" x14ac:dyDescent="0.2">
      <c r="A11" s="7" t="s">
        <v>2</v>
      </c>
      <c r="B11" s="3" t="s">
        <v>55</v>
      </c>
      <c r="C11" s="5">
        <v>901</v>
      </c>
    </row>
    <row r="12" spans="1:3" x14ac:dyDescent="0.2">
      <c r="A12" s="7" t="s">
        <v>2</v>
      </c>
      <c r="B12" s="3" t="s">
        <v>56</v>
      </c>
      <c r="C12" s="5">
        <v>939</v>
      </c>
    </row>
    <row r="13" spans="1:3" x14ac:dyDescent="0.2">
      <c r="A13" s="7" t="s">
        <v>2</v>
      </c>
      <c r="B13" s="3" t="s">
        <v>27</v>
      </c>
      <c r="C13" s="5">
        <v>1477</v>
      </c>
    </row>
    <row r="14" spans="1:3" x14ac:dyDescent="0.2">
      <c r="A14" s="7" t="s">
        <v>2</v>
      </c>
      <c r="B14" s="3" t="s">
        <v>62</v>
      </c>
      <c r="C14" s="5">
        <v>909</v>
      </c>
    </row>
    <row r="15" spans="1:3" x14ac:dyDescent="0.2">
      <c r="A15" s="7" t="s">
        <v>32</v>
      </c>
      <c r="B15" s="3" t="s">
        <v>63</v>
      </c>
      <c r="C15" s="5">
        <v>1930</v>
      </c>
    </row>
    <row r="16" spans="1:3" x14ac:dyDescent="0.2">
      <c r="A16" s="7" t="s">
        <v>31</v>
      </c>
      <c r="B16" s="3" t="s">
        <v>37</v>
      </c>
      <c r="C16" s="5">
        <v>281</v>
      </c>
    </row>
    <row r="17" spans="1:3" x14ac:dyDescent="0.2">
      <c r="A17" s="7" t="s">
        <v>31</v>
      </c>
      <c r="B17" s="3" t="s">
        <v>3</v>
      </c>
      <c r="C17" s="5">
        <v>394</v>
      </c>
    </row>
    <row r="18" spans="1:3" x14ac:dyDescent="0.2">
      <c r="A18" s="7" t="s">
        <v>31</v>
      </c>
      <c r="B18" s="3" t="s">
        <v>4</v>
      </c>
      <c r="C18" s="5">
        <v>1309</v>
      </c>
    </row>
    <row r="19" spans="1:3" x14ac:dyDescent="0.2">
      <c r="A19" s="7" t="s">
        <v>31</v>
      </c>
      <c r="B19" s="3" t="s">
        <v>5</v>
      </c>
      <c r="C19" s="5">
        <v>2541</v>
      </c>
    </row>
    <row r="20" spans="1:3" x14ac:dyDescent="0.2">
      <c r="A20" s="7" t="s">
        <v>31</v>
      </c>
      <c r="B20" s="3" t="s">
        <v>6</v>
      </c>
      <c r="C20" s="5">
        <v>1158</v>
      </c>
    </row>
    <row r="21" spans="1:3" x14ac:dyDescent="0.2">
      <c r="A21" s="7" t="s">
        <v>31</v>
      </c>
      <c r="B21" s="3" t="s">
        <v>38</v>
      </c>
      <c r="C21" s="5">
        <v>1253</v>
      </c>
    </row>
    <row r="22" spans="1:3" x14ac:dyDescent="0.2">
      <c r="A22" s="7" t="s">
        <v>31</v>
      </c>
      <c r="B22" s="3" t="s">
        <v>7</v>
      </c>
      <c r="C22" s="5">
        <v>615</v>
      </c>
    </row>
    <row r="23" spans="1:3" x14ac:dyDescent="0.2">
      <c r="A23" s="13" t="s">
        <v>68</v>
      </c>
      <c r="B23" s="1" t="s">
        <v>69</v>
      </c>
      <c r="C23" s="1">
        <v>1459</v>
      </c>
    </row>
    <row r="24" spans="1:3" x14ac:dyDescent="0.2">
      <c r="A24" s="13" t="s">
        <v>1</v>
      </c>
      <c r="B24" s="1" t="s">
        <v>20</v>
      </c>
      <c r="C24" s="27">
        <v>4759</v>
      </c>
    </row>
    <row r="25" spans="1:3" x14ac:dyDescent="0.2">
      <c r="A25" s="13" t="s">
        <v>1</v>
      </c>
      <c r="B25" s="1" t="s">
        <v>51</v>
      </c>
      <c r="C25" s="9">
        <v>2249</v>
      </c>
    </row>
    <row r="26" spans="1:3" x14ac:dyDescent="0.2">
      <c r="A26" s="13" t="s">
        <v>1</v>
      </c>
      <c r="B26" s="1" t="s">
        <v>52</v>
      </c>
      <c r="C26" s="9">
        <v>2254</v>
      </c>
    </row>
    <row r="27" spans="1:3" x14ac:dyDescent="0.2">
      <c r="A27" s="13" t="s">
        <v>1</v>
      </c>
      <c r="B27" s="1" t="s">
        <v>21</v>
      </c>
      <c r="C27" s="9">
        <v>1173</v>
      </c>
    </row>
    <row r="28" spans="1:3" x14ac:dyDescent="0.2">
      <c r="A28" s="13" t="s">
        <v>1</v>
      </c>
      <c r="B28" s="1" t="s">
        <v>53</v>
      </c>
      <c r="C28" s="9">
        <v>1350</v>
      </c>
    </row>
    <row r="29" spans="1:3" x14ac:dyDescent="0.2">
      <c r="A29" s="13" t="s">
        <v>1</v>
      </c>
      <c r="B29" s="1" t="s">
        <v>22</v>
      </c>
      <c r="C29" s="9">
        <v>1694</v>
      </c>
    </row>
    <row r="30" spans="1:3" ht="13.5" thickBot="1" x14ac:dyDescent="0.25">
      <c r="A30" s="13" t="s">
        <v>1</v>
      </c>
      <c r="B30" s="30" t="s">
        <v>23</v>
      </c>
      <c r="C30" s="31">
        <v>1436</v>
      </c>
    </row>
    <row r="31" spans="1:3" ht="13.5" thickBot="1" x14ac:dyDescent="0.25">
      <c r="B31" s="142" t="s">
        <v>115</v>
      </c>
      <c r="C31" s="143">
        <f>SUM(C2:C30)</f>
        <v>44868</v>
      </c>
    </row>
    <row r="35" spans="1:3" x14ac:dyDescent="0.2">
      <c r="A35" s="113" t="s">
        <v>317</v>
      </c>
    </row>
    <row r="36" spans="1:3" x14ac:dyDescent="0.2">
      <c r="A36" s="29" t="s">
        <v>118</v>
      </c>
      <c r="B36" s="29" t="s">
        <v>119</v>
      </c>
      <c r="C36" s="131">
        <v>2000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2.75" x14ac:dyDescent="0.2"/>
  <cols>
    <col min="1" max="1" width="21.28515625" customWidth="1"/>
    <col min="2" max="2" width="32" customWidth="1"/>
  </cols>
  <sheetData>
    <row r="1" spans="1:3" ht="13.5" thickBot="1" x14ac:dyDescent="0.25">
      <c r="A1" s="158" t="s">
        <v>121</v>
      </c>
      <c r="B1" s="331"/>
      <c r="C1" s="331"/>
    </row>
    <row r="2" spans="1:3" x14ac:dyDescent="0.2">
      <c r="A2" s="159" t="s">
        <v>33</v>
      </c>
      <c r="B2" s="213" t="s">
        <v>44</v>
      </c>
      <c r="C2" s="214">
        <v>443</v>
      </c>
    </row>
    <row r="3" spans="1:3" x14ac:dyDescent="0.2">
      <c r="A3" s="213" t="s">
        <v>33</v>
      </c>
      <c r="B3" s="213" t="s">
        <v>9</v>
      </c>
      <c r="C3" s="214">
        <v>2696</v>
      </c>
    </row>
    <row r="4" spans="1:3" x14ac:dyDescent="0.2">
      <c r="A4" s="213" t="s">
        <v>33</v>
      </c>
      <c r="B4" s="213" t="s">
        <v>10</v>
      </c>
      <c r="C4" s="214">
        <v>404</v>
      </c>
    </row>
    <row r="5" spans="1:3" x14ac:dyDescent="0.2">
      <c r="A5" s="213" t="s">
        <v>33</v>
      </c>
      <c r="B5" s="213" t="s">
        <v>11</v>
      </c>
      <c r="C5" s="214">
        <v>1706</v>
      </c>
    </row>
    <row r="6" spans="1:3" x14ac:dyDescent="0.2">
      <c r="A6" s="213" t="s">
        <v>33</v>
      </c>
      <c r="B6" s="213" t="s">
        <v>12</v>
      </c>
      <c r="C6" s="214">
        <v>1822</v>
      </c>
    </row>
    <row r="7" spans="1:3" x14ac:dyDescent="0.2">
      <c r="A7" s="213" t="s">
        <v>33</v>
      </c>
      <c r="B7" s="213" t="s">
        <v>13</v>
      </c>
      <c r="C7" s="214">
        <v>1955</v>
      </c>
    </row>
    <row r="8" spans="1:3" x14ac:dyDescent="0.2">
      <c r="A8" s="213" t="s">
        <v>33</v>
      </c>
      <c r="B8" s="213" t="s">
        <v>14</v>
      </c>
      <c r="C8" s="214">
        <v>3035</v>
      </c>
    </row>
    <row r="9" spans="1:3" x14ac:dyDescent="0.2">
      <c r="A9" s="213" t="s">
        <v>33</v>
      </c>
      <c r="B9" s="213" t="s">
        <v>15</v>
      </c>
      <c r="C9" s="214">
        <v>1517</v>
      </c>
    </row>
    <row r="10" spans="1:3" x14ac:dyDescent="0.2">
      <c r="A10" s="213" t="s">
        <v>33</v>
      </c>
      <c r="B10" s="213" t="s">
        <v>45</v>
      </c>
      <c r="C10" s="214">
        <v>127</v>
      </c>
    </row>
    <row r="11" spans="1:3" x14ac:dyDescent="0.2">
      <c r="A11" s="213" t="s">
        <v>30</v>
      </c>
      <c r="B11" s="213" t="s">
        <v>36</v>
      </c>
      <c r="C11" s="214">
        <v>2180</v>
      </c>
    </row>
    <row r="12" spans="1:3" ht="13.5" thickBot="1" x14ac:dyDescent="0.25">
      <c r="A12" s="213" t="s">
        <v>29</v>
      </c>
      <c r="B12" s="173" t="s">
        <v>70</v>
      </c>
      <c r="C12" s="215">
        <v>1851</v>
      </c>
    </row>
    <row r="13" spans="1:3" ht="13.5" thickBot="1" x14ac:dyDescent="0.25">
      <c r="A13" s="332"/>
      <c r="B13" s="232" t="s">
        <v>115</v>
      </c>
      <c r="C13" s="234">
        <f>SUM(C2:C12)</f>
        <v>17736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Celkem subdodávky</vt:lpstr>
      <vt:lpstr>Vtelno</vt:lpstr>
      <vt:lpstr>Chanov</vt:lpstr>
      <vt:lpstr>okr. 23</vt:lpstr>
      <vt:lpstr>okr. 24</vt:lpstr>
      <vt:lpstr>okr. 26</vt:lpstr>
      <vt:lpstr>okr. 25</vt:lpstr>
      <vt:lpstr>SektorAa</vt:lpstr>
      <vt:lpstr>Sektor Ab</vt:lpstr>
      <vt:lpstr>SektorAc</vt:lpstr>
      <vt:lpstr>Souš</vt:lpstr>
      <vt:lpstr>ul. Zahradní</vt:lpstr>
      <vt:lpstr>Zahražany</vt:lpstr>
      <vt:lpstr>sektor B</vt:lpstr>
    </vt:vector>
  </TitlesOfParts>
  <Company>TS Most,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Köhlervá Iva</dc:creator>
  <cp:lastModifiedBy>Komínková Iveta</cp:lastModifiedBy>
  <cp:lastPrinted>2018-02-23T10:29:00Z</cp:lastPrinted>
  <dcterms:created xsi:type="dcterms:W3CDTF">2005-04-26T04:46:02Z</dcterms:created>
  <dcterms:modified xsi:type="dcterms:W3CDTF">2018-02-23T12:54:06Z</dcterms:modified>
</cp:coreProperties>
</file>