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a\Documents\ENSYTRA\ensytra 2012\kontaktovaní zákazníci1\kontaktovaní zákazníci\tábor\2015\ZP\zadávací dokumentace ZP\"/>
    </mc:Choice>
  </mc:AlternateContent>
  <bookViews>
    <workbookView xWindow="0" yWindow="0" windowWidth="28800" windowHeight="12435"/>
  </bookViews>
  <sheets>
    <sheet name="seznamOdbernychMist-PL-MO-20160" sheetId="1" r:id="rId1"/>
  </sheets>
  <calcPr calcId="152511"/>
</workbook>
</file>

<file path=xl/calcChain.xml><?xml version="1.0" encoding="utf-8"?>
<calcChain xmlns="http://schemas.openxmlformats.org/spreadsheetml/2006/main">
  <c r="AP28" i="1" l="1"/>
  <c r="AQ28" i="1"/>
  <c r="AR28" i="1"/>
  <c r="AS28" i="1"/>
  <c r="AT28" i="1"/>
  <c r="AU28" i="1"/>
  <c r="AV28" i="1"/>
  <c r="AW28" i="1"/>
  <c r="AX28" i="1"/>
  <c r="AY28" i="1"/>
  <c r="AZ28" i="1"/>
  <c r="AO28" i="1"/>
  <c r="BA28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  <c r="BA6" i="1"/>
  <c r="BE7" i="1" l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6" i="1"/>
  <c r="BE28" i="1" l="1"/>
  <c r="BD28" i="1"/>
  <c r="BC28" i="1"/>
  <c r="BB28" i="1"/>
</calcChain>
</file>

<file path=xl/sharedStrings.xml><?xml version="1.0" encoding="utf-8"?>
<sst xmlns="http://schemas.openxmlformats.org/spreadsheetml/2006/main" count="708" uniqueCount="217">
  <si>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</si>
  <si>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</si>
  <si>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</si>
  <si>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</si>
  <si>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</si>
  <si>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</si>
  <si>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Údaje z predikcí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</si>
  <si>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</si>
  <si>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</si>
  <si>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</si>
  <si>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</si>
  <si>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</si>
  <si>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</si>
  <si>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</si>
  <si>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</si>
  <si>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</si>
  <si>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</si>
  <si>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</si>
  <si>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</si>
  <si>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</si>
  <si>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</si>
  <si>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</si>
  <si>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EIC kód</t>
  </si>
  <si>
    <t>Číslo plynoměru</t>
  </si>
  <si>
    <t>Roční přepočtená spotřeba</t>
  </si>
  <si>
    <t>Adresa</t>
  </si>
  <si>
    <t>Číslo účtu</t>
  </si>
  <si>
    <t>Stanovení záloh</t>
  </si>
  <si>
    <t>Rozpis záloh na jednotlivá odběrná místa</t>
  </si>
  <si>
    <t>Způsob provádění plateb zálohových faktur</t>
  </si>
  <si>
    <t>Zúčtovací období</t>
  </si>
  <si>
    <t>Zúčtovací faktura pro jednotlivá odběrná místa</t>
  </si>
  <si>
    <t>Způsob provádění plateb faktury</t>
  </si>
  <si>
    <t>Požadavek na samoodečet</t>
  </si>
  <si>
    <t>Leden 2016 (MWh)</t>
  </si>
  <si>
    <t>Únor 2016 (MWh)</t>
  </si>
  <si>
    <t>Březen 2016 (MWh)</t>
  </si>
  <si>
    <t>Duben 2016 (MWh)</t>
  </si>
  <si>
    <t>Květen 2016 (MWh)</t>
  </si>
  <si>
    <t>Červen 2016 (MWh)</t>
  </si>
  <si>
    <t>Červenec 2016 (MWh)</t>
  </si>
  <si>
    <t>Srpen 2016 (MWh)</t>
  </si>
  <si>
    <t>Září 2016 (MWh)</t>
  </si>
  <si>
    <t>Říjen 2016 (MWh)</t>
  </si>
  <si>
    <t>Listopad 2016 (MWh)</t>
  </si>
  <si>
    <t>Prosinec 2016 (MWh)</t>
  </si>
  <si>
    <t>Město Tábor</t>
  </si>
  <si>
    <t>00253014</t>
  </si>
  <si>
    <t>CZ00253014</t>
  </si>
  <si>
    <t>Žižkovo nám.</t>
  </si>
  <si>
    <t>Tábor</t>
  </si>
  <si>
    <t>Ing. Jiří</t>
  </si>
  <si>
    <t>Fišer</t>
  </si>
  <si>
    <t>starosta</t>
  </si>
  <si>
    <t>jiri.fiser@mutabor.cz</t>
  </si>
  <si>
    <t>Koželužská 140, 39001 Tábor</t>
  </si>
  <si>
    <t>Koželužská</t>
  </si>
  <si>
    <t>E.ON</t>
  </si>
  <si>
    <t>27ZG900Z10001429</t>
  </si>
  <si>
    <t>9203626</t>
  </si>
  <si>
    <t>nad 63 MWh</t>
  </si>
  <si>
    <t>Žižkovo nám. 2</t>
  </si>
  <si>
    <t>ANO</t>
  </si>
  <si>
    <t>bankovní převod</t>
  </si>
  <si>
    <t>Základní škola a Mateřská škola Tábor, Čekanice, Průběžná 116</t>
  </si>
  <si>
    <t>75001209</t>
  </si>
  <si>
    <t>Průběžná</t>
  </si>
  <si>
    <t>Mgr. Hana</t>
  </si>
  <si>
    <t>Dolejší</t>
  </si>
  <si>
    <t>ředitelka</t>
  </si>
  <si>
    <t>zs.cekanice@volny.cz</t>
  </si>
  <si>
    <t>Průběžná 116, 39001 Tábor</t>
  </si>
  <si>
    <t>27ZG900Z10097903</t>
  </si>
  <si>
    <t>3924654</t>
  </si>
  <si>
    <t>Průběžná 116</t>
  </si>
  <si>
    <t>35-701434389/0800</t>
  </si>
  <si>
    <t>Blanická 2705, 39001 Tábor</t>
  </si>
  <si>
    <t>Blanická</t>
  </si>
  <si>
    <t>27ZG900Z1001363P</t>
  </si>
  <si>
    <t>4005649</t>
  </si>
  <si>
    <t>Základní škola Tábor, Zborovská 2696</t>
  </si>
  <si>
    <t>00582859</t>
  </si>
  <si>
    <t>Zborovská</t>
  </si>
  <si>
    <t>Mgr. Petr</t>
  </si>
  <si>
    <t>Vašíček</t>
  </si>
  <si>
    <t>ředitel</t>
  </si>
  <si>
    <t>zstabor@seznam.cz</t>
  </si>
  <si>
    <t>Zborovská 2696, 39001 Tábor</t>
  </si>
  <si>
    <t>27ZG900Z1006476O</t>
  </si>
  <si>
    <t>5081988</t>
  </si>
  <si>
    <t>od 45 MWh do 50 MWh</t>
  </si>
  <si>
    <t>Zborovská 2696</t>
  </si>
  <si>
    <t>912770913/0300</t>
  </si>
  <si>
    <t>Základní škola a Mateřská škola Tábor, Helsinská 2732</t>
  </si>
  <si>
    <t>70877785</t>
  </si>
  <si>
    <t>Helsinská</t>
  </si>
  <si>
    <t>PaedDr. Alena</t>
  </si>
  <si>
    <t>Heršálková</t>
  </si>
  <si>
    <t>7helta@volny.cz</t>
  </si>
  <si>
    <t>Helsinská 2732/3, 39001 Tábor</t>
  </si>
  <si>
    <t>2732/3</t>
  </si>
  <si>
    <t>27ZG900Z1003166H</t>
  </si>
  <si>
    <t>5355679</t>
  </si>
  <si>
    <t>od 25 MWh do 30 MWh</t>
  </si>
  <si>
    <t>Helsinská 2732</t>
  </si>
  <si>
    <t>Lenka</t>
  </si>
  <si>
    <t>Molčáková</t>
  </si>
  <si>
    <t>molackova@helsinska.cz</t>
  </si>
  <si>
    <t>154869892/0600</t>
  </si>
  <si>
    <t>Světlogorská 2770/14, 39001 Tábor</t>
  </si>
  <si>
    <t>Světlogorská</t>
  </si>
  <si>
    <t>2770/14</t>
  </si>
  <si>
    <t>27ZG900Z1009069M</t>
  </si>
  <si>
    <t>5390754</t>
  </si>
  <si>
    <t>od 55 MWh do 63 MWh</t>
  </si>
  <si>
    <t>Základní škola a Mateřská škola Tábor, Husova 1570</t>
  </si>
  <si>
    <t>70877807</t>
  </si>
  <si>
    <t>Husova</t>
  </si>
  <si>
    <t>Zamrzla</t>
  </si>
  <si>
    <t>zshusovata@seznam.cz</t>
  </si>
  <si>
    <t>Komenského 2254, 39001 Tábor</t>
  </si>
  <si>
    <t>Komenského</t>
  </si>
  <si>
    <t>27ZG900Z1001416U</t>
  </si>
  <si>
    <t>5649914</t>
  </si>
  <si>
    <t>Husova 1570</t>
  </si>
  <si>
    <t>Bc. Alice</t>
  </si>
  <si>
    <t>Stibalová</t>
  </si>
  <si>
    <t>ekonom</t>
  </si>
  <si>
    <t>a1.stibalova@seznam.cz</t>
  </si>
  <si>
    <t>154996461/0600</t>
  </si>
  <si>
    <t>Husova 1570/23, 39001 Tábor</t>
  </si>
  <si>
    <t>1570/23</t>
  </si>
  <si>
    <t>27ZG900Z1011330Y</t>
  </si>
  <si>
    <t>9812768</t>
  </si>
  <si>
    <t>od 40 MWh do 45 MWh</t>
  </si>
  <si>
    <t>BYTES Tábor s.r.o.</t>
  </si>
  <si>
    <t>62502573</t>
  </si>
  <si>
    <t>CZ62502573</t>
  </si>
  <si>
    <t>kpt. Jaroše</t>
  </si>
  <si>
    <t>Tábor - Klokoty</t>
  </si>
  <si>
    <t>jednatel</t>
  </si>
  <si>
    <t>Převrátilská 310</t>
  </si>
  <si>
    <t>27ZG900Z1010998I</t>
  </si>
  <si>
    <t>kpt. Jaroše 2418</t>
  </si>
  <si>
    <t>Petr</t>
  </si>
  <si>
    <t>Novotný</t>
  </si>
  <si>
    <t>správa</t>
  </si>
  <si>
    <t>novotny@bytes.cz</t>
  </si>
  <si>
    <t>0700847309/0800</t>
  </si>
  <si>
    <t>Žižkovo nám. 11</t>
  </si>
  <si>
    <t>27ZG900Z1009436L</t>
  </si>
  <si>
    <t>K04 , 39003 Tábor</t>
  </si>
  <si>
    <t>27ZG900Z10017817</t>
  </si>
  <si>
    <t>K10 Střelnická II</t>
  </si>
  <si>
    <t>27ZG900Z1007822Q</t>
  </si>
  <si>
    <t>9551995</t>
  </si>
  <si>
    <t>K09 Roháčova 1990, 39002 Tábor</t>
  </si>
  <si>
    <t>K09 Roháčova</t>
  </si>
  <si>
    <t>27ZG900Z1007059Z</t>
  </si>
  <si>
    <t>9660770</t>
  </si>
  <si>
    <t>27ZG900Z1006205I</t>
  </si>
  <si>
    <t>9222278</t>
  </si>
  <si>
    <t>K07 Žižkovo nám.</t>
  </si>
  <si>
    <t>27ZG900Z1007279L</t>
  </si>
  <si>
    <t>5315731</t>
  </si>
  <si>
    <t>K16 Pionýrů</t>
  </si>
  <si>
    <t>27ZG900Z10080721</t>
  </si>
  <si>
    <t>9824200</t>
  </si>
  <si>
    <t>K15 Pionýrů</t>
  </si>
  <si>
    <t>27ZG900Z1006384T</t>
  </si>
  <si>
    <t>9474403</t>
  </si>
  <si>
    <t>K14 Pionýrů</t>
  </si>
  <si>
    <t>27ZG900Z1010546G</t>
  </si>
  <si>
    <t>9596817</t>
  </si>
  <si>
    <t>rok</t>
  </si>
  <si>
    <t>čtvrteltně</t>
  </si>
  <si>
    <t>půlročně</t>
  </si>
  <si>
    <t>K06 Převrátilská</t>
  </si>
  <si>
    <t>měsíčně</t>
  </si>
  <si>
    <t>K02 Zižkovo nám.</t>
  </si>
  <si>
    <t>K04 Žižkovo nám.</t>
  </si>
  <si>
    <t>K08 Betlémská</t>
  </si>
  <si>
    <t>K10 Střelnická II 226</t>
  </si>
  <si>
    <t>Farského 887/17, 39001 Tábor</t>
  </si>
  <si>
    <t>Farského</t>
  </si>
  <si>
    <t>887/17</t>
  </si>
  <si>
    <t>27ZG900Z1009506Q</t>
  </si>
  <si>
    <t>1741037</t>
  </si>
  <si>
    <t>Mateřská škola Tábor, Sokolovská 2417</t>
  </si>
  <si>
    <t>75001179</t>
  </si>
  <si>
    <t>Sokolovská</t>
  </si>
  <si>
    <t>PaedDr.Lenka</t>
  </si>
  <si>
    <t>Spálenková</t>
  </si>
  <si>
    <t>mssokolovska@quick.cz</t>
  </si>
  <si>
    <t>Sokolovská 2417, 39001 Tábor</t>
  </si>
  <si>
    <t>27ZG900Z1010251Z</t>
  </si>
  <si>
    <t>8550999</t>
  </si>
  <si>
    <t>Sokolovská 2417</t>
  </si>
  <si>
    <t>35-701431399/0800</t>
  </si>
  <si>
    <t>27ZG900Z10087924</t>
  </si>
  <si>
    <t>6619386</t>
  </si>
  <si>
    <t>od 7,56 MWh do 15 MWh</t>
  </si>
  <si>
    <t>Jana</t>
  </si>
  <si>
    <t>Kramolišová</t>
  </si>
  <si>
    <t>jana.kramolisova@mutabor.cz</t>
  </si>
  <si>
    <t>6015-701427349/0800</t>
  </si>
  <si>
    <t>Ing. Olga</t>
  </si>
  <si>
    <t>Bastlová</t>
  </si>
  <si>
    <t xml:space="preserve">olga.bastlova@mutabor.cz </t>
  </si>
  <si>
    <t>5435657</t>
  </si>
  <si>
    <t>4179400</t>
  </si>
  <si>
    <t xml:space="preserve">Příloha č. 1 Seznam odběrných míst zemního plynu MO </t>
  </si>
  <si>
    <t>Celkem 2017 (MWh)</t>
  </si>
  <si>
    <t>Celkem 2018 (MWh)</t>
  </si>
  <si>
    <t>Celkem 2019(MWh)</t>
  </si>
  <si>
    <t>Celkem 2016 - 2019(MWh)</t>
  </si>
  <si>
    <t>Celkem 2016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</si>
</sst>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18" fillId="0" borderId="10" xfId="0" applyFont="1" applyFill="1" applyBorder="1" applyAlignment="1">
      <alignment wrapText="1"/>
    </xf>
    <xf numFmtId="49" fontId="18" fillId="0" borderId="10" xfId="0" applyNumberFormat="1" applyFont="1" applyFill="1" applyBorder="1" applyAlignment="1">
      <alignment wrapText="1"/>
    </xf>
    <xf numFmtId="3" fontId="18" fillId="0" borderId="10" xfId="0" applyNumberFormat="1" applyFont="1" applyFill="1" applyBorder="1" applyAlignment="1">
      <alignment wrapText="1"/>
    </xf>
    <xf numFmtId="164" fontId="18" fillId="0" borderId="10" xfId="0" applyNumberFormat="1" applyFont="1" applyFill="1" applyBorder="1" applyAlignment="1">
      <alignment wrapText="1"/>
    </xf>
    <xf numFmtId="164" fontId="18" fillId="0" borderId="11" xfId="0" applyNumberFormat="1" applyFont="1" applyBorder="1" applyAlignment="1">
      <alignment wrapText="1"/>
    </xf>
    <xf numFmtId="164" fontId="18" fillId="0" borderId="15" xfId="0" applyNumberFormat="1" applyFont="1" applyBorder="1" applyAlignment="1">
      <alignment wrapText="1"/>
    </xf>
    <xf numFmtId="164" fontId="18" fillId="0" borderId="16" xfId="0" applyNumberFormat="1" applyFont="1" applyBorder="1" applyAlignment="1">
      <alignment wrapText="1"/>
    </xf>
    <xf numFmtId="164" fontId="18" fillId="0" borderId="14" xfId="0" applyNumberFormat="1" applyFont="1" applyBorder="1" applyAlignment="1">
      <alignment wrapText="1"/>
    </xf>
    <xf numFmtId="0" fontId="19" fillId="34" borderId="15" xfId="0" applyFont="1" applyFill="1" applyBorder="1" applyAlignment="1">
      <alignment horizontal="center" vertical="center" wrapText="1"/>
    </xf>
    <xf numFmtId="3" fontId="18" fillId="0" borderId="16" xfId="0" applyNumberFormat="1" applyFont="1" applyBorder="1" applyAlignment="1">
      <alignment wrapText="1"/>
    </xf>
    <xf numFmtId="0" fontId="18" fillId="0" borderId="16" xfId="0" applyFont="1" applyBorder="1" applyAlignment="1">
      <alignment wrapText="1"/>
    </xf>
    <xf numFmtId="49" fontId="18" fillId="0" borderId="14" xfId="0" applyNumberFormat="1" applyFont="1" applyFill="1" applyBorder="1" applyAlignment="1">
      <alignment horizontal="left" wrapText="1"/>
    </xf>
    <xf numFmtId="0" fontId="0" fillId="0" borderId="10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3" fontId="18" fillId="0" borderId="14" xfId="0" applyNumberFormat="1" applyFont="1" applyBorder="1" applyAlignment="1">
      <alignment wrapText="1"/>
    </xf>
    <xf numFmtId="0" fontId="18" fillId="0" borderId="14" xfId="0" applyFont="1" applyBorder="1"/>
    <xf numFmtId="0" fontId="18" fillId="0" borderId="13" xfId="0" applyFont="1" applyBorder="1" applyAlignment="1">
      <alignment wrapText="1"/>
    </xf>
    <xf numFmtId="0" fontId="0" fillId="0" borderId="0" xfId="0" applyFont="1"/>
    <xf numFmtId="0" fontId="0" fillId="0" borderId="0" xfId="0" applyFont="1" applyBorder="1"/>
    <xf numFmtId="49" fontId="0" fillId="0" borderId="10" xfId="0" applyNumberFormat="1" applyFont="1" applyBorder="1" applyAlignment="1">
      <alignment wrapText="1"/>
    </xf>
    <xf numFmtId="49" fontId="0" fillId="0" borderId="10" xfId="0" applyNumberFormat="1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0" xfId="0" applyFont="1" applyFill="1"/>
    <xf numFmtId="0" fontId="0" fillId="0" borderId="14" xfId="0" applyFont="1" applyFill="1" applyBorder="1" applyAlignment="1">
      <alignment horizontal="left"/>
    </xf>
    <xf numFmtId="49" fontId="0" fillId="0" borderId="14" xfId="0" applyNumberFormat="1" applyFont="1" applyFill="1" applyBorder="1" applyAlignment="1">
      <alignment horizontal="left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164" fontId="19" fillId="0" borderId="15" xfId="0" applyNumberFormat="1" applyFont="1" applyBorder="1" applyAlignment="1">
      <alignment wrapText="1"/>
    </xf>
    <xf numFmtId="164" fontId="19" fillId="0" borderId="17" xfId="0" applyNumberFormat="1" applyFont="1" applyBorder="1" applyAlignment="1">
      <alignment wrapText="1"/>
    </xf>
    <xf numFmtId="164" fontId="18" fillId="0" borderId="17" xfId="0" applyNumberFormat="1" applyFont="1" applyBorder="1" applyAlignment="1">
      <alignment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164" fontId="0" fillId="0" borderId="14" xfId="0" applyNumberFormat="1" applyBorder="1"/>
    <xf numFmtId="164" fontId="16" fillId="0" borderId="14" xfId="0" applyNumberFormat="1" applyFon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8"/>
  <sheetViews>
    <sheetView showGridLines="0" tabSelected="1" topLeftCell="AJ1" workbookViewId="0">
      <selection activeCell="AX34" sqref="AX34"/>
    </sheetView>
  </sheetViews>
  <sheetFormatPr defaultRowHeight="15" x14ac:dyDescent="0.25"/>
  <cols>
    <col min="1" max="1" width="36.5703125" bestFit="1" customWidth="1"/>
    <col min="2" max="2" width="9" customWidth="1"/>
    <col min="3" max="3" width="10.85546875" bestFit="1" customWidth="1"/>
    <col min="4" max="4" width="11.140625" bestFit="1" customWidth="1"/>
    <col min="5" max="5" width="5" customWidth="1"/>
    <col min="6" max="6" width="3.85546875" customWidth="1"/>
    <col min="7" max="7" width="12.85546875" bestFit="1" customWidth="1"/>
    <col min="8" max="8" width="6" customWidth="1"/>
    <col min="9" max="9" width="12" bestFit="1" customWidth="1"/>
    <col min="10" max="10" width="9.85546875" bestFit="1" customWidth="1"/>
    <col min="11" max="11" width="8" customWidth="1"/>
    <col min="12" max="12" width="10.85546875" bestFit="1" customWidth="1"/>
    <col min="13" max="13" width="19.7109375" bestFit="1" customWidth="1"/>
    <col min="14" max="14" width="29.7109375" bestFit="1" customWidth="1"/>
    <col min="15" max="15" width="14.7109375" bestFit="1" customWidth="1"/>
    <col min="16" max="16" width="7.7109375" customWidth="1"/>
    <col min="17" max="17" width="3.85546875" customWidth="1"/>
    <col min="18" max="19" width="6" customWidth="1"/>
    <col min="20" max="20" width="9.5703125" bestFit="1" customWidth="1"/>
    <col min="21" max="21" width="17.7109375" bestFit="1" customWidth="1"/>
    <col min="22" max="22" width="13.7109375" bestFit="1" customWidth="1"/>
    <col min="23" max="23" width="22.42578125" bestFit="1" customWidth="1"/>
    <col min="24" max="24" width="36.5703125" bestFit="1" customWidth="1"/>
    <col min="25" max="25" width="13.85546875" bestFit="1" customWidth="1"/>
    <col min="26" max="26" width="12.85546875" bestFit="1" customWidth="1"/>
    <col min="27" max="27" width="6" customWidth="1"/>
    <col min="29" max="29" width="11.42578125" customWidth="1"/>
    <col min="30" max="30" width="8" customWidth="1"/>
    <col min="31" max="31" width="10.85546875" bestFit="1" customWidth="1"/>
    <col min="32" max="32" width="25.85546875" customWidth="1"/>
    <col min="33" max="33" width="17.5703125" bestFit="1" customWidth="1"/>
    <col min="34" max="34" width="13.28515625" bestFit="1" customWidth="1"/>
    <col min="35" max="35" width="11.85546875" customWidth="1"/>
    <col min="36" max="36" width="19" customWidth="1"/>
    <col min="37" max="37" width="9.28515625" customWidth="1"/>
    <col min="38" max="38" width="11.140625" customWidth="1"/>
    <col min="39" max="39" width="18.42578125" customWidth="1"/>
    <col min="40" max="40" width="11.5703125" customWidth="1"/>
    <col min="41" max="57" width="10.7109375" customWidth="1"/>
  </cols>
  <sheetData>
    <row r="2" spans="1:58" ht="18" customHeight="1" x14ac:dyDescent="0.25">
      <c r="A2" s="40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4" spans="1:58" ht="15" customHeight="1" x14ac:dyDescent="0.25">
      <c r="A4" s="37" t="s">
        <v>0</v>
      </c>
      <c r="B4" s="38"/>
      <c r="C4" s="38"/>
      <c r="D4" s="38"/>
      <c r="E4" s="38"/>
      <c r="F4" s="38"/>
      <c r="G4" s="38"/>
      <c r="H4" s="39"/>
      <c r="I4" s="37" t="s">
        <v>1</v>
      </c>
      <c r="J4" s="38"/>
      <c r="K4" s="38"/>
      <c r="L4" s="38"/>
      <c r="M4" s="39"/>
      <c r="N4" s="37" t="s">
        <v>2</v>
      </c>
      <c r="O4" s="38"/>
      <c r="P4" s="38"/>
      <c r="Q4" s="38"/>
      <c r="R4" s="38"/>
      <c r="S4" s="38"/>
      <c r="T4" s="38"/>
      <c r="U4" s="38"/>
      <c r="V4" s="38"/>
      <c r="W4" s="39"/>
      <c r="X4" s="37" t="s">
        <v>3</v>
      </c>
      <c r="Y4" s="38"/>
      <c r="Z4" s="38"/>
      <c r="AA4" s="39"/>
      <c r="AB4" s="37" t="s">
        <v>4</v>
      </c>
      <c r="AC4" s="38"/>
      <c r="AD4" s="38"/>
      <c r="AE4" s="38"/>
      <c r="AF4" s="39"/>
      <c r="AG4" s="37" t="s">
        <v>5</v>
      </c>
      <c r="AH4" s="38"/>
      <c r="AI4" s="38"/>
      <c r="AJ4" s="38"/>
      <c r="AK4" s="38"/>
      <c r="AL4" s="38"/>
      <c r="AM4" s="38"/>
      <c r="AN4" s="39"/>
      <c r="AO4" s="37" t="s">
        <v>6</v>
      </c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</row>
    <row r="5" spans="1:58" ht="60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10</v>
      </c>
      <c r="P5" s="1" t="s">
        <v>11</v>
      </c>
      <c r="Q5" s="1" t="s">
        <v>12</v>
      </c>
      <c r="R5" s="1" t="s">
        <v>13</v>
      </c>
      <c r="S5" s="1" t="s">
        <v>14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7</v>
      </c>
      <c r="Y5" s="1" t="s">
        <v>25</v>
      </c>
      <c r="Z5" s="1" t="s">
        <v>13</v>
      </c>
      <c r="AA5" s="1" t="s">
        <v>14</v>
      </c>
      <c r="AB5" s="1" t="s">
        <v>15</v>
      </c>
      <c r="AC5" s="1" t="s">
        <v>16</v>
      </c>
      <c r="AD5" s="1" t="s">
        <v>17</v>
      </c>
      <c r="AE5" s="15" t="s">
        <v>18</v>
      </c>
      <c r="AF5" s="15" t="s">
        <v>19</v>
      </c>
      <c r="AG5" s="1" t="s">
        <v>26</v>
      </c>
      <c r="AH5" s="1" t="s">
        <v>27</v>
      </c>
      <c r="AI5" s="1" t="s">
        <v>28</v>
      </c>
      <c r="AJ5" s="1" t="s">
        <v>29</v>
      </c>
      <c r="AK5" s="1" t="s">
        <v>30</v>
      </c>
      <c r="AL5" s="1" t="s">
        <v>31</v>
      </c>
      <c r="AM5" s="1" t="s">
        <v>32</v>
      </c>
      <c r="AN5" s="1" t="s">
        <v>33</v>
      </c>
      <c r="AO5" s="2" t="s">
        <v>34</v>
      </c>
      <c r="AP5" s="2" t="s">
        <v>35</v>
      </c>
      <c r="AQ5" s="2" t="s">
        <v>36</v>
      </c>
      <c r="AR5" s="2" t="s">
        <v>37</v>
      </c>
      <c r="AS5" s="2" t="s">
        <v>38</v>
      </c>
      <c r="AT5" s="2" t="s">
        <v>39</v>
      </c>
      <c r="AU5" s="2" t="s">
        <v>40</v>
      </c>
      <c r="AV5" s="2" t="s">
        <v>41</v>
      </c>
      <c r="AW5" s="2" t="s">
        <v>42</v>
      </c>
      <c r="AX5" s="2" t="s">
        <v>43</v>
      </c>
      <c r="AY5" s="2" t="s">
        <v>44</v>
      </c>
      <c r="AZ5" s="2" t="s">
        <v>45</v>
      </c>
      <c r="BA5" s="32" t="s">
        <v>216</v>
      </c>
      <c r="BB5" s="32" t="s">
        <v>212</v>
      </c>
      <c r="BC5" s="32" t="s">
        <v>213</v>
      </c>
      <c r="BD5" s="32" t="s">
        <v>214</v>
      </c>
      <c r="BE5" s="33" t="s">
        <v>215</v>
      </c>
    </row>
    <row r="6" spans="1:58" s="24" customFormat="1" ht="26.25" x14ac:dyDescent="0.25">
      <c r="A6" s="3" t="s">
        <v>46</v>
      </c>
      <c r="B6" s="4" t="s">
        <v>47</v>
      </c>
      <c r="C6" s="4" t="s">
        <v>48</v>
      </c>
      <c r="D6" s="3" t="s">
        <v>49</v>
      </c>
      <c r="E6" s="3">
        <v>2</v>
      </c>
      <c r="F6" s="19"/>
      <c r="G6" s="3" t="s">
        <v>50</v>
      </c>
      <c r="H6" s="3">
        <v>39015</v>
      </c>
      <c r="I6" s="3" t="s">
        <v>51</v>
      </c>
      <c r="J6" s="3" t="s">
        <v>52</v>
      </c>
      <c r="K6" s="3" t="s">
        <v>53</v>
      </c>
      <c r="L6" s="5">
        <v>381486130</v>
      </c>
      <c r="M6" s="3" t="s">
        <v>54</v>
      </c>
      <c r="N6" s="3" t="s">
        <v>55</v>
      </c>
      <c r="O6" s="3" t="s">
        <v>56</v>
      </c>
      <c r="P6" s="3">
        <v>140</v>
      </c>
      <c r="Q6" s="19"/>
      <c r="R6" s="3" t="s">
        <v>50</v>
      </c>
      <c r="S6" s="3">
        <v>39001</v>
      </c>
      <c r="T6" s="3" t="s">
        <v>57</v>
      </c>
      <c r="U6" s="4" t="s">
        <v>58</v>
      </c>
      <c r="V6" s="4" t="s">
        <v>59</v>
      </c>
      <c r="W6" s="3" t="s">
        <v>60</v>
      </c>
      <c r="X6" s="3" t="s">
        <v>46</v>
      </c>
      <c r="Y6" s="3" t="s">
        <v>61</v>
      </c>
      <c r="Z6" s="3" t="s">
        <v>50</v>
      </c>
      <c r="AA6" s="3">
        <v>39015</v>
      </c>
      <c r="AB6" s="19" t="s">
        <v>202</v>
      </c>
      <c r="AC6" s="3" t="s">
        <v>203</v>
      </c>
      <c r="AD6" s="20" t="s">
        <v>127</v>
      </c>
      <c r="AE6" s="21">
        <v>381486212</v>
      </c>
      <c r="AF6" s="22" t="s">
        <v>204</v>
      </c>
      <c r="AG6" s="23" t="s">
        <v>205</v>
      </c>
      <c r="AH6" s="3" t="s">
        <v>178</v>
      </c>
      <c r="AI6" s="3" t="s">
        <v>62</v>
      </c>
      <c r="AJ6" s="3" t="s">
        <v>63</v>
      </c>
      <c r="AK6" s="3" t="s">
        <v>174</v>
      </c>
      <c r="AL6" s="3" t="s">
        <v>62</v>
      </c>
      <c r="AM6" s="3" t="s">
        <v>63</v>
      </c>
      <c r="AN6" s="3" t="s">
        <v>62</v>
      </c>
      <c r="AO6" s="6">
        <v>22.739000000000001</v>
      </c>
      <c r="AP6" s="6">
        <v>19.434000000000001</v>
      </c>
      <c r="AQ6" s="6">
        <v>14.987</v>
      </c>
      <c r="AR6" s="6">
        <v>10.798</v>
      </c>
      <c r="AS6" s="6">
        <v>5.2220000000000004</v>
      </c>
      <c r="AT6" s="6">
        <v>2.4889999999999999</v>
      </c>
      <c r="AU6" s="6">
        <v>2.2029999999999998</v>
      </c>
      <c r="AV6" s="6">
        <v>2.2029999999999998</v>
      </c>
      <c r="AW6" s="6">
        <v>7.97</v>
      </c>
      <c r="AX6" s="6">
        <v>9.2889999999999997</v>
      </c>
      <c r="AY6" s="6">
        <v>14.28</v>
      </c>
      <c r="AZ6" s="6">
        <v>24.385000000000002</v>
      </c>
      <c r="BA6" s="12">
        <f>SUM(AO6:AZ6)</f>
        <v>135.999</v>
      </c>
      <c r="BB6" s="12">
        <v>135.999</v>
      </c>
      <c r="BC6" s="12">
        <v>135.999</v>
      </c>
      <c r="BD6" s="12">
        <v>135.999</v>
      </c>
      <c r="BE6" s="34">
        <f>SUM(BA6:BD6)</f>
        <v>543.99599999999998</v>
      </c>
    </row>
    <row r="7" spans="1:58" s="24" customFormat="1" ht="26.25" x14ac:dyDescent="0.25">
      <c r="A7" s="3" t="s">
        <v>46</v>
      </c>
      <c r="B7" s="4" t="s">
        <v>47</v>
      </c>
      <c r="C7" s="4" t="s">
        <v>48</v>
      </c>
      <c r="D7" s="3" t="s">
        <v>49</v>
      </c>
      <c r="E7" s="3">
        <v>2</v>
      </c>
      <c r="F7" s="19"/>
      <c r="G7" s="3" t="s">
        <v>50</v>
      </c>
      <c r="H7" s="3">
        <v>39015</v>
      </c>
      <c r="I7" s="3" t="s">
        <v>51</v>
      </c>
      <c r="J7" s="3" t="s">
        <v>52</v>
      </c>
      <c r="K7" s="3" t="s">
        <v>53</v>
      </c>
      <c r="L7" s="5">
        <v>381486130</v>
      </c>
      <c r="M7" s="3" t="s">
        <v>54</v>
      </c>
      <c r="N7" s="3" t="s">
        <v>183</v>
      </c>
      <c r="O7" s="3" t="s">
        <v>184</v>
      </c>
      <c r="P7" s="3" t="s">
        <v>185</v>
      </c>
      <c r="Q7" s="19"/>
      <c r="R7" s="3" t="s">
        <v>50</v>
      </c>
      <c r="S7" s="3">
        <v>39001</v>
      </c>
      <c r="T7" s="3" t="s">
        <v>57</v>
      </c>
      <c r="U7" s="4" t="s">
        <v>186</v>
      </c>
      <c r="V7" s="4" t="s">
        <v>187</v>
      </c>
      <c r="W7" s="3" t="s">
        <v>90</v>
      </c>
      <c r="X7" s="3" t="s">
        <v>46</v>
      </c>
      <c r="Y7" s="3" t="s">
        <v>61</v>
      </c>
      <c r="Z7" s="3" t="s">
        <v>50</v>
      </c>
      <c r="AA7" s="3">
        <v>39015</v>
      </c>
      <c r="AB7" s="19" t="s">
        <v>202</v>
      </c>
      <c r="AC7" s="3" t="s">
        <v>203</v>
      </c>
      <c r="AD7" s="20" t="s">
        <v>127</v>
      </c>
      <c r="AE7" s="21">
        <v>381486212</v>
      </c>
      <c r="AF7" s="22" t="s">
        <v>204</v>
      </c>
      <c r="AG7" s="23" t="s">
        <v>205</v>
      </c>
      <c r="AH7" s="3" t="s">
        <v>175</v>
      </c>
      <c r="AI7" s="3" t="s">
        <v>62</v>
      </c>
      <c r="AJ7" s="3" t="s">
        <v>63</v>
      </c>
      <c r="AK7" s="3" t="s">
        <v>174</v>
      </c>
      <c r="AL7" s="3" t="s">
        <v>62</v>
      </c>
      <c r="AM7" s="3" t="s">
        <v>63</v>
      </c>
      <c r="AN7" s="3" t="s">
        <v>62</v>
      </c>
      <c r="AO7" s="6">
        <v>7.8579999999999997</v>
      </c>
      <c r="AP7" s="6">
        <v>6.7160000000000002</v>
      </c>
      <c r="AQ7" s="6">
        <v>5.1790000000000003</v>
      </c>
      <c r="AR7" s="6">
        <v>3.7320000000000002</v>
      </c>
      <c r="AS7" s="6">
        <v>1.8049999999999999</v>
      </c>
      <c r="AT7" s="6">
        <v>0.86</v>
      </c>
      <c r="AU7" s="6">
        <v>0.76100000000000001</v>
      </c>
      <c r="AV7" s="6">
        <v>0.76100000000000001</v>
      </c>
      <c r="AW7" s="6">
        <v>2.754</v>
      </c>
      <c r="AX7" s="6">
        <v>3.21</v>
      </c>
      <c r="AY7" s="6">
        <v>4.9349999999999996</v>
      </c>
      <c r="AZ7" s="11">
        <v>8.4269999999999996</v>
      </c>
      <c r="BA7" s="12">
        <f t="shared" ref="BA7:BA26" si="0">SUM(AO7:AZ7)</f>
        <v>46.997999999999998</v>
      </c>
      <c r="BB7" s="14">
        <v>46.997999999999998</v>
      </c>
      <c r="BC7" s="14">
        <v>46.997999999999998</v>
      </c>
      <c r="BD7" s="14">
        <v>46.997999999999998</v>
      </c>
      <c r="BE7" s="34">
        <f t="shared" ref="BE7:BE26" si="1">SUM(BA7:BD7)</f>
        <v>187.99199999999999</v>
      </c>
      <c r="BF7" s="25"/>
    </row>
    <row r="8" spans="1:58" s="24" customFormat="1" ht="26.25" x14ac:dyDescent="0.25">
      <c r="A8" s="7" t="s">
        <v>64</v>
      </c>
      <c r="B8" s="4" t="s">
        <v>65</v>
      </c>
      <c r="C8" s="26"/>
      <c r="D8" s="3" t="s">
        <v>66</v>
      </c>
      <c r="E8" s="3">
        <v>116</v>
      </c>
      <c r="F8" s="19"/>
      <c r="G8" s="3" t="s">
        <v>50</v>
      </c>
      <c r="H8" s="3">
        <v>39002</v>
      </c>
      <c r="I8" s="3" t="s">
        <v>67</v>
      </c>
      <c r="J8" s="3" t="s">
        <v>68</v>
      </c>
      <c r="K8" s="3" t="s">
        <v>69</v>
      </c>
      <c r="L8" s="5">
        <v>381281301</v>
      </c>
      <c r="M8" s="3" t="s">
        <v>70</v>
      </c>
      <c r="N8" s="3" t="s">
        <v>71</v>
      </c>
      <c r="O8" s="3" t="s">
        <v>66</v>
      </c>
      <c r="P8" s="3">
        <v>116</v>
      </c>
      <c r="Q8" s="19"/>
      <c r="R8" s="3" t="s">
        <v>50</v>
      </c>
      <c r="S8" s="3">
        <v>39001</v>
      </c>
      <c r="T8" s="3" t="s">
        <v>57</v>
      </c>
      <c r="U8" s="4" t="s">
        <v>72</v>
      </c>
      <c r="V8" s="4" t="s">
        <v>73</v>
      </c>
      <c r="W8" s="3" t="s">
        <v>60</v>
      </c>
      <c r="X8" s="3" t="s">
        <v>64</v>
      </c>
      <c r="Y8" s="3" t="s">
        <v>74</v>
      </c>
      <c r="Z8" s="3" t="s">
        <v>50</v>
      </c>
      <c r="AA8" s="3">
        <v>39002</v>
      </c>
      <c r="AB8" s="3" t="s">
        <v>67</v>
      </c>
      <c r="AC8" s="3" t="s">
        <v>68</v>
      </c>
      <c r="AD8" s="3" t="s">
        <v>69</v>
      </c>
      <c r="AE8" s="16">
        <v>381281301</v>
      </c>
      <c r="AF8" s="17" t="s">
        <v>70</v>
      </c>
      <c r="AG8" s="3" t="s">
        <v>75</v>
      </c>
      <c r="AH8" s="3" t="s">
        <v>175</v>
      </c>
      <c r="AI8" s="3" t="s">
        <v>62</v>
      </c>
      <c r="AJ8" s="3" t="s">
        <v>63</v>
      </c>
      <c r="AK8" s="3" t="s">
        <v>174</v>
      </c>
      <c r="AL8" s="3" t="s">
        <v>62</v>
      </c>
      <c r="AM8" s="3" t="s">
        <v>63</v>
      </c>
      <c r="AN8" s="3" t="s">
        <v>62</v>
      </c>
      <c r="AO8" s="6">
        <v>30.931999999999999</v>
      </c>
      <c r="AP8" s="6">
        <v>26.437000000000001</v>
      </c>
      <c r="AQ8" s="6">
        <v>20.387</v>
      </c>
      <c r="AR8" s="6">
        <v>14.689</v>
      </c>
      <c r="AS8" s="6">
        <v>7.1040000000000001</v>
      </c>
      <c r="AT8" s="6">
        <v>3.3860000000000001</v>
      </c>
      <c r="AU8" s="6">
        <v>2.9969999999999999</v>
      </c>
      <c r="AV8" s="6">
        <v>2.9969999999999999</v>
      </c>
      <c r="AW8" s="6">
        <v>10.840999999999999</v>
      </c>
      <c r="AX8" s="6">
        <v>12.635999999999999</v>
      </c>
      <c r="AY8" s="6">
        <v>19.425000000000001</v>
      </c>
      <c r="AZ8" s="11">
        <v>33.170999999999999</v>
      </c>
      <c r="BA8" s="12">
        <f t="shared" si="0"/>
        <v>185.00199999999998</v>
      </c>
      <c r="BB8" s="14">
        <v>185.00200000000001</v>
      </c>
      <c r="BC8" s="14">
        <v>185.00200000000001</v>
      </c>
      <c r="BD8" s="14">
        <v>185.00200000000001</v>
      </c>
      <c r="BE8" s="34">
        <f t="shared" si="1"/>
        <v>740.00800000000004</v>
      </c>
      <c r="BF8" s="25"/>
    </row>
    <row r="9" spans="1:58" s="24" customFormat="1" ht="26.25" x14ac:dyDescent="0.25">
      <c r="A9" s="7" t="s">
        <v>64</v>
      </c>
      <c r="B9" s="4" t="s">
        <v>65</v>
      </c>
      <c r="C9" s="26"/>
      <c r="D9" s="3" t="s">
        <v>66</v>
      </c>
      <c r="E9" s="3">
        <v>116</v>
      </c>
      <c r="F9" s="19"/>
      <c r="G9" s="3" t="s">
        <v>50</v>
      </c>
      <c r="H9" s="3">
        <v>39002</v>
      </c>
      <c r="I9" s="3" t="s">
        <v>67</v>
      </c>
      <c r="J9" s="3" t="s">
        <v>68</v>
      </c>
      <c r="K9" s="3" t="s">
        <v>69</v>
      </c>
      <c r="L9" s="5">
        <v>381281301</v>
      </c>
      <c r="M9" s="3" t="s">
        <v>70</v>
      </c>
      <c r="N9" s="3" t="s">
        <v>76</v>
      </c>
      <c r="O9" s="3" t="s">
        <v>77</v>
      </c>
      <c r="P9" s="3">
        <v>2705</v>
      </c>
      <c r="Q9" s="19"/>
      <c r="R9" s="3" t="s">
        <v>50</v>
      </c>
      <c r="S9" s="3">
        <v>39001</v>
      </c>
      <c r="T9" s="3" t="s">
        <v>57</v>
      </c>
      <c r="U9" s="4" t="s">
        <v>78</v>
      </c>
      <c r="V9" s="4" t="s">
        <v>79</v>
      </c>
      <c r="W9" s="3" t="s">
        <v>60</v>
      </c>
      <c r="X9" s="3" t="s">
        <v>64</v>
      </c>
      <c r="Y9" s="3" t="s">
        <v>74</v>
      </c>
      <c r="Z9" s="3" t="s">
        <v>50</v>
      </c>
      <c r="AA9" s="3">
        <v>39002</v>
      </c>
      <c r="AB9" s="3" t="s">
        <v>67</v>
      </c>
      <c r="AC9" s="3" t="s">
        <v>68</v>
      </c>
      <c r="AD9" s="3" t="s">
        <v>69</v>
      </c>
      <c r="AE9" s="5">
        <v>381281301</v>
      </c>
      <c r="AF9" s="3" t="s">
        <v>70</v>
      </c>
      <c r="AG9" s="3" t="s">
        <v>75</v>
      </c>
      <c r="AH9" s="3" t="s">
        <v>175</v>
      </c>
      <c r="AI9" s="3" t="s">
        <v>62</v>
      </c>
      <c r="AJ9" s="3" t="s">
        <v>63</v>
      </c>
      <c r="AK9" s="3" t="s">
        <v>174</v>
      </c>
      <c r="AL9" s="3" t="s">
        <v>62</v>
      </c>
      <c r="AM9" s="3" t="s">
        <v>63</v>
      </c>
      <c r="AN9" s="3" t="s">
        <v>62</v>
      </c>
      <c r="AO9" s="6">
        <v>27.922000000000001</v>
      </c>
      <c r="AP9" s="6">
        <v>23.864000000000001</v>
      </c>
      <c r="AQ9" s="6">
        <v>18.402999999999999</v>
      </c>
      <c r="AR9" s="6">
        <v>13.26</v>
      </c>
      <c r="AS9" s="6">
        <v>6.4130000000000003</v>
      </c>
      <c r="AT9" s="6">
        <v>3.056</v>
      </c>
      <c r="AU9" s="6">
        <v>2.7050000000000001</v>
      </c>
      <c r="AV9" s="6">
        <v>2.7050000000000001</v>
      </c>
      <c r="AW9" s="6">
        <v>9.7859999999999996</v>
      </c>
      <c r="AX9" s="6">
        <v>11.406000000000001</v>
      </c>
      <c r="AY9" s="6">
        <v>17.535</v>
      </c>
      <c r="AZ9" s="11">
        <v>29.943000000000001</v>
      </c>
      <c r="BA9" s="12">
        <f t="shared" si="0"/>
        <v>166.99800000000002</v>
      </c>
      <c r="BB9" s="14">
        <v>166.99799999999999</v>
      </c>
      <c r="BC9" s="14">
        <v>166.99799999999999</v>
      </c>
      <c r="BD9" s="14">
        <v>166.99799999999999</v>
      </c>
      <c r="BE9" s="34">
        <f t="shared" si="1"/>
        <v>667.99199999999996</v>
      </c>
      <c r="BF9" s="25"/>
    </row>
    <row r="10" spans="1:58" s="24" customFormat="1" ht="26.25" x14ac:dyDescent="0.25">
      <c r="A10" s="3" t="s">
        <v>188</v>
      </c>
      <c r="B10" s="4" t="s">
        <v>189</v>
      </c>
      <c r="C10" s="26"/>
      <c r="D10" s="3" t="s">
        <v>190</v>
      </c>
      <c r="E10" s="3">
        <v>2417</v>
      </c>
      <c r="F10" s="19"/>
      <c r="G10" s="3" t="s">
        <v>50</v>
      </c>
      <c r="H10" s="3">
        <v>39003</v>
      </c>
      <c r="I10" s="3" t="s">
        <v>191</v>
      </c>
      <c r="J10" s="3" t="s">
        <v>192</v>
      </c>
      <c r="K10" s="3" t="s">
        <v>69</v>
      </c>
      <c r="L10" s="3">
        <v>381232676</v>
      </c>
      <c r="M10" s="3" t="s">
        <v>193</v>
      </c>
      <c r="N10" s="3" t="s">
        <v>194</v>
      </c>
      <c r="O10" s="3" t="s">
        <v>190</v>
      </c>
      <c r="P10" s="3">
        <v>2417</v>
      </c>
      <c r="Q10" s="19"/>
      <c r="R10" s="3" t="s">
        <v>50</v>
      </c>
      <c r="S10" s="3">
        <v>39001</v>
      </c>
      <c r="T10" s="3" t="s">
        <v>57</v>
      </c>
      <c r="U10" s="4" t="s">
        <v>195</v>
      </c>
      <c r="V10" s="4" t="s">
        <v>196</v>
      </c>
      <c r="W10" s="3" t="s">
        <v>114</v>
      </c>
      <c r="X10" s="3" t="s">
        <v>188</v>
      </c>
      <c r="Y10" s="3" t="s">
        <v>197</v>
      </c>
      <c r="Z10" s="3" t="s">
        <v>50</v>
      </c>
      <c r="AA10" s="3">
        <v>39003</v>
      </c>
      <c r="AB10" s="3" t="s">
        <v>191</v>
      </c>
      <c r="AC10" s="3" t="s">
        <v>192</v>
      </c>
      <c r="AD10" s="3" t="s">
        <v>69</v>
      </c>
      <c r="AE10" s="3">
        <v>381232676</v>
      </c>
      <c r="AF10" s="3" t="s">
        <v>193</v>
      </c>
      <c r="AG10" s="3" t="s">
        <v>198</v>
      </c>
      <c r="AH10" s="3" t="s">
        <v>178</v>
      </c>
      <c r="AI10" s="3" t="s">
        <v>62</v>
      </c>
      <c r="AJ10" s="3" t="s">
        <v>63</v>
      </c>
      <c r="AK10" s="3" t="s">
        <v>174</v>
      </c>
      <c r="AL10" s="3" t="s">
        <v>62</v>
      </c>
      <c r="AM10" s="3" t="s">
        <v>63</v>
      </c>
      <c r="AN10" s="3" t="s">
        <v>62</v>
      </c>
      <c r="AO10" s="6">
        <v>9.1959999999999997</v>
      </c>
      <c r="AP10" s="6">
        <v>7.86</v>
      </c>
      <c r="AQ10" s="6">
        <v>6.0609999999999999</v>
      </c>
      <c r="AR10" s="6">
        <v>4.367</v>
      </c>
      <c r="AS10" s="6">
        <v>2.1120000000000001</v>
      </c>
      <c r="AT10" s="6">
        <v>1.0069999999999999</v>
      </c>
      <c r="AU10" s="6">
        <v>0.89100000000000001</v>
      </c>
      <c r="AV10" s="6">
        <v>0.89100000000000001</v>
      </c>
      <c r="AW10" s="6">
        <v>3.2229999999999999</v>
      </c>
      <c r="AX10" s="6">
        <v>3.7570000000000001</v>
      </c>
      <c r="AY10" s="6">
        <v>5.7750000000000004</v>
      </c>
      <c r="AZ10" s="11">
        <v>9.8620000000000001</v>
      </c>
      <c r="BA10" s="12">
        <f t="shared" si="0"/>
        <v>55.002000000000002</v>
      </c>
      <c r="BB10" s="14">
        <v>55.002000000000002</v>
      </c>
      <c r="BC10" s="14">
        <v>55.002000000000002</v>
      </c>
      <c r="BD10" s="14">
        <v>55.002000000000002</v>
      </c>
      <c r="BE10" s="34">
        <f t="shared" si="1"/>
        <v>220.00800000000001</v>
      </c>
      <c r="BF10" s="25"/>
    </row>
    <row r="11" spans="1:58" s="24" customFormat="1" ht="26.25" x14ac:dyDescent="0.25">
      <c r="A11" s="3" t="s">
        <v>188</v>
      </c>
      <c r="B11" s="4" t="s">
        <v>189</v>
      </c>
      <c r="C11" s="26"/>
      <c r="D11" s="3" t="s">
        <v>190</v>
      </c>
      <c r="E11" s="3">
        <v>2417</v>
      </c>
      <c r="F11" s="19"/>
      <c r="G11" s="3" t="s">
        <v>50</v>
      </c>
      <c r="H11" s="3">
        <v>39003</v>
      </c>
      <c r="I11" s="3" t="s">
        <v>191</v>
      </c>
      <c r="J11" s="3" t="s">
        <v>192</v>
      </c>
      <c r="K11" s="3" t="s">
        <v>69</v>
      </c>
      <c r="L11" s="3">
        <v>381232676</v>
      </c>
      <c r="M11" s="3" t="s">
        <v>193</v>
      </c>
      <c r="N11" s="3" t="s">
        <v>194</v>
      </c>
      <c r="O11" s="3" t="s">
        <v>190</v>
      </c>
      <c r="P11" s="3">
        <v>2417</v>
      </c>
      <c r="Q11" s="19"/>
      <c r="R11" s="3" t="s">
        <v>50</v>
      </c>
      <c r="S11" s="3">
        <v>39001</v>
      </c>
      <c r="T11" s="3" t="s">
        <v>57</v>
      </c>
      <c r="U11" s="4" t="s">
        <v>199</v>
      </c>
      <c r="V11" s="4" t="s">
        <v>200</v>
      </c>
      <c r="W11" s="3" t="s">
        <v>201</v>
      </c>
      <c r="X11" s="3" t="s">
        <v>188</v>
      </c>
      <c r="Y11" s="3" t="s">
        <v>197</v>
      </c>
      <c r="Z11" s="3" t="s">
        <v>50</v>
      </c>
      <c r="AA11" s="3">
        <v>39003</v>
      </c>
      <c r="AB11" s="3" t="s">
        <v>191</v>
      </c>
      <c r="AC11" s="3" t="s">
        <v>192</v>
      </c>
      <c r="AD11" s="3" t="s">
        <v>69</v>
      </c>
      <c r="AE11" s="3">
        <v>381232676</v>
      </c>
      <c r="AF11" s="3" t="s">
        <v>193</v>
      </c>
      <c r="AG11" s="3" t="s">
        <v>198</v>
      </c>
      <c r="AH11" s="3" t="s">
        <v>178</v>
      </c>
      <c r="AI11" s="3" t="s">
        <v>62</v>
      </c>
      <c r="AJ11" s="3" t="s">
        <v>63</v>
      </c>
      <c r="AK11" s="3" t="s">
        <v>174</v>
      </c>
      <c r="AL11" s="3" t="s">
        <v>62</v>
      </c>
      <c r="AM11" s="3" t="s">
        <v>63</v>
      </c>
      <c r="AN11" s="3" t="s">
        <v>62</v>
      </c>
      <c r="AO11" s="6">
        <v>2.0059999999999998</v>
      </c>
      <c r="AP11" s="6">
        <v>1.7150000000000001</v>
      </c>
      <c r="AQ11" s="6">
        <v>1.3220000000000001</v>
      </c>
      <c r="AR11" s="6">
        <v>0.95299999999999996</v>
      </c>
      <c r="AS11" s="6">
        <v>0.46100000000000002</v>
      </c>
      <c r="AT11" s="6">
        <v>0.22</v>
      </c>
      <c r="AU11" s="6">
        <v>0.19400000000000001</v>
      </c>
      <c r="AV11" s="6">
        <v>0.19400000000000001</v>
      </c>
      <c r="AW11" s="6">
        <v>0.70299999999999996</v>
      </c>
      <c r="AX11" s="6">
        <v>0.82</v>
      </c>
      <c r="AY11" s="6">
        <v>1.26</v>
      </c>
      <c r="AZ11" s="11">
        <v>2.1520000000000001</v>
      </c>
      <c r="BA11" s="12">
        <f t="shared" si="0"/>
        <v>12</v>
      </c>
      <c r="BB11" s="14">
        <v>12</v>
      </c>
      <c r="BC11" s="14">
        <v>12</v>
      </c>
      <c r="BD11" s="14">
        <v>12</v>
      </c>
      <c r="BE11" s="34">
        <f t="shared" si="1"/>
        <v>48</v>
      </c>
      <c r="BF11" s="25"/>
    </row>
    <row r="12" spans="1:58" s="24" customFormat="1" x14ac:dyDescent="0.25">
      <c r="A12" s="7" t="s">
        <v>80</v>
      </c>
      <c r="B12" s="4" t="s">
        <v>81</v>
      </c>
      <c r="C12" s="26"/>
      <c r="D12" s="3" t="s">
        <v>82</v>
      </c>
      <c r="E12" s="3">
        <v>2696</v>
      </c>
      <c r="F12" s="19"/>
      <c r="G12" s="3" t="s">
        <v>50</v>
      </c>
      <c r="H12" s="3">
        <v>39003</v>
      </c>
      <c r="I12" s="3" t="s">
        <v>83</v>
      </c>
      <c r="J12" s="3" t="s">
        <v>84</v>
      </c>
      <c r="K12" s="3" t="s">
        <v>85</v>
      </c>
      <c r="L12" s="3">
        <v>774747687</v>
      </c>
      <c r="M12" s="3" t="s">
        <v>86</v>
      </c>
      <c r="N12" s="3" t="s">
        <v>87</v>
      </c>
      <c r="O12" s="3" t="s">
        <v>82</v>
      </c>
      <c r="P12" s="3">
        <v>2696</v>
      </c>
      <c r="Q12" s="19"/>
      <c r="R12" s="3" t="s">
        <v>50</v>
      </c>
      <c r="S12" s="3">
        <v>39001</v>
      </c>
      <c r="T12" s="3" t="s">
        <v>57</v>
      </c>
      <c r="U12" s="4" t="s">
        <v>88</v>
      </c>
      <c r="V12" s="4" t="s">
        <v>89</v>
      </c>
      <c r="W12" s="3" t="s">
        <v>90</v>
      </c>
      <c r="X12" s="3" t="s">
        <v>80</v>
      </c>
      <c r="Y12" s="3" t="s">
        <v>91</v>
      </c>
      <c r="Z12" s="3" t="s">
        <v>50</v>
      </c>
      <c r="AA12" s="3">
        <v>39003</v>
      </c>
      <c r="AB12" s="3" t="s">
        <v>83</v>
      </c>
      <c r="AC12" s="3" t="s">
        <v>84</v>
      </c>
      <c r="AD12" s="3" t="s">
        <v>85</v>
      </c>
      <c r="AE12" s="3">
        <v>774747687</v>
      </c>
      <c r="AF12" s="3" t="s">
        <v>86</v>
      </c>
      <c r="AG12" s="3" t="s">
        <v>92</v>
      </c>
      <c r="AH12" s="3" t="s">
        <v>176</v>
      </c>
      <c r="AI12" s="3" t="s">
        <v>62</v>
      </c>
      <c r="AJ12" s="3" t="s">
        <v>63</v>
      </c>
      <c r="AK12" s="3" t="s">
        <v>174</v>
      </c>
      <c r="AL12" s="3" t="s">
        <v>62</v>
      </c>
      <c r="AM12" s="3" t="s">
        <v>63</v>
      </c>
      <c r="AN12" s="3" t="s">
        <v>62</v>
      </c>
      <c r="AO12" s="6">
        <v>8.36</v>
      </c>
      <c r="AP12" s="6">
        <v>7.1449999999999996</v>
      </c>
      <c r="AQ12" s="6">
        <v>5.51</v>
      </c>
      <c r="AR12" s="6">
        <v>3.97</v>
      </c>
      <c r="AS12" s="6">
        <v>1.92</v>
      </c>
      <c r="AT12" s="6">
        <v>0.91500000000000004</v>
      </c>
      <c r="AU12" s="6">
        <v>0.81</v>
      </c>
      <c r="AV12" s="6">
        <v>0.81</v>
      </c>
      <c r="AW12" s="6">
        <v>2.93</v>
      </c>
      <c r="AX12" s="6">
        <v>3.415</v>
      </c>
      <c r="AY12" s="6">
        <v>5.25</v>
      </c>
      <c r="AZ12" s="6">
        <v>8.9649999999999999</v>
      </c>
      <c r="BA12" s="12">
        <f t="shared" si="0"/>
        <v>50</v>
      </c>
      <c r="BB12" s="13">
        <v>50</v>
      </c>
      <c r="BC12" s="13">
        <v>50</v>
      </c>
      <c r="BD12" s="13">
        <v>50</v>
      </c>
      <c r="BE12" s="34">
        <f t="shared" si="1"/>
        <v>200</v>
      </c>
    </row>
    <row r="13" spans="1:58" s="29" customFormat="1" ht="26.25" x14ac:dyDescent="0.25">
      <c r="A13" s="7" t="s">
        <v>93</v>
      </c>
      <c r="B13" s="8" t="s">
        <v>94</v>
      </c>
      <c r="C13" s="27"/>
      <c r="D13" s="7" t="s">
        <v>95</v>
      </c>
      <c r="E13" s="7">
        <v>2732</v>
      </c>
      <c r="F13" s="28"/>
      <c r="G13" s="7" t="s">
        <v>50</v>
      </c>
      <c r="H13" s="7">
        <v>39005</v>
      </c>
      <c r="I13" s="7" t="s">
        <v>96</v>
      </c>
      <c r="J13" s="7" t="s">
        <v>97</v>
      </c>
      <c r="K13" s="7" t="s">
        <v>69</v>
      </c>
      <c r="L13" s="9">
        <v>739570160</v>
      </c>
      <c r="M13" s="7" t="s">
        <v>98</v>
      </c>
      <c r="N13" s="7" t="s">
        <v>99</v>
      </c>
      <c r="O13" s="7" t="s">
        <v>95</v>
      </c>
      <c r="P13" s="7" t="s">
        <v>100</v>
      </c>
      <c r="Q13" s="28"/>
      <c r="R13" s="7" t="s">
        <v>50</v>
      </c>
      <c r="S13" s="7">
        <v>39001</v>
      </c>
      <c r="T13" s="7" t="s">
        <v>57</v>
      </c>
      <c r="U13" s="8" t="s">
        <v>101</v>
      </c>
      <c r="V13" s="8" t="s">
        <v>102</v>
      </c>
      <c r="W13" s="7" t="s">
        <v>103</v>
      </c>
      <c r="X13" s="7" t="s">
        <v>93</v>
      </c>
      <c r="Y13" s="7" t="s">
        <v>104</v>
      </c>
      <c r="Z13" s="7" t="s">
        <v>50</v>
      </c>
      <c r="AA13" s="7">
        <v>39005</v>
      </c>
      <c r="AB13" s="7" t="s">
        <v>105</v>
      </c>
      <c r="AC13" s="7" t="s">
        <v>106</v>
      </c>
      <c r="AD13" s="28"/>
      <c r="AE13" s="9">
        <v>739570160</v>
      </c>
      <c r="AF13" s="7" t="s">
        <v>107</v>
      </c>
      <c r="AG13" s="7" t="s">
        <v>108</v>
      </c>
      <c r="AH13" s="7" t="s">
        <v>175</v>
      </c>
      <c r="AI13" s="7" t="s">
        <v>62</v>
      </c>
      <c r="AJ13" s="7" t="s">
        <v>63</v>
      </c>
      <c r="AK13" s="7" t="s">
        <v>174</v>
      </c>
      <c r="AL13" s="7" t="s">
        <v>62</v>
      </c>
      <c r="AM13" s="7" t="s">
        <v>63</v>
      </c>
      <c r="AN13" s="7" t="s">
        <v>62</v>
      </c>
      <c r="AO13" s="10">
        <v>4.641</v>
      </c>
      <c r="AP13" s="10">
        <v>3.9670000000000001</v>
      </c>
      <c r="AQ13" s="10">
        <v>3.0590000000000002</v>
      </c>
      <c r="AR13" s="10">
        <v>2.2040000000000002</v>
      </c>
      <c r="AS13" s="10">
        <v>1.0660000000000001</v>
      </c>
      <c r="AT13" s="10">
        <v>0.50800000000000001</v>
      </c>
      <c r="AU13" s="10">
        <v>0.45</v>
      </c>
      <c r="AV13" s="10">
        <v>0.45</v>
      </c>
      <c r="AW13" s="10">
        <v>1.627</v>
      </c>
      <c r="AX13" s="10">
        <v>1.8959999999999999</v>
      </c>
      <c r="AY13" s="10">
        <v>2.915</v>
      </c>
      <c r="AZ13" s="10">
        <v>4.9770000000000003</v>
      </c>
      <c r="BA13" s="12">
        <f t="shared" si="0"/>
        <v>27.76</v>
      </c>
      <c r="BB13" s="10">
        <v>27.76</v>
      </c>
      <c r="BC13" s="10">
        <v>27.76</v>
      </c>
      <c r="BD13" s="10">
        <v>27.76</v>
      </c>
      <c r="BE13" s="34">
        <f t="shared" si="1"/>
        <v>111.04</v>
      </c>
    </row>
    <row r="14" spans="1:58" s="29" customFormat="1" ht="26.25" x14ac:dyDescent="0.25">
      <c r="A14" s="7" t="s">
        <v>93</v>
      </c>
      <c r="B14" s="8" t="s">
        <v>94</v>
      </c>
      <c r="C14" s="27"/>
      <c r="D14" s="7" t="s">
        <v>95</v>
      </c>
      <c r="E14" s="7">
        <v>2732</v>
      </c>
      <c r="F14" s="28"/>
      <c r="G14" s="7" t="s">
        <v>50</v>
      </c>
      <c r="H14" s="7">
        <v>39005</v>
      </c>
      <c r="I14" s="7" t="s">
        <v>96</v>
      </c>
      <c r="J14" s="7" t="s">
        <v>97</v>
      </c>
      <c r="K14" s="7" t="s">
        <v>69</v>
      </c>
      <c r="L14" s="9">
        <v>739570160</v>
      </c>
      <c r="M14" s="7" t="s">
        <v>98</v>
      </c>
      <c r="N14" s="7" t="s">
        <v>109</v>
      </c>
      <c r="O14" s="7" t="s">
        <v>110</v>
      </c>
      <c r="P14" s="7" t="s">
        <v>111</v>
      </c>
      <c r="Q14" s="28"/>
      <c r="R14" s="7" t="s">
        <v>50</v>
      </c>
      <c r="S14" s="7">
        <v>39001</v>
      </c>
      <c r="T14" s="7" t="s">
        <v>57</v>
      </c>
      <c r="U14" s="8" t="s">
        <v>112</v>
      </c>
      <c r="V14" s="8" t="s">
        <v>113</v>
      </c>
      <c r="W14" s="7" t="s">
        <v>114</v>
      </c>
      <c r="X14" s="7" t="s">
        <v>93</v>
      </c>
      <c r="Y14" s="7" t="s">
        <v>104</v>
      </c>
      <c r="Z14" s="7" t="s">
        <v>50</v>
      </c>
      <c r="AA14" s="7">
        <v>39005</v>
      </c>
      <c r="AB14" s="7" t="s">
        <v>105</v>
      </c>
      <c r="AC14" s="7" t="s">
        <v>106</v>
      </c>
      <c r="AD14" s="28"/>
      <c r="AE14" s="9">
        <v>739570160</v>
      </c>
      <c r="AF14" s="7" t="s">
        <v>107</v>
      </c>
      <c r="AG14" s="7" t="s">
        <v>108</v>
      </c>
      <c r="AH14" s="7" t="s">
        <v>175</v>
      </c>
      <c r="AI14" s="7" t="s">
        <v>62</v>
      </c>
      <c r="AJ14" s="7" t="s">
        <v>63</v>
      </c>
      <c r="AK14" s="7" t="s">
        <v>174</v>
      </c>
      <c r="AL14" s="7" t="s">
        <v>62</v>
      </c>
      <c r="AM14" s="7" t="s">
        <v>63</v>
      </c>
      <c r="AN14" s="7" t="s">
        <v>62</v>
      </c>
      <c r="AO14" s="10">
        <v>9.7579999999999991</v>
      </c>
      <c r="AP14" s="10">
        <v>8.34</v>
      </c>
      <c r="AQ14" s="10">
        <v>6.431</v>
      </c>
      <c r="AR14" s="10">
        <v>4.6340000000000003</v>
      </c>
      <c r="AS14" s="10">
        <v>2.2410000000000001</v>
      </c>
      <c r="AT14" s="10">
        <v>1.0680000000000001</v>
      </c>
      <c r="AU14" s="10">
        <v>0.94499999999999995</v>
      </c>
      <c r="AV14" s="10">
        <v>0.94499999999999995</v>
      </c>
      <c r="AW14" s="10">
        <v>3.42</v>
      </c>
      <c r="AX14" s="10">
        <v>3.9860000000000002</v>
      </c>
      <c r="AY14" s="10">
        <v>6.1280000000000001</v>
      </c>
      <c r="AZ14" s="10">
        <v>10.464</v>
      </c>
      <c r="BA14" s="12">
        <f t="shared" si="0"/>
        <v>58.36</v>
      </c>
      <c r="BB14" s="10">
        <v>58.36</v>
      </c>
      <c r="BC14" s="10">
        <v>58.36</v>
      </c>
      <c r="BD14" s="10">
        <v>58.36</v>
      </c>
      <c r="BE14" s="34">
        <f t="shared" si="1"/>
        <v>233.44</v>
      </c>
    </row>
    <row r="15" spans="1:58" s="24" customFormat="1" ht="26.25" x14ac:dyDescent="0.25">
      <c r="A15" s="3" t="s">
        <v>115</v>
      </c>
      <c r="B15" s="4" t="s">
        <v>116</v>
      </c>
      <c r="C15" s="26"/>
      <c r="D15" s="3" t="s">
        <v>117</v>
      </c>
      <c r="E15" s="3">
        <v>1570</v>
      </c>
      <c r="F15" s="19"/>
      <c r="G15" s="3" t="s">
        <v>50</v>
      </c>
      <c r="H15" s="3">
        <v>39002</v>
      </c>
      <c r="I15" s="3" t="s">
        <v>83</v>
      </c>
      <c r="J15" s="3" t="s">
        <v>118</v>
      </c>
      <c r="K15" s="3" t="s">
        <v>85</v>
      </c>
      <c r="L15" s="5">
        <v>381200401</v>
      </c>
      <c r="M15" s="3" t="s">
        <v>119</v>
      </c>
      <c r="N15" s="3" t="s">
        <v>120</v>
      </c>
      <c r="O15" s="3" t="s">
        <v>121</v>
      </c>
      <c r="P15" s="3">
        <v>2254</v>
      </c>
      <c r="Q15" s="19"/>
      <c r="R15" s="3" t="s">
        <v>50</v>
      </c>
      <c r="S15" s="3">
        <v>39001</v>
      </c>
      <c r="T15" s="3" t="s">
        <v>57</v>
      </c>
      <c r="U15" s="4" t="s">
        <v>122</v>
      </c>
      <c r="V15" s="4" t="s">
        <v>123</v>
      </c>
      <c r="W15" s="3" t="s">
        <v>90</v>
      </c>
      <c r="X15" s="3" t="s">
        <v>115</v>
      </c>
      <c r="Y15" s="3" t="s">
        <v>124</v>
      </c>
      <c r="Z15" s="3" t="s">
        <v>50</v>
      </c>
      <c r="AA15" s="3">
        <v>39002</v>
      </c>
      <c r="AB15" s="3" t="s">
        <v>125</v>
      </c>
      <c r="AC15" s="3" t="s">
        <v>126</v>
      </c>
      <c r="AD15" s="3" t="s">
        <v>127</v>
      </c>
      <c r="AE15" s="5">
        <v>381200405</v>
      </c>
      <c r="AF15" s="3" t="s">
        <v>128</v>
      </c>
      <c r="AG15" s="3" t="s">
        <v>129</v>
      </c>
      <c r="AH15" s="3" t="s">
        <v>175</v>
      </c>
      <c r="AI15" s="3" t="s">
        <v>62</v>
      </c>
      <c r="AJ15" s="3" t="s">
        <v>63</v>
      </c>
      <c r="AK15" s="3" t="s">
        <v>174</v>
      </c>
      <c r="AL15" s="3" t="s">
        <v>62</v>
      </c>
      <c r="AM15" s="3" t="s">
        <v>63</v>
      </c>
      <c r="AN15" s="3" t="s">
        <v>62</v>
      </c>
      <c r="AO15" s="6">
        <v>7.8579999999999997</v>
      </c>
      <c r="AP15" s="6">
        <v>6.7160000000000002</v>
      </c>
      <c r="AQ15" s="6">
        <v>5.1790000000000003</v>
      </c>
      <c r="AR15" s="6">
        <v>3.7320000000000002</v>
      </c>
      <c r="AS15" s="6">
        <v>1.8049999999999999</v>
      </c>
      <c r="AT15" s="6">
        <v>0.86</v>
      </c>
      <c r="AU15" s="6">
        <v>0.76100000000000001</v>
      </c>
      <c r="AV15" s="6">
        <v>0.76100000000000001</v>
      </c>
      <c r="AW15" s="6">
        <v>2.754</v>
      </c>
      <c r="AX15" s="6">
        <v>3.21</v>
      </c>
      <c r="AY15" s="6">
        <v>4.9349999999999996</v>
      </c>
      <c r="AZ15" s="6">
        <v>8.4269999999999996</v>
      </c>
      <c r="BA15" s="12">
        <f t="shared" si="0"/>
        <v>46.997999999999998</v>
      </c>
      <c r="BB15" s="6">
        <v>46.997999999999998</v>
      </c>
      <c r="BC15" s="6">
        <v>46.997999999999998</v>
      </c>
      <c r="BD15" s="6">
        <v>46.997999999999998</v>
      </c>
      <c r="BE15" s="34">
        <f t="shared" si="1"/>
        <v>187.99199999999999</v>
      </c>
    </row>
    <row r="16" spans="1:58" s="24" customFormat="1" ht="26.25" x14ac:dyDescent="0.25">
      <c r="A16" s="3" t="s">
        <v>115</v>
      </c>
      <c r="B16" s="4" t="s">
        <v>116</v>
      </c>
      <c r="C16" s="26"/>
      <c r="D16" s="3" t="s">
        <v>117</v>
      </c>
      <c r="E16" s="3">
        <v>1570</v>
      </c>
      <c r="F16" s="19"/>
      <c r="G16" s="3" t="s">
        <v>50</v>
      </c>
      <c r="H16" s="3">
        <v>39002</v>
      </c>
      <c r="I16" s="3" t="s">
        <v>83</v>
      </c>
      <c r="J16" s="3" t="s">
        <v>118</v>
      </c>
      <c r="K16" s="3" t="s">
        <v>85</v>
      </c>
      <c r="L16" s="5">
        <v>381200401</v>
      </c>
      <c r="M16" s="3" t="s">
        <v>119</v>
      </c>
      <c r="N16" s="3" t="s">
        <v>130</v>
      </c>
      <c r="O16" s="3" t="s">
        <v>117</v>
      </c>
      <c r="P16" s="3" t="s">
        <v>131</v>
      </c>
      <c r="Q16" s="19"/>
      <c r="R16" s="3" t="s">
        <v>50</v>
      </c>
      <c r="S16" s="3">
        <v>39001</v>
      </c>
      <c r="T16" s="3" t="s">
        <v>57</v>
      </c>
      <c r="U16" s="4" t="s">
        <v>132</v>
      </c>
      <c r="V16" s="4" t="s">
        <v>133</v>
      </c>
      <c r="W16" s="3" t="s">
        <v>134</v>
      </c>
      <c r="X16" s="3" t="s">
        <v>115</v>
      </c>
      <c r="Y16" s="3" t="s">
        <v>124</v>
      </c>
      <c r="Z16" s="3" t="s">
        <v>50</v>
      </c>
      <c r="AA16" s="3">
        <v>39002</v>
      </c>
      <c r="AB16" s="3" t="s">
        <v>125</v>
      </c>
      <c r="AC16" s="3" t="s">
        <v>126</v>
      </c>
      <c r="AD16" s="3" t="s">
        <v>127</v>
      </c>
      <c r="AE16" s="5">
        <v>381200405</v>
      </c>
      <c r="AF16" s="3" t="s">
        <v>128</v>
      </c>
      <c r="AG16" s="3" t="s">
        <v>129</v>
      </c>
      <c r="AH16" s="3" t="s">
        <v>175</v>
      </c>
      <c r="AI16" s="3" t="s">
        <v>62</v>
      </c>
      <c r="AJ16" s="3" t="s">
        <v>63</v>
      </c>
      <c r="AK16" s="3" t="s">
        <v>174</v>
      </c>
      <c r="AL16" s="3" t="s">
        <v>62</v>
      </c>
      <c r="AM16" s="3" t="s">
        <v>63</v>
      </c>
      <c r="AN16" s="3" t="s">
        <v>62</v>
      </c>
      <c r="AO16" s="6">
        <v>7.524</v>
      </c>
      <c r="AP16" s="6">
        <v>6.431</v>
      </c>
      <c r="AQ16" s="6">
        <v>4.9589999999999996</v>
      </c>
      <c r="AR16" s="6">
        <v>3.573</v>
      </c>
      <c r="AS16" s="6">
        <v>1.728</v>
      </c>
      <c r="AT16" s="6">
        <v>0.82399999999999995</v>
      </c>
      <c r="AU16" s="6">
        <v>0.72899999999999998</v>
      </c>
      <c r="AV16" s="6">
        <v>0.72899999999999998</v>
      </c>
      <c r="AW16" s="6">
        <v>2.637</v>
      </c>
      <c r="AX16" s="6">
        <v>3.0739999999999998</v>
      </c>
      <c r="AY16" s="6">
        <v>4.7249999999999996</v>
      </c>
      <c r="AZ16" s="6">
        <v>8.0690000000000008</v>
      </c>
      <c r="BA16" s="12">
        <f t="shared" si="0"/>
        <v>45.00200000000001</v>
      </c>
      <c r="BB16" s="6">
        <v>45.002000000000002</v>
      </c>
      <c r="BC16" s="6">
        <v>45.002000000000002</v>
      </c>
      <c r="BD16" s="6">
        <v>45.002000000000002</v>
      </c>
      <c r="BE16" s="34">
        <f t="shared" si="1"/>
        <v>180.00800000000004</v>
      </c>
    </row>
    <row r="17" spans="1:57" s="24" customFormat="1" ht="26.25" x14ac:dyDescent="0.25">
      <c r="A17" s="3" t="s">
        <v>135</v>
      </c>
      <c r="B17" s="4" t="s">
        <v>136</v>
      </c>
      <c r="C17" s="4" t="s">
        <v>137</v>
      </c>
      <c r="D17" s="3" t="s">
        <v>138</v>
      </c>
      <c r="E17" s="3">
        <v>2418</v>
      </c>
      <c r="F17" s="19"/>
      <c r="G17" s="3" t="s">
        <v>139</v>
      </c>
      <c r="H17" s="3">
        <v>39003</v>
      </c>
      <c r="I17" s="3" t="s">
        <v>206</v>
      </c>
      <c r="J17" s="3" t="s">
        <v>207</v>
      </c>
      <c r="K17" s="3" t="s">
        <v>140</v>
      </c>
      <c r="L17" s="3">
        <v>381235137</v>
      </c>
      <c r="M17" s="3" t="s">
        <v>208</v>
      </c>
      <c r="N17" s="3" t="s">
        <v>141</v>
      </c>
      <c r="O17" s="3" t="s">
        <v>177</v>
      </c>
      <c r="P17" s="19">
        <v>310</v>
      </c>
      <c r="Q17" s="19"/>
      <c r="R17" s="3" t="s">
        <v>50</v>
      </c>
      <c r="S17" s="3">
        <v>39001</v>
      </c>
      <c r="T17" s="3" t="s">
        <v>57</v>
      </c>
      <c r="U17" s="4" t="s">
        <v>142</v>
      </c>
      <c r="V17" s="30">
        <v>3936971</v>
      </c>
      <c r="W17" s="3" t="s">
        <v>60</v>
      </c>
      <c r="X17" s="3" t="s">
        <v>135</v>
      </c>
      <c r="Y17" s="3" t="s">
        <v>143</v>
      </c>
      <c r="Z17" s="3" t="s">
        <v>139</v>
      </c>
      <c r="AA17" s="3">
        <v>39003</v>
      </c>
      <c r="AB17" s="3" t="s">
        <v>144</v>
      </c>
      <c r="AC17" s="3" t="s">
        <v>145</v>
      </c>
      <c r="AD17" s="3" t="s">
        <v>146</v>
      </c>
      <c r="AE17" s="3">
        <v>601577678</v>
      </c>
      <c r="AF17" s="3" t="s">
        <v>147</v>
      </c>
      <c r="AG17" s="3" t="s">
        <v>148</v>
      </c>
      <c r="AH17" s="3" t="s">
        <v>178</v>
      </c>
      <c r="AI17" s="3" t="s">
        <v>62</v>
      </c>
      <c r="AJ17" s="3" t="s">
        <v>63</v>
      </c>
      <c r="AK17" s="3" t="s">
        <v>174</v>
      </c>
      <c r="AL17" s="3" t="s">
        <v>62</v>
      </c>
      <c r="AM17" s="3" t="s">
        <v>63</v>
      </c>
      <c r="AN17" s="3" t="s">
        <v>62</v>
      </c>
      <c r="AO17" s="6">
        <v>20.733000000000001</v>
      </c>
      <c r="AP17" s="6">
        <v>17.72</v>
      </c>
      <c r="AQ17" s="6">
        <v>13.664999999999999</v>
      </c>
      <c r="AR17" s="6">
        <v>9.8460000000000001</v>
      </c>
      <c r="AS17" s="6">
        <v>4.7619999999999996</v>
      </c>
      <c r="AT17" s="6">
        <v>2.2690000000000001</v>
      </c>
      <c r="AU17" s="6">
        <v>2.0089999999999999</v>
      </c>
      <c r="AV17" s="6">
        <v>2.0089999999999999</v>
      </c>
      <c r="AW17" s="6">
        <v>7.266</v>
      </c>
      <c r="AX17" s="6">
        <v>8.4689999999999994</v>
      </c>
      <c r="AY17" s="6">
        <v>13.02</v>
      </c>
      <c r="AZ17" s="6">
        <v>22.233000000000001</v>
      </c>
      <c r="BA17" s="12">
        <f t="shared" si="0"/>
        <v>124.001</v>
      </c>
      <c r="BB17" s="6">
        <v>124.001</v>
      </c>
      <c r="BC17" s="6">
        <v>124.001</v>
      </c>
      <c r="BD17" s="6">
        <v>124.001</v>
      </c>
      <c r="BE17" s="34">
        <f t="shared" si="1"/>
        <v>496.00400000000002</v>
      </c>
    </row>
    <row r="18" spans="1:57" s="24" customFormat="1" ht="26.25" x14ac:dyDescent="0.25">
      <c r="A18" s="3" t="s">
        <v>135</v>
      </c>
      <c r="B18" s="4" t="s">
        <v>136</v>
      </c>
      <c r="C18" s="4" t="s">
        <v>137</v>
      </c>
      <c r="D18" s="3" t="s">
        <v>138</v>
      </c>
      <c r="E18" s="3">
        <v>2418</v>
      </c>
      <c r="F18" s="19"/>
      <c r="G18" s="3" t="s">
        <v>139</v>
      </c>
      <c r="H18" s="3">
        <v>39003</v>
      </c>
      <c r="I18" s="3" t="s">
        <v>206</v>
      </c>
      <c r="J18" s="3" t="s">
        <v>207</v>
      </c>
      <c r="K18" s="3" t="s">
        <v>140</v>
      </c>
      <c r="L18" s="3">
        <v>381235137</v>
      </c>
      <c r="M18" s="3" t="s">
        <v>208</v>
      </c>
      <c r="N18" s="3" t="s">
        <v>149</v>
      </c>
      <c r="O18" s="3" t="s">
        <v>179</v>
      </c>
      <c r="P18" s="19">
        <v>11</v>
      </c>
      <c r="Q18" s="19"/>
      <c r="R18" s="3" t="s">
        <v>50</v>
      </c>
      <c r="S18" s="3">
        <v>39001</v>
      </c>
      <c r="T18" s="3" t="s">
        <v>57</v>
      </c>
      <c r="U18" s="4" t="s">
        <v>150</v>
      </c>
      <c r="V18" s="31" t="s">
        <v>209</v>
      </c>
      <c r="W18" s="3" t="s">
        <v>60</v>
      </c>
      <c r="X18" s="3" t="s">
        <v>135</v>
      </c>
      <c r="Y18" s="3" t="s">
        <v>143</v>
      </c>
      <c r="Z18" s="3" t="s">
        <v>139</v>
      </c>
      <c r="AA18" s="3">
        <v>39003</v>
      </c>
      <c r="AB18" s="3" t="s">
        <v>144</v>
      </c>
      <c r="AC18" s="3" t="s">
        <v>145</v>
      </c>
      <c r="AD18" s="3" t="s">
        <v>146</v>
      </c>
      <c r="AE18" s="3">
        <v>601577678</v>
      </c>
      <c r="AF18" s="3" t="s">
        <v>147</v>
      </c>
      <c r="AG18" s="3" t="s">
        <v>148</v>
      </c>
      <c r="AH18" s="3" t="s">
        <v>175</v>
      </c>
      <c r="AI18" s="3" t="s">
        <v>62</v>
      </c>
      <c r="AJ18" s="3" t="s">
        <v>63</v>
      </c>
      <c r="AK18" s="3" t="s">
        <v>174</v>
      </c>
      <c r="AL18" s="3" t="s">
        <v>62</v>
      </c>
      <c r="AM18" s="3" t="s">
        <v>63</v>
      </c>
      <c r="AN18" s="3" t="s">
        <v>62</v>
      </c>
      <c r="AO18" s="6">
        <v>39.793999999999997</v>
      </c>
      <c r="AP18" s="6">
        <v>34.01</v>
      </c>
      <c r="AQ18" s="6">
        <v>26.228000000000002</v>
      </c>
      <c r="AR18" s="6">
        <v>18.896999999999998</v>
      </c>
      <c r="AS18" s="6">
        <v>9.1389999999999993</v>
      </c>
      <c r="AT18" s="6">
        <v>4.3550000000000004</v>
      </c>
      <c r="AU18" s="6">
        <v>3.8559999999999999</v>
      </c>
      <c r="AV18" s="6">
        <v>3.8559999999999999</v>
      </c>
      <c r="AW18" s="6">
        <v>13.946999999999999</v>
      </c>
      <c r="AX18" s="6">
        <v>16.254999999999999</v>
      </c>
      <c r="AY18" s="6">
        <v>24.99</v>
      </c>
      <c r="AZ18" s="6">
        <v>42.673000000000002</v>
      </c>
      <c r="BA18" s="12">
        <f t="shared" si="0"/>
        <v>238</v>
      </c>
      <c r="BB18" s="6">
        <v>238</v>
      </c>
      <c r="BC18" s="6">
        <v>238</v>
      </c>
      <c r="BD18" s="6">
        <v>238</v>
      </c>
      <c r="BE18" s="34">
        <f t="shared" si="1"/>
        <v>952</v>
      </c>
    </row>
    <row r="19" spans="1:57" s="24" customFormat="1" ht="26.25" x14ac:dyDescent="0.25">
      <c r="A19" s="3" t="s">
        <v>135</v>
      </c>
      <c r="B19" s="4" t="s">
        <v>136</v>
      </c>
      <c r="C19" s="4" t="s">
        <v>137</v>
      </c>
      <c r="D19" s="3" t="s">
        <v>138</v>
      </c>
      <c r="E19" s="3">
        <v>2418</v>
      </c>
      <c r="F19" s="19"/>
      <c r="G19" s="3" t="s">
        <v>139</v>
      </c>
      <c r="H19" s="3">
        <v>39003</v>
      </c>
      <c r="I19" s="3" t="s">
        <v>206</v>
      </c>
      <c r="J19" s="3" t="s">
        <v>207</v>
      </c>
      <c r="K19" s="3" t="s">
        <v>140</v>
      </c>
      <c r="L19" s="3">
        <v>381235137</v>
      </c>
      <c r="M19" s="3" t="s">
        <v>208</v>
      </c>
      <c r="N19" s="3" t="s">
        <v>151</v>
      </c>
      <c r="O19" s="3" t="s">
        <v>180</v>
      </c>
      <c r="P19" s="19">
        <v>4</v>
      </c>
      <c r="Q19" s="19"/>
      <c r="R19" s="3" t="s">
        <v>50</v>
      </c>
      <c r="S19" s="3">
        <v>39003</v>
      </c>
      <c r="T19" s="3" t="s">
        <v>57</v>
      </c>
      <c r="U19" s="4" t="s">
        <v>152</v>
      </c>
      <c r="V19" s="31" t="s">
        <v>210</v>
      </c>
      <c r="W19" s="3" t="s">
        <v>60</v>
      </c>
      <c r="X19" s="3" t="s">
        <v>135</v>
      </c>
      <c r="Y19" s="3" t="s">
        <v>143</v>
      </c>
      <c r="Z19" s="3" t="s">
        <v>139</v>
      </c>
      <c r="AA19" s="3">
        <v>39003</v>
      </c>
      <c r="AB19" s="3" t="s">
        <v>144</v>
      </c>
      <c r="AC19" s="3" t="s">
        <v>145</v>
      </c>
      <c r="AD19" s="3" t="s">
        <v>146</v>
      </c>
      <c r="AE19" s="3">
        <v>601577678</v>
      </c>
      <c r="AF19" s="3" t="s">
        <v>147</v>
      </c>
      <c r="AG19" s="3" t="s">
        <v>148</v>
      </c>
      <c r="AH19" s="3" t="s">
        <v>175</v>
      </c>
      <c r="AI19" s="3" t="s">
        <v>62</v>
      </c>
      <c r="AJ19" s="3" t="s">
        <v>63</v>
      </c>
      <c r="AK19" s="3" t="s">
        <v>174</v>
      </c>
      <c r="AL19" s="3" t="s">
        <v>62</v>
      </c>
      <c r="AM19" s="3" t="s">
        <v>63</v>
      </c>
      <c r="AN19" s="3" t="s">
        <v>62</v>
      </c>
      <c r="AO19" s="6">
        <v>53.670999999999999</v>
      </c>
      <c r="AP19" s="6">
        <v>45.871000000000002</v>
      </c>
      <c r="AQ19" s="6">
        <v>35.374000000000002</v>
      </c>
      <c r="AR19" s="6">
        <v>25.486999999999998</v>
      </c>
      <c r="AS19" s="6">
        <v>12.326000000000001</v>
      </c>
      <c r="AT19" s="6">
        <v>5.8739999999999997</v>
      </c>
      <c r="AU19" s="6">
        <v>5.2</v>
      </c>
      <c r="AV19" s="6">
        <v>5.2</v>
      </c>
      <c r="AW19" s="6">
        <v>18.811</v>
      </c>
      <c r="AX19" s="6">
        <v>21.923999999999999</v>
      </c>
      <c r="AY19" s="6">
        <v>33.704999999999998</v>
      </c>
      <c r="AZ19" s="6">
        <v>57.555</v>
      </c>
      <c r="BA19" s="12">
        <f t="shared" si="0"/>
        <v>320.99799999999999</v>
      </c>
      <c r="BB19" s="6">
        <v>320.99799999999999</v>
      </c>
      <c r="BC19" s="6">
        <v>320.99799999999999</v>
      </c>
      <c r="BD19" s="6">
        <v>320.99799999999999</v>
      </c>
      <c r="BE19" s="34">
        <f t="shared" si="1"/>
        <v>1283.992</v>
      </c>
    </row>
    <row r="20" spans="1:57" s="24" customFormat="1" ht="26.25" x14ac:dyDescent="0.25">
      <c r="A20" s="3" t="s">
        <v>135</v>
      </c>
      <c r="B20" s="4" t="s">
        <v>136</v>
      </c>
      <c r="C20" s="4" t="s">
        <v>137</v>
      </c>
      <c r="D20" s="3" t="s">
        <v>138</v>
      </c>
      <c r="E20" s="3">
        <v>2418</v>
      </c>
      <c r="F20" s="19"/>
      <c r="G20" s="3" t="s">
        <v>139</v>
      </c>
      <c r="H20" s="3">
        <v>39003</v>
      </c>
      <c r="I20" s="3" t="s">
        <v>206</v>
      </c>
      <c r="J20" s="3" t="s">
        <v>207</v>
      </c>
      <c r="K20" s="3" t="s">
        <v>140</v>
      </c>
      <c r="L20" s="3">
        <v>381235137</v>
      </c>
      <c r="M20" s="3" t="s">
        <v>208</v>
      </c>
      <c r="N20" s="3" t="s">
        <v>182</v>
      </c>
      <c r="O20" s="3" t="s">
        <v>153</v>
      </c>
      <c r="P20" s="19">
        <v>226</v>
      </c>
      <c r="Q20" s="19"/>
      <c r="R20" s="3" t="s">
        <v>50</v>
      </c>
      <c r="S20" s="3">
        <v>39001</v>
      </c>
      <c r="T20" s="3" t="s">
        <v>57</v>
      </c>
      <c r="U20" s="4" t="s">
        <v>154</v>
      </c>
      <c r="V20" s="18" t="s">
        <v>155</v>
      </c>
      <c r="W20" s="3" t="s">
        <v>60</v>
      </c>
      <c r="X20" s="3" t="s">
        <v>135</v>
      </c>
      <c r="Y20" s="3" t="s">
        <v>143</v>
      </c>
      <c r="Z20" s="3" t="s">
        <v>139</v>
      </c>
      <c r="AA20" s="3">
        <v>39003</v>
      </c>
      <c r="AB20" s="3" t="s">
        <v>144</v>
      </c>
      <c r="AC20" s="3" t="s">
        <v>145</v>
      </c>
      <c r="AD20" s="3" t="s">
        <v>146</v>
      </c>
      <c r="AE20" s="3">
        <v>601577678</v>
      </c>
      <c r="AF20" s="3" t="s">
        <v>147</v>
      </c>
      <c r="AG20" s="3" t="s">
        <v>148</v>
      </c>
      <c r="AH20" s="3" t="s">
        <v>178</v>
      </c>
      <c r="AI20" s="3" t="s">
        <v>62</v>
      </c>
      <c r="AJ20" s="3" t="s">
        <v>63</v>
      </c>
      <c r="AK20" s="3" t="s">
        <v>174</v>
      </c>
      <c r="AL20" s="3" t="s">
        <v>62</v>
      </c>
      <c r="AM20" s="3" t="s">
        <v>63</v>
      </c>
      <c r="AN20" s="3" t="s">
        <v>62</v>
      </c>
      <c r="AO20" s="6">
        <v>13.375999999999999</v>
      </c>
      <c r="AP20" s="6">
        <v>11.432</v>
      </c>
      <c r="AQ20" s="6">
        <v>8.8160000000000007</v>
      </c>
      <c r="AR20" s="6">
        <v>6.3520000000000003</v>
      </c>
      <c r="AS20" s="6">
        <v>3.0720000000000001</v>
      </c>
      <c r="AT20" s="6">
        <v>1.464</v>
      </c>
      <c r="AU20" s="6">
        <v>1.296</v>
      </c>
      <c r="AV20" s="6">
        <v>1.296</v>
      </c>
      <c r="AW20" s="6">
        <v>4.6879999999999997</v>
      </c>
      <c r="AX20" s="6">
        <v>5.4640000000000004</v>
      </c>
      <c r="AY20" s="6">
        <v>8.4</v>
      </c>
      <c r="AZ20" s="6">
        <v>14.343999999999999</v>
      </c>
      <c r="BA20" s="12">
        <f t="shared" si="0"/>
        <v>80</v>
      </c>
      <c r="BB20" s="6">
        <v>80</v>
      </c>
      <c r="BC20" s="6">
        <v>80</v>
      </c>
      <c r="BD20" s="6">
        <v>80</v>
      </c>
      <c r="BE20" s="34">
        <f t="shared" si="1"/>
        <v>320</v>
      </c>
    </row>
    <row r="21" spans="1:57" s="24" customFormat="1" ht="26.25" x14ac:dyDescent="0.25">
      <c r="A21" s="3" t="s">
        <v>135</v>
      </c>
      <c r="B21" s="4" t="s">
        <v>136</v>
      </c>
      <c r="C21" s="4" t="s">
        <v>137</v>
      </c>
      <c r="D21" s="3" t="s">
        <v>138</v>
      </c>
      <c r="E21" s="3">
        <v>2418</v>
      </c>
      <c r="F21" s="19"/>
      <c r="G21" s="3" t="s">
        <v>139</v>
      </c>
      <c r="H21" s="3">
        <v>39003</v>
      </c>
      <c r="I21" s="3" t="s">
        <v>206</v>
      </c>
      <c r="J21" s="3" t="s">
        <v>207</v>
      </c>
      <c r="K21" s="3" t="s">
        <v>140</v>
      </c>
      <c r="L21" s="3">
        <v>381235137</v>
      </c>
      <c r="M21" s="3" t="s">
        <v>208</v>
      </c>
      <c r="N21" s="3" t="s">
        <v>156</v>
      </c>
      <c r="O21" s="3" t="s">
        <v>157</v>
      </c>
      <c r="P21" s="3">
        <v>1990</v>
      </c>
      <c r="Q21" s="19"/>
      <c r="R21" s="3" t="s">
        <v>50</v>
      </c>
      <c r="S21" s="3">
        <v>39002</v>
      </c>
      <c r="T21" s="3" t="s">
        <v>57</v>
      </c>
      <c r="U21" s="4" t="s">
        <v>158</v>
      </c>
      <c r="V21" s="18" t="s">
        <v>159</v>
      </c>
      <c r="W21" s="3" t="s">
        <v>60</v>
      </c>
      <c r="X21" s="3" t="s">
        <v>135</v>
      </c>
      <c r="Y21" s="3" t="s">
        <v>143</v>
      </c>
      <c r="Z21" s="3" t="s">
        <v>139</v>
      </c>
      <c r="AA21" s="3">
        <v>39003</v>
      </c>
      <c r="AB21" s="3" t="s">
        <v>144</v>
      </c>
      <c r="AC21" s="3" t="s">
        <v>145</v>
      </c>
      <c r="AD21" s="3" t="s">
        <v>146</v>
      </c>
      <c r="AE21" s="3">
        <v>601577678</v>
      </c>
      <c r="AF21" s="3" t="s">
        <v>147</v>
      </c>
      <c r="AG21" s="3" t="s">
        <v>148</v>
      </c>
      <c r="AH21" s="3" t="s">
        <v>175</v>
      </c>
      <c r="AI21" s="3" t="s">
        <v>62</v>
      </c>
      <c r="AJ21" s="3" t="s">
        <v>63</v>
      </c>
      <c r="AK21" s="3" t="s">
        <v>174</v>
      </c>
      <c r="AL21" s="3" t="s">
        <v>62</v>
      </c>
      <c r="AM21" s="3" t="s">
        <v>63</v>
      </c>
      <c r="AN21" s="3" t="s">
        <v>62</v>
      </c>
      <c r="AO21" s="6">
        <v>11.035</v>
      </c>
      <c r="AP21" s="6">
        <v>9.4309999999999992</v>
      </c>
      <c r="AQ21" s="6">
        <v>7.2729999999999997</v>
      </c>
      <c r="AR21" s="6">
        <v>5.24</v>
      </c>
      <c r="AS21" s="6">
        <v>2.5339999999999998</v>
      </c>
      <c r="AT21" s="6">
        <v>1.208</v>
      </c>
      <c r="AU21" s="6">
        <v>1.069</v>
      </c>
      <c r="AV21" s="6">
        <v>1.069</v>
      </c>
      <c r="AW21" s="6">
        <v>3.8679999999999999</v>
      </c>
      <c r="AX21" s="6">
        <v>4.508</v>
      </c>
      <c r="AY21" s="6">
        <v>6.93</v>
      </c>
      <c r="AZ21" s="6">
        <v>11.834</v>
      </c>
      <c r="BA21" s="12">
        <f t="shared" si="0"/>
        <v>65.999000000000009</v>
      </c>
      <c r="BB21" s="6">
        <v>65.998999999999995</v>
      </c>
      <c r="BC21" s="6">
        <v>65.998999999999995</v>
      </c>
      <c r="BD21" s="6">
        <v>65.998999999999995</v>
      </c>
      <c r="BE21" s="34">
        <f t="shared" si="1"/>
        <v>263.99599999999998</v>
      </c>
    </row>
    <row r="22" spans="1:57" s="24" customFormat="1" ht="26.25" x14ac:dyDescent="0.25">
      <c r="A22" s="3" t="s">
        <v>135</v>
      </c>
      <c r="B22" s="4" t="s">
        <v>136</v>
      </c>
      <c r="C22" s="4" t="s">
        <v>137</v>
      </c>
      <c r="D22" s="3" t="s">
        <v>138</v>
      </c>
      <c r="E22" s="3">
        <v>2418</v>
      </c>
      <c r="F22" s="19"/>
      <c r="G22" s="3" t="s">
        <v>139</v>
      </c>
      <c r="H22" s="3">
        <v>39003</v>
      </c>
      <c r="I22" s="3" t="s">
        <v>206</v>
      </c>
      <c r="J22" s="3" t="s">
        <v>207</v>
      </c>
      <c r="K22" s="3" t="s">
        <v>140</v>
      </c>
      <c r="L22" s="3">
        <v>381235137</v>
      </c>
      <c r="M22" s="3" t="s">
        <v>208</v>
      </c>
      <c r="N22" s="3" t="s">
        <v>181</v>
      </c>
      <c r="O22" s="3" t="s">
        <v>181</v>
      </c>
      <c r="P22" s="19">
        <v>2418</v>
      </c>
      <c r="Q22" s="19"/>
      <c r="R22" s="3" t="s">
        <v>50</v>
      </c>
      <c r="S22" s="3">
        <v>39001</v>
      </c>
      <c r="T22" s="3" t="s">
        <v>57</v>
      </c>
      <c r="U22" s="4" t="s">
        <v>160</v>
      </c>
      <c r="V22" s="18" t="s">
        <v>161</v>
      </c>
      <c r="W22" s="3" t="s">
        <v>60</v>
      </c>
      <c r="X22" s="3" t="s">
        <v>135</v>
      </c>
      <c r="Y22" s="3" t="s">
        <v>143</v>
      </c>
      <c r="Z22" s="3" t="s">
        <v>139</v>
      </c>
      <c r="AA22" s="3">
        <v>39003</v>
      </c>
      <c r="AB22" s="3" t="s">
        <v>144</v>
      </c>
      <c r="AC22" s="3" t="s">
        <v>145</v>
      </c>
      <c r="AD22" s="3" t="s">
        <v>146</v>
      </c>
      <c r="AE22" s="3">
        <v>601577678</v>
      </c>
      <c r="AF22" s="3" t="s">
        <v>147</v>
      </c>
      <c r="AG22" s="3" t="s">
        <v>148</v>
      </c>
      <c r="AH22" s="3" t="s">
        <v>175</v>
      </c>
      <c r="AI22" s="3" t="s">
        <v>62</v>
      </c>
      <c r="AJ22" s="3" t="s">
        <v>63</v>
      </c>
      <c r="AK22" s="3" t="s">
        <v>174</v>
      </c>
      <c r="AL22" s="3" t="s">
        <v>62</v>
      </c>
      <c r="AM22" s="3" t="s">
        <v>63</v>
      </c>
      <c r="AN22" s="3" t="s">
        <v>62</v>
      </c>
      <c r="AO22" s="6">
        <v>26.585000000000001</v>
      </c>
      <c r="AP22" s="6">
        <v>22.721</v>
      </c>
      <c r="AQ22" s="6">
        <v>17.521999999999998</v>
      </c>
      <c r="AR22" s="6">
        <v>12.625</v>
      </c>
      <c r="AS22" s="6">
        <v>6.1059999999999999</v>
      </c>
      <c r="AT22" s="6">
        <v>2.91</v>
      </c>
      <c r="AU22" s="6">
        <v>2.5760000000000001</v>
      </c>
      <c r="AV22" s="6">
        <v>2.5760000000000001</v>
      </c>
      <c r="AW22" s="6">
        <v>9.3170000000000002</v>
      </c>
      <c r="AX22" s="6">
        <v>10.86</v>
      </c>
      <c r="AY22" s="6">
        <v>16.695</v>
      </c>
      <c r="AZ22" s="6">
        <v>28.509</v>
      </c>
      <c r="BA22" s="12">
        <f t="shared" si="0"/>
        <v>159.00200000000001</v>
      </c>
      <c r="BB22" s="6">
        <v>159.00200000000001</v>
      </c>
      <c r="BC22" s="6">
        <v>159.00200000000001</v>
      </c>
      <c r="BD22" s="6">
        <v>159.00200000000001</v>
      </c>
      <c r="BE22" s="34">
        <f t="shared" si="1"/>
        <v>636.00800000000004</v>
      </c>
    </row>
    <row r="23" spans="1:57" s="24" customFormat="1" ht="26.25" x14ac:dyDescent="0.25">
      <c r="A23" s="3" t="s">
        <v>135</v>
      </c>
      <c r="B23" s="4" t="s">
        <v>136</v>
      </c>
      <c r="C23" s="4" t="s">
        <v>137</v>
      </c>
      <c r="D23" s="3" t="s">
        <v>138</v>
      </c>
      <c r="E23" s="3">
        <v>2418</v>
      </c>
      <c r="F23" s="19"/>
      <c r="G23" s="3" t="s">
        <v>139</v>
      </c>
      <c r="H23" s="3">
        <v>39003</v>
      </c>
      <c r="I23" s="3" t="s">
        <v>206</v>
      </c>
      <c r="J23" s="3" t="s">
        <v>207</v>
      </c>
      <c r="K23" s="3" t="s">
        <v>140</v>
      </c>
      <c r="L23" s="3">
        <v>381235137</v>
      </c>
      <c r="M23" s="3" t="s">
        <v>208</v>
      </c>
      <c r="N23" s="3" t="s">
        <v>162</v>
      </c>
      <c r="O23" s="3" t="s">
        <v>162</v>
      </c>
      <c r="P23" s="3">
        <v>7</v>
      </c>
      <c r="Q23" s="19"/>
      <c r="R23" s="3" t="s">
        <v>50</v>
      </c>
      <c r="S23" s="3">
        <v>39001</v>
      </c>
      <c r="T23" s="3" t="s">
        <v>57</v>
      </c>
      <c r="U23" s="4" t="s">
        <v>163</v>
      </c>
      <c r="V23" s="18" t="s">
        <v>164</v>
      </c>
      <c r="W23" s="3" t="s">
        <v>60</v>
      </c>
      <c r="X23" s="3" t="s">
        <v>135</v>
      </c>
      <c r="Y23" s="3" t="s">
        <v>143</v>
      </c>
      <c r="Z23" s="3" t="s">
        <v>139</v>
      </c>
      <c r="AA23" s="3">
        <v>39003</v>
      </c>
      <c r="AB23" s="3" t="s">
        <v>144</v>
      </c>
      <c r="AC23" s="3" t="s">
        <v>145</v>
      </c>
      <c r="AD23" s="3" t="s">
        <v>146</v>
      </c>
      <c r="AE23" s="3">
        <v>601577678</v>
      </c>
      <c r="AF23" s="3" t="s">
        <v>147</v>
      </c>
      <c r="AG23" s="3" t="s">
        <v>148</v>
      </c>
      <c r="AH23" s="3" t="s">
        <v>175</v>
      </c>
      <c r="AI23" s="3" t="s">
        <v>62</v>
      </c>
      <c r="AJ23" s="3" t="s">
        <v>63</v>
      </c>
      <c r="AK23" s="3" t="s">
        <v>174</v>
      </c>
      <c r="AL23" s="3" t="s">
        <v>62</v>
      </c>
      <c r="AM23" s="3" t="s">
        <v>63</v>
      </c>
      <c r="AN23" s="3" t="s">
        <v>62</v>
      </c>
      <c r="AO23" s="6">
        <v>32.270000000000003</v>
      </c>
      <c r="AP23" s="6">
        <v>27.58</v>
      </c>
      <c r="AQ23" s="6">
        <v>21.268999999999998</v>
      </c>
      <c r="AR23" s="6">
        <v>15.324</v>
      </c>
      <c r="AS23" s="6">
        <v>7.4109999999999996</v>
      </c>
      <c r="AT23" s="6">
        <v>3.532</v>
      </c>
      <c r="AU23" s="6">
        <v>3.1269999999999998</v>
      </c>
      <c r="AV23" s="6">
        <v>3.1269999999999998</v>
      </c>
      <c r="AW23" s="6">
        <v>11.31</v>
      </c>
      <c r="AX23" s="6">
        <v>13.182</v>
      </c>
      <c r="AY23" s="6">
        <v>20.265000000000001</v>
      </c>
      <c r="AZ23" s="6">
        <v>34.604999999999997</v>
      </c>
      <c r="BA23" s="12">
        <f t="shared" si="0"/>
        <v>193.00199999999998</v>
      </c>
      <c r="BB23" s="6">
        <v>193.00200000000001</v>
      </c>
      <c r="BC23" s="6">
        <v>193.00200000000001</v>
      </c>
      <c r="BD23" s="6">
        <v>193.00200000000001</v>
      </c>
      <c r="BE23" s="34">
        <f t="shared" si="1"/>
        <v>772.00800000000004</v>
      </c>
    </row>
    <row r="24" spans="1:57" s="24" customFormat="1" ht="26.25" x14ac:dyDescent="0.25">
      <c r="A24" s="3" t="s">
        <v>135</v>
      </c>
      <c r="B24" s="4" t="s">
        <v>136</v>
      </c>
      <c r="C24" s="4" t="s">
        <v>137</v>
      </c>
      <c r="D24" s="3" t="s">
        <v>138</v>
      </c>
      <c r="E24" s="3">
        <v>2418</v>
      </c>
      <c r="F24" s="19"/>
      <c r="G24" s="3" t="s">
        <v>139</v>
      </c>
      <c r="H24" s="3">
        <v>39003</v>
      </c>
      <c r="I24" s="3" t="s">
        <v>206</v>
      </c>
      <c r="J24" s="3" t="s">
        <v>207</v>
      </c>
      <c r="K24" s="3" t="s">
        <v>140</v>
      </c>
      <c r="L24" s="3">
        <v>381235137</v>
      </c>
      <c r="M24" s="3" t="s">
        <v>208</v>
      </c>
      <c r="N24" s="3" t="s">
        <v>165</v>
      </c>
      <c r="O24" s="3" t="s">
        <v>165</v>
      </c>
      <c r="P24" s="3">
        <v>246</v>
      </c>
      <c r="Q24" s="19"/>
      <c r="R24" s="3" t="s">
        <v>50</v>
      </c>
      <c r="S24" s="3">
        <v>39002</v>
      </c>
      <c r="T24" s="3" t="s">
        <v>57</v>
      </c>
      <c r="U24" s="4" t="s">
        <v>166</v>
      </c>
      <c r="V24" s="18" t="s">
        <v>167</v>
      </c>
      <c r="W24" s="3" t="s">
        <v>60</v>
      </c>
      <c r="X24" s="3" t="s">
        <v>135</v>
      </c>
      <c r="Y24" s="3" t="s">
        <v>143</v>
      </c>
      <c r="Z24" s="3" t="s">
        <v>139</v>
      </c>
      <c r="AA24" s="3">
        <v>39003</v>
      </c>
      <c r="AB24" s="3" t="s">
        <v>144</v>
      </c>
      <c r="AC24" s="3" t="s">
        <v>145</v>
      </c>
      <c r="AD24" s="3" t="s">
        <v>146</v>
      </c>
      <c r="AE24" s="3">
        <v>601577678</v>
      </c>
      <c r="AF24" s="3" t="s">
        <v>147</v>
      </c>
      <c r="AG24" s="3" t="s">
        <v>148</v>
      </c>
      <c r="AH24" s="3" t="s">
        <v>175</v>
      </c>
      <c r="AI24" s="3" t="s">
        <v>62</v>
      </c>
      <c r="AJ24" s="3" t="s">
        <v>63</v>
      </c>
      <c r="AK24" s="3" t="s">
        <v>174</v>
      </c>
      <c r="AL24" s="3" t="s">
        <v>62</v>
      </c>
      <c r="AM24" s="3" t="s">
        <v>63</v>
      </c>
      <c r="AN24" s="3" t="s">
        <v>62</v>
      </c>
      <c r="AO24" s="6">
        <v>19.395</v>
      </c>
      <c r="AP24" s="6">
        <v>16.576000000000001</v>
      </c>
      <c r="AQ24" s="6">
        <v>12.782999999999999</v>
      </c>
      <c r="AR24" s="6">
        <v>9.2100000000000009</v>
      </c>
      <c r="AS24" s="6">
        <v>4.4539999999999997</v>
      </c>
      <c r="AT24" s="6">
        <v>2.1230000000000002</v>
      </c>
      <c r="AU24" s="6">
        <v>1.879</v>
      </c>
      <c r="AV24" s="6">
        <v>1.879</v>
      </c>
      <c r="AW24" s="6">
        <v>6.798</v>
      </c>
      <c r="AX24" s="6">
        <v>7.923</v>
      </c>
      <c r="AY24" s="6">
        <v>12.18</v>
      </c>
      <c r="AZ24" s="6">
        <v>20.798999999999999</v>
      </c>
      <c r="BA24" s="12">
        <f t="shared" si="0"/>
        <v>115.99900000000002</v>
      </c>
      <c r="BB24" s="6">
        <v>115.999</v>
      </c>
      <c r="BC24" s="6">
        <v>115.999</v>
      </c>
      <c r="BD24" s="6">
        <v>115.999</v>
      </c>
      <c r="BE24" s="34">
        <f t="shared" si="1"/>
        <v>463.99599999999998</v>
      </c>
    </row>
    <row r="25" spans="1:57" s="24" customFormat="1" ht="26.25" x14ac:dyDescent="0.25">
      <c r="A25" s="3" t="s">
        <v>135</v>
      </c>
      <c r="B25" s="4" t="s">
        <v>136</v>
      </c>
      <c r="C25" s="4" t="s">
        <v>137</v>
      </c>
      <c r="D25" s="3" t="s">
        <v>138</v>
      </c>
      <c r="E25" s="3">
        <v>2418</v>
      </c>
      <c r="F25" s="19"/>
      <c r="G25" s="3" t="s">
        <v>139</v>
      </c>
      <c r="H25" s="3">
        <v>39003</v>
      </c>
      <c r="I25" s="3" t="s">
        <v>206</v>
      </c>
      <c r="J25" s="3" t="s">
        <v>207</v>
      </c>
      <c r="K25" s="3" t="s">
        <v>140</v>
      </c>
      <c r="L25" s="3">
        <v>381235137</v>
      </c>
      <c r="M25" s="3" t="s">
        <v>208</v>
      </c>
      <c r="N25" s="3" t="s">
        <v>168</v>
      </c>
      <c r="O25" s="3" t="s">
        <v>168</v>
      </c>
      <c r="P25" s="3">
        <v>246</v>
      </c>
      <c r="Q25" s="19"/>
      <c r="R25" s="3" t="s">
        <v>50</v>
      </c>
      <c r="S25" s="3">
        <v>39002</v>
      </c>
      <c r="T25" s="3" t="s">
        <v>57</v>
      </c>
      <c r="U25" s="4" t="s">
        <v>169</v>
      </c>
      <c r="V25" s="18" t="s">
        <v>170</v>
      </c>
      <c r="W25" s="3" t="s">
        <v>60</v>
      </c>
      <c r="X25" s="3" t="s">
        <v>135</v>
      </c>
      <c r="Y25" s="3" t="s">
        <v>143</v>
      </c>
      <c r="Z25" s="3" t="s">
        <v>139</v>
      </c>
      <c r="AA25" s="3">
        <v>39003</v>
      </c>
      <c r="AB25" s="3" t="s">
        <v>144</v>
      </c>
      <c r="AC25" s="3" t="s">
        <v>145</v>
      </c>
      <c r="AD25" s="3" t="s">
        <v>146</v>
      </c>
      <c r="AE25" s="3">
        <v>601577678</v>
      </c>
      <c r="AF25" s="3" t="s">
        <v>147</v>
      </c>
      <c r="AG25" s="3" t="s">
        <v>148</v>
      </c>
      <c r="AH25" s="3" t="s">
        <v>175</v>
      </c>
      <c r="AI25" s="3" t="s">
        <v>62</v>
      </c>
      <c r="AJ25" s="3" t="s">
        <v>63</v>
      </c>
      <c r="AK25" s="3" t="s">
        <v>174</v>
      </c>
      <c r="AL25" s="3" t="s">
        <v>62</v>
      </c>
      <c r="AM25" s="3" t="s">
        <v>63</v>
      </c>
      <c r="AN25" s="3" t="s">
        <v>62</v>
      </c>
      <c r="AO25" s="6">
        <v>23.574999999999999</v>
      </c>
      <c r="AP25" s="6">
        <v>20.149000000000001</v>
      </c>
      <c r="AQ25" s="6">
        <v>15.538</v>
      </c>
      <c r="AR25" s="6">
        <v>11.195</v>
      </c>
      <c r="AS25" s="6">
        <v>5.4139999999999997</v>
      </c>
      <c r="AT25" s="6">
        <v>2.58</v>
      </c>
      <c r="AU25" s="6">
        <v>2.2839999999999998</v>
      </c>
      <c r="AV25" s="6">
        <v>2.2839999999999998</v>
      </c>
      <c r="AW25" s="6">
        <v>8.2629999999999999</v>
      </c>
      <c r="AX25" s="6">
        <v>9.6300000000000008</v>
      </c>
      <c r="AY25" s="6">
        <v>14.805</v>
      </c>
      <c r="AZ25" s="6">
        <v>25.280999999999999</v>
      </c>
      <c r="BA25" s="12">
        <f t="shared" si="0"/>
        <v>140.99800000000002</v>
      </c>
      <c r="BB25" s="6">
        <v>140.99799999999999</v>
      </c>
      <c r="BC25" s="6">
        <v>140.99799999999999</v>
      </c>
      <c r="BD25" s="6">
        <v>140.99799999999999</v>
      </c>
      <c r="BE25" s="34">
        <f t="shared" si="1"/>
        <v>563.99199999999996</v>
      </c>
    </row>
    <row r="26" spans="1:57" s="24" customFormat="1" ht="26.25" x14ac:dyDescent="0.25">
      <c r="A26" s="3" t="s">
        <v>135</v>
      </c>
      <c r="B26" s="4" t="s">
        <v>136</v>
      </c>
      <c r="C26" s="4" t="s">
        <v>137</v>
      </c>
      <c r="D26" s="3" t="s">
        <v>138</v>
      </c>
      <c r="E26" s="3">
        <v>2418</v>
      </c>
      <c r="F26" s="19"/>
      <c r="G26" s="3" t="s">
        <v>139</v>
      </c>
      <c r="H26" s="3">
        <v>39003</v>
      </c>
      <c r="I26" s="3" t="s">
        <v>206</v>
      </c>
      <c r="J26" s="3" t="s">
        <v>207</v>
      </c>
      <c r="K26" s="3" t="s">
        <v>140</v>
      </c>
      <c r="L26" s="3">
        <v>381235137</v>
      </c>
      <c r="M26" s="3" t="s">
        <v>208</v>
      </c>
      <c r="N26" s="3" t="s">
        <v>171</v>
      </c>
      <c r="O26" s="3" t="s">
        <v>171</v>
      </c>
      <c r="P26" s="3">
        <v>246</v>
      </c>
      <c r="Q26" s="19"/>
      <c r="R26" s="3" t="s">
        <v>50</v>
      </c>
      <c r="S26" s="3">
        <v>39002</v>
      </c>
      <c r="T26" s="3" t="s">
        <v>57</v>
      </c>
      <c r="U26" s="4" t="s">
        <v>172</v>
      </c>
      <c r="V26" s="18" t="s">
        <v>173</v>
      </c>
      <c r="W26" s="3" t="s">
        <v>60</v>
      </c>
      <c r="X26" s="3" t="s">
        <v>135</v>
      </c>
      <c r="Y26" s="3" t="s">
        <v>143</v>
      </c>
      <c r="Z26" s="3" t="s">
        <v>139</v>
      </c>
      <c r="AA26" s="3">
        <v>39003</v>
      </c>
      <c r="AB26" s="3" t="s">
        <v>144</v>
      </c>
      <c r="AC26" s="3" t="s">
        <v>145</v>
      </c>
      <c r="AD26" s="3" t="s">
        <v>146</v>
      </c>
      <c r="AE26" s="3">
        <v>601577678</v>
      </c>
      <c r="AF26" s="3" t="s">
        <v>147</v>
      </c>
      <c r="AG26" s="3" t="s">
        <v>148</v>
      </c>
      <c r="AH26" s="3" t="s">
        <v>175</v>
      </c>
      <c r="AI26" s="3" t="s">
        <v>62</v>
      </c>
      <c r="AJ26" s="3" t="s">
        <v>63</v>
      </c>
      <c r="AK26" s="3" t="s">
        <v>174</v>
      </c>
      <c r="AL26" s="3" t="s">
        <v>62</v>
      </c>
      <c r="AM26" s="3" t="s">
        <v>63</v>
      </c>
      <c r="AN26" s="3" t="s">
        <v>62</v>
      </c>
      <c r="AO26" s="6">
        <v>23.574999999999999</v>
      </c>
      <c r="AP26" s="6">
        <v>20.149000000000001</v>
      </c>
      <c r="AQ26" s="6">
        <v>15.538</v>
      </c>
      <c r="AR26" s="6">
        <v>11.195</v>
      </c>
      <c r="AS26" s="6">
        <v>5.4139999999999997</v>
      </c>
      <c r="AT26" s="6">
        <v>2.58</v>
      </c>
      <c r="AU26" s="6">
        <v>2.2839999999999998</v>
      </c>
      <c r="AV26" s="6">
        <v>2.2839999999999998</v>
      </c>
      <c r="AW26" s="6">
        <v>8.2629999999999999</v>
      </c>
      <c r="AX26" s="6">
        <v>9.6300000000000008</v>
      </c>
      <c r="AY26" s="6">
        <v>14.805</v>
      </c>
      <c r="AZ26" s="6">
        <v>25.280999999999999</v>
      </c>
      <c r="BA26" s="36">
        <f t="shared" si="0"/>
        <v>140.99800000000002</v>
      </c>
      <c r="BB26" s="6">
        <v>140.99799999999999</v>
      </c>
      <c r="BC26" s="6">
        <v>140.99799999999999</v>
      </c>
      <c r="BD26" s="6">
        <v>140.99799999999999</v>
      </c>
      <c r="BE26" s="35">
        <f t="shared" si="1"/>
        <v>563.99199999999996</v>
      </c>
    </row>
    <row r="28" spans="1:57" x14ac:dyDescent="0.25">
      <c r="AO28" s="41">
        <f>SUM(AO6:AO27)</f>
        <v>402.80299999999988</v>
      </c>
      <c r="AP28" s="41">
        <f t="shared" ref="AP28:AZ28" si="2">SUM(AP6:AP27)</f>
        <v>344.26400000000001</v>
      </c>
      <c r="AQ28" s="41">
        <f t="shared" si="2"/>
        <v>265.483</v>
      </c>
      <c r="AR28" s="41">
        <f t="shared" si="2"/>
        <v>191.28300000000002</v>
      </c>
      <c r="AS28" s="41">
        <f t="shared" si="2"/>
        <v>92.508999999999986</v>
      </c>
      <c r="AT28" s="41">
        <f t="shared" si="2"/>
        <v>44.087999999999987</v>
      </c>
      <c r="AU28" s="41">
        <f t="shared" si="2"/>
        <v>39.025999999999996</v>
      </c>
      <c r="AV28" s="41">
        <f t="shared" si="2"/>
        <v>39.025999999999996</v>
      </c>
      <c r="AW28" s="41">
        <f t="shared" si="2"/>
        <v>141.17600000000002</v>
      </c>
      <c r="AX28" s="41">
        <f t="shared" si="2"/>
        <v>164.54399999999995</v>
      </c>
      <c r="AY28" s="41">
        <f t="shared" si="2"/>
        <v>252.95800000000003</v>
      </c>
      <c r="AZ28" s="41">
        <f t="shared" si="2"/>
        <v>431.95600000000002</v>
      </c>
      <c r="BA28" s="42">
        <f>SUM(BA6:BA27)</f>
        <v>2409.116</v>
      </c>
      <c r="BB28" s="42">
        <f>SUM(BB6:BB27)</f>
        <v>2409.116</v>
      </c>
      <c r="BC28" s="42">
        <f t="shared" ref="BC28:BE28" si="3">SUM(BC6:BC27)</f>
        <v>2409.116</v>
      </c>
      <c r="BD28" s="42">
        <f t="shared" si="3"/>
        <v>2409.116</v>
      </c>
      <c r="BE28" s="42">
        <f t="shared" si="3"/>
        <v>9636.4639999999999</v>
      </c>
    </row>
  </sheetData>
  <mergeCells count="8">
    <mergeCell ref="AB4:AF4"/>
    <mergeCell ref="AG4:AN4"/>
    <mergeCell ref="AO4:BA4"/>
    <mergeCell ref="A2:R2"/>
    <mergeCell ref="A4:H4"/>
    <mergeCell ref="I4:M4"/>
    <mergeCell ref="N4:W4"/>
    <mergeCell ref="X4:AA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seznamOdbernychMist-PL-MO-20160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Dana</cp:lastModifiedBy>
  <dcterms:created xsi:type="dcterms:W3CDTF">2015-05-27T11:09:41Z</dcterms:created>
  <dcterms:modified xsi:type="dcterms:W3CDTF">2015-07-09T06:18:33Z</dcterms:modified>
</cp:coreProperties>
</file>