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Vodorovné dopravní značení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List1!$A$1:$G$40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E22" i="1" l="1"/>
  <c r="G22" i="1" s="1"/>
  <c r="E8" i="1"/>
  <c r="G8" i="1" s="1"/>
  <c r="E12" i="1"/>
  <c r="F12" i="1" s="1"/>
  <c r="E23" i="1"/>
  <c r="G23" i="1" s="1"/>
  <c r="E7" i="1"/>
  <c r="F7" i="1" s="1"/>
  <c r="E9" i="1"/>
  <c r="F9" i="1" s="1"/>
  <c r="E10" i="1"/>
  <c r="G10" i="1" s="1"/>
  <c r="E11" i="1"/>
  <c r="G11" i="1" s="1"/>
  <c r="E13" i="1"/>
  <c r="F13" i="1" s="1"/>
  <c r="E14" i="1"/>
  <c r="G14" i="1" s="1"/>
  <c r="E15" i="1"/>
  <c r="G15" i="1" s="1"/>
  <c r="E16" i="1"/>
  <c r="F16" i="1" s="1"/>
  <c r="E17" i="1"/>
  <c r="F17" i="1" s="1"/>
  <c r="E18" i="1"/>
  <c r="G18" i="1" s="1"/>
  <c r="E19" i="1"/>
  <c r="F19" i="1" s="1"/>
  <c r="E20" i="1"/>
  <c r="F20" i="1" s="1"/>
  <c r="E21" i="1"/>
  <c r="F21" i="1" s="1"/>
  <c r="E24" i="1"/>
  <c r="G24" i="1" s="1"/>
  <c r="E25" i="1"/>
  <c r="F25" i="1" s="1"/>
  <c r="E6" i="1"/>
  <c r="G6" i="1" s="1"/>
  <c r="G20" i="1"/>
  <c r="G9" i="1"/>
  <c r="F6" i="1"/>
  <c r="F18" i="1"/>
  <c r="G13" i="1"/>
  <c r="G7" i="1"/>
  <c r="G16" i="1"/>
  <c r="F14" i="1"/>
  <c r="G25" i="1" l="1"/>
  <c r="F15" i="1"/>
  <c r="G21" i="1"/>
  <c r="F24" i="1"/>
  <c r="F23" i="1"/>
  <c r="F10" i="1"/>
  <c r="F8" i="1"/>
  <c r="G19" i="1"/>
  <c r="G17" i="1"/>
  <c r="G12" i="1"/>
  <c r="F22" i="1"/>
  <c r="E26" i="1"/>
  <c r="F11" i="1"/>
  <c r="F26" i="1" l="1"/>
  <c r="G26" i="1"/>
</calcChain>
</file>

<file path=xl/sharedStrings.xml><?xml version="1.0" encoding="utf-8"?>
<sst xmlns="http://schemas.openxmlformats.org/spreadsheetml/2006/main" count="66" uniqueCount="47">
  <si>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</si>
  <si>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……………………………………….</t>
  </si>
  <si>
    <t>razítko a podpis uchazeče</t>
  </si>
  <si>
    <t>Příloha č.1</t>
  </si>
  <si>
    <t>Druh provedené práce</t>
  </si>
  <si>
    <t xml:space="preserve">Předpokládaný
celkový objem/rok
</t>
  </si>
  <si>
    <t xml:space="preserve">V                                   dne        </t>
  </si>
  <si>
    <t>Jednotková cena 
(Kč bez DPH )</t>
  </si>
  <si>
    <t>Celková cena včetně DPH</t>
  </si>
  <si>
    <r>
      <t xml:space="preserve">Obnova dělící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12,5 cm - </t>
    </r>
    <r>
      <rPr>
        <b/>
        <sz val="8"/>
        <color indexed="8"/>
        <rFont val="MS Sans Serif"/>
        <family val="2"/>
        <charset val="238"/>
      </rPr>
      <t>jednosložková barva s BALOTINOU</t>
    </r>
  </si>
  <si>
    <t>Daň 21 % DPH</t>
  </si>
  <si>
    <r>
      <t xml:space="preserve">Nová dělící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12,5 cm  </t>
    </r>
    <r>
      <rPr>
        <b/>
        <sz val="8"/>
        <color indexed="8"/>
        <rFont val="MS Sans Serif"/>
        <family val="2"/>
        <charset val="238"/>
      </rPr>
      <t>- jednosložková barva s BALOTINOU</t>
    </r>
  </si>
  <si>
    <r>
      <t xml:space="preserve">Obnova dělící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12,5 cm - </t>
    </r>
    <r>
      <rPr>
        <b/>
        <sz val="8"/>
        <color indexed="8"/>
        <rFont val="MS Sans Serif"/>
        <family val="2"/>
        <charset val="238"/>
      </rPr>
      <t>dvousložkový plast za studena</t>
    </r>
  </si>
  <si>
    <r>
      <t xml:space="preserve">Nová dělící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12,5 cm  </t>
    </r>
    <r>
      <rPr>
        <b/>
        <sz val="8"/>
        <color indexed="8"/>
        <rFont val="MS Sans Serif"/>
        <family val="2"/>
        <charset val="238"/>
      </rPr>
      <t>- dvousložkový plast za studena</t>
    </r>
  </si>
  <si>
    <r>
      <t xml:space="preserve">Obnova krajní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25 cm -</t>
    </r>
    <r>
      <rPr>
        <b/>
        <sz val="8"/>
        <color indexed="8"/>
        <rFont val="MS Sans Serif"/>
        <family val="2"/>
        <charset val="238"/>
      </rPr>
      <t xml:space="preserve"> jednosložková barva s BALOTINOU</t>
    </r>
  </si>
  <si>
    <r>
      <t xml:space="preserve">Nová krajní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25 cm -</t>
    </r>
    <r>
      <rPr>
        <b/>
        <sz val="8"/>
        <color indexed="8"/>
        <rFont val="MS Sans Serif"/>
        <family val="2"/>
        <charset val="238"/>
      </rPr>
      <t xml:space="preserve"> jednosložková barva s BALOTINOU</t>
    </r>
  </si>
  <si>
    <r>
      <t xml:space="preserve">Obnova krajní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25 cm - </t>
    </r>
    <r>
      <rPr>
        <b/>
        <sz val="8"/>
        <color indexed="8"/>
        <rFont val="MS Sans Serif"/>
        <family val="2"/>
        <charset val="238"/>
      </rPr>
      <t>dvousložkový plast za studena</t>
    </r>
  </si>
  <si>
    <r>
      <t xml:space="preserve">Nová krajní čára </t>
    </r>
    <r>
      <rPr>
        <b/>
        <sz val="8"/>
        <color indexed="8"/>
        <rFont val="MS Sans Serif"/>
        <family val="2"/>
        <charset val="238"/>
      </rPr>
      <t>bílá</t>
    </r>
    <r>
      <rPr>
        <sz val="8"/>
        <color indexed="8"/>
        <rFont val="MS Sans Serif"/>
        <family val="2"/>
        <charset val="238"/>
      </rPr>
      <t xml:space="preserve"> tl. 25 cm -</t>
    </r>
    <r>
      <rPr>
        <b/>
        <sz val="8"/>
        <color indexed="8"/>
        <rFont val="MS Sans Serif"/>
        <family val="2"/>
        <charset val="238"/>
      </rPr>
      <t xml:space="preserve"> dvousložkový plast za studena</t>
    </r>
  </si>
  <si>
    <t xml:space="preserve">Soupis a specifikace předpokládaných prací a dodávek </t>
  </si>
  <si>
    <t>Jednotka</t>
  </si>
  <si>
    <t>bm</t>
  </si>
  <si>
    <t>m2</t>
  </si>
  <si>
    <t>Celkem</t>
  </si>
  <si>
    <t>Požadované záruky za provedení vodorovného dopravního značení</t>
  </si>
  <si>
    <t>typ povrchu komunikace</t>
  </si>
  <si>
    <t>dlažební kostka</t>
  </si>
  <si>
    <t>jednosložková barva s BALOTINOU</t>
  </si>
  <si>
    <t>dvousložkový plast za studena</t>
  </si>
  <si>
    <t>Minimální záruka podle použité technologie</t>
  </si>
  <si>
    <t>živice (obalovaná směs)</t>
  </si>
  <si>
    <t>6 měsíců</t>
  </si>
  <si>
    <t>12 měsíců</t>
  </si>
  <si>
    <t>24 měsíců</t>
  </si>
  <si>
    <t>Celková cena bez DPH/rok</t>
  </si>
  <si>
    <t>Uchazeč musí ocenit všechny  položky!  Součástí ocenění jsou i náklady na dopravu.</t>
  </si>
  <si>
    <r>
      <t xml:space="preserve">Obnova přechody, čáry parkoviště, čáry hranice křižovatky,stínů na komunikaci, šipek, nápisů (STOP, BUS, symbol DZ, invalida atd.) </t>
    </r>
    <r>
      <rPr>
        <b/>
        <sz val="8"/>
        <color indexed="8"/>
        <rFont val="MS Sans Serif"/>
        <family val="2"/>
        <charset val="238"/>
      </rPr>
      <t>bílá - jednosložková barva s BALOTINOU</t>
    </r>
  </si>
  <si>
    <r>
      <t xml:space="preserve">Obnova čáry rovné, klikaté žluté </t>
    </r>
    <r>
      <rPr>
        <b/>
        <sz val="8"/>
        <color indexed="8"/>
        <rFont val="MS Sans Serif"/>
        <family val="2"/>
        <charset val="238"/>
      </rPr>
      <t>- jednosložková barva s BALOTINOU</t>
    </r>
  </si>
  <si>
    <r>
      <t xml:space="preserve">Obnova čáry pro nevidomé na přechodu pro chodce </t>
    </r>
    <r>
      <rPr>
        <b/>
        <sz val="8"/>
        <color indexed="8"/>
        <rFont val="MS Sans Serif"/>
        <family val="2"/>
        <charset val="238"/>
      </rPr>
      <t>bílá - jednosložková barva s BALOTINOU</t>
    </r>
  </si>
  <si>
    <r>
      <t xml:space="preserve">Nová čára rovná, klikatá žlutá </t>
    </r>
    <r>
      <rPr>
        <b/>
        <sz val="8"/>
        <color indexed="8"/>
        <rFont val="MS Sans Serif"/>
        <family val="2"/>
        <charset val="238"/>
      </rPr>
      <t>- jednosložková barva s BALOTINOU</t>
    </r>
  </si>
  <si>
    <r>
      <t xml:space="preserve">Obnova přechody, čáry parkoviště, čáry hranice křižovatky,stínů na komunikaci, šipek, nápisů (STOP, BUS, symbol DZ, invalida atd.) </t>
    </r>
    <r>
      <rPr>
        <b/>
        <sz val="8"/>
        <color indexed="8"/>
        <rFont val="MS Sans Serif"/>
        <family val="2"/>
        <charset val="238"/>
      </rPr>
      <t>bílá - dvousložkový plast za studena</t>
    </r>
  </si>
  <si>
    <r>
      <t xml:space="preserve">Nová čára pro nevidomé na přechodu pro chodce </t>
    </r>
    <r>
      <rPr>
        <b/>
        <sz val="8"/>
        <color indexed="8"/>
        <rFont val="MS Sans Serif"/>
        <family val="2"/>
        <charset val="238"/>
      </rPr>
      <t>bílá - jednosložková barva s BALOTINOU</t>
    </r>
  </si>
  <si>
    <r>
      <t xml:space="preserve">Nová čára pro nevidomé na přechodu pro chodce </t>
    </r>
    <r>
      <rPr>
        <b/>
        <sz val="8"/>
        <color indexed="8"/>
        <rFont val="MS Sans Serif"/>
        <family val="2"/>
        <charset val="238"/>
      </rPr>
      <t>bílá - dvousložkový plast za studena</t>
    </r>
  </si>
  <si>
    <r>
      <t xml:space="preserve">Nové přechody, čáry parkoviště, čáry hranice křižovatky,stínů na komunikaci, šipek, nápisů (STOP, BUS, symbol DZ, invalida atd.) </t>
    </r>
    <r>
      <rPr>
        <b/>
        <sz val="8"/>
        <color indexed="8"/>
        <rFont val="MS Sans Serif"/>
        <family val="2"/>
        <charset val="238"/>
      </rPr>
      <t>bílá - jednosložková barva s BALOTINOU</t>
    </r>
  </si>
  <si>
    <r>
      <t xml:space="preserve">Nové přechody, čáry parkoviště, čáry hranice křižovatky,stínů na komunikaci, šipek, nápisů (STOP, BUS, symbol DZ, invalida atd.) </t>
    </r>
    <r>
      <rPr>
        <b/>
        <sz val="8"/>
        <color indexed="8"/>
        <rFont val="MS Sans Serif"/>
        <family val="2"/>
        <charset val="238"/>
      </rPr>
      <t>bílá - dvousložkový plast za studena</t>
    </r>
  </si>
  <si>
    <r>
      <t xml:space="preserve">Nová čára rovná, klikatá žlutá </t>
    </r>
    <r>
      <rPr>
        <b/>
        <sz val="8"/>
        <color indexed="8"/>
        <rFont val="MS Sans Serif"/>
        <family val="2"/>
        <charset val="238"/>
      </rPr>
      <t>- dvousložkový plast za studena</t>
    </r>
  </si>
  <si>
    <r>
      <t xml:space="preserve">Obnova čáry rovná, klikaté žluté </t>
    </r>
    <r>
      <rPr>
        <b/>
        <sz val="8"/>
        <color indexed="8"/>
        <rFont val="MS Sans Serif"/>
        <family val="2"/>
        <charset val="238"/>
      </rPr>
      <t>- dvousložkový plast za studena</t>
    </r>
  </si>
  <si>
    <r>
      <t>Obnova čáry pro nevidomé na přechodu pro chodce</t>
    </r>
    <r>
      <rPr>
        <b/>
        <sz val="8"/>
        <color indexed="8"/>
        <rFont val="MS Sans Serif"/>
        <family val="2"/>
        <charset val="238"/>
      </rPr>
      <t xml:space="preserve"> bílá - dvousložkový plast za studena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</si>
</sst>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28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10"/>
      <color rgb="FFFF0000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1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Alignment="1"/>
    <xf numFmtId="0" fontId="27" fillId="0" borderId="0" xfId="0" applyFont="1"/>
    <xf numFmtId="0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wrapText="1"/>
    </xf>
    <xf numFmtId="0" fontId="24" fillId="19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Border="1" applyAlignment="1"/>
    <xf numFmtId="0" fontId="24" fillId="24" borderId="10" xfId="0" applyFont="1" applyFill="1" applyBorder="1" applyAlignment="1">
      <alignment horizontal="center" vertical="center" wrapText="1"/>
    </xf>
    <xf numFmtId="164" fontId="17" fillId="0" borderId="11" xfId="0" applyNumberFormat="1" applyFont="1" applyBorder="1" applyAlignment="1">
      <alignment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22" fillId="0" borderId="12" xfId="0" applyNumberFormat="1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0" xfId="0" applyFont="1" applyBorder="1" applyAlignment="1">
      <alignment horizontal="center"/>
    </xf>
    <xf numFmtId="0" fontId="26" fillId="25" borderId="12" xfId="0" applyFont="1" applyFill="1" applyBorder="1" applyAlignment="1">
      <alignment wrapText="1"/>
    </xf>
    <xf numFmtId="0" fontId="17" fillId="25" borderId="13" xfId="0" applyFont="1" applyFill="1" applyBorder="1" applyAlignment="1">
      <alignment wrapText="1"/>
    </xf>
    <xf numFmtId="0" fontId="17" fillId="25" borderId="14" xfId="0" applyFont="1" applyFill="1" applyBorder="1" applyAlignment="1">
      <alignment wrapText="1"/>
    </xf>
    <xf numFmtId="0" fontId="22" fillId="25" borderId="12" xfId="0" applyNumberFormat="1" applyFont="1" applyFill="1" applyBorder="1" applyAlignment="1">
      <alignment horizontal="center" vertical="top" wrapText="1"/>
    </xf>
    <xf numFmtId="0" fontId="17" fillId="25" borderId="13" xfId="0" applyFont="1" applyFill="1" applyBorder="1" applyAlignment="1">
      <alignment horizontal="center" wrapText="1"/>
    </xf>
    <xf numFmtId="0" fontId="17" fillId="25" borderId="14" xfId="0" applyFont="1" applyFill="1" applyBorder="1" applyAlignment="1">
      <alignment horizontal="center" wrapText="1"/>
    </xf>
    <xf numFmtId="0" fontId="21" fillId="25" borderId="12" xfId="0" applyNumberFormat="1" applyFont="1" applyFill="1" applyBorder="1" applyAlignment="1">
      <alignment horizontal="center" vertical="top" wrapText="1"/>
    </xf>
    <xf numFmtId="0" fontId="0" fillId="25" borderId="13" xfId="0" applyFill="1" applyBorder="1" applyAlignment="1">
      <alignment horizontal="center" wrapText="1"/>
    </xf>
    <xf numFmtId="0" fontId="0" fillId="25" borderId="14" xfId="0" applyFill="1" applyBorder="1" applyAlignment="1">
      <alignment horizontal="center" wrapText="1"/>
    </xf>
    <xf numFmtId="0" fontId="21" fillId="25" borderId="12" xfId="0" applyNumberFormat="1" applyFont="1" applyFill="1" applyBorder="1" applyAlignment="1">
      <alignment horizontal="left" vertical="top" wrapText="1"/>
    </xf>
    <xf numFmtId="0" fontId="21" fillId="25" borderId="14" xfId="0" applyNumberFormat="1" applyFont="1" applyFill="1" applyBorder="1" applyAlignment="1">
      <alignment horizontal="left" vertical="top" wrapText="1"/>
    </xf>
    <xf numFmtId="0" fontId="21" fillId="25" borderId="15" xfId="0" applyNumberFormat="1" applyFont="1" applyFill="1" applyBorder="1" applyAlignment="1">
      <alignment horizontal="left" vertical="top" wrapText="1"/>
    </xf>
    <xf numFmtId="0" fontId="21" fillId="25" borderId="16" xfId="0" applyNumberFormat="1" applyFont="1" applyFill="1" applyBorder="1" applyAlignment="1">
      <alignment horizontal="left" vertical="top" wrapText="1"/>
    </xf>
  </cellXfs>
  <cellStyles count="41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Text upozornění" xfId="30" builtinId="11" customBuiltin="1"/>
    <cellStyle name="Vstup" xfId="31" builtinId="20" customBuiltin="1"/>
    <cellStyle name="Výpočet" xfId="32" builtinId="22" customBuiltin="1"/>
    <cellStyle name="Výstup" xfId="33" builtinId="21" customBuiltin="1"/>
    <cellStyle name="Vysvětlující text" xfId="34" builtinId="53" customBuiltin="1"/>
    <cellStyle name="Zvýraznění 1" xfId="35" builtinId="29" customBuiltin="1"/>
    <cellStyle name="Zvýraznění 2" xfId="36" builtinId="33" customBuiltin="1"/>
    <cellStyle name="Zvýraznění 3" xfId="37" builtinId="37" customBuiltin="1"/>
    <cellStyle name="Zvýraznění 4" xfId="38" builtinId="41" customBuiltin="1"/>
    <cellStyle name="Zvýraznění 5" xfId="39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zoomScaleSheetLayoutView="100" workbookViewId="0">
      <selection activeCell="E16" sqref="E16"/>
    </sheetView>
  </sheetViews>
  <sheetFormatPr defaultColWidth="9.109375" defaultRowHeight="13.2" x14ac:dyDescent="0.25"/>
  <cols>
    <col min="1" max="1" width="61.6640625" style="1" customWidth="1"/>
    <col min="2" max="2" width="13.6640625" style="1" bestFit="1" customWidth="1"/>
    <col min="3" max="3" width="7" style="1" customWidth="1"/>
    <col min="4" max="4" width="18.44140625" style="1" customWidth="1"/>
    <col min="5" max="5" width="18.33203125" style="1" customWidth="1"/>
    <col min="6" max="6" width="15" style="1" customWidth="1"/>
    <col min="7" max="7" width="27.6640625" style="1" customWidth="1"/>
    <col min="8" max="8" width="10.33203125" style="1" customWidth="1"/>
    <col min="9" max="16384" width="9.109375" style="1"/>
  </cols>
  <sheetData>
    <row r="1" spans="1:7" ht="15.6" x14ac:dyDescent="0.3">
      <c r="A1" s="2"/>
      <c r="D1" s="3"/>
      <c r="E1" s="3"/>
      <c r="F1" s="3"/>
      <c r="G1" s="11" t="s">
        <v>3</v>
      </c>
    </row>
    <row r="2" spans="1:7" ht="29.25" customHeight="1" x14ac:dyDescent="0.3">
      <c r="A2" s="22" t="s">
        <v>18</v>
      </c>
      <c r="B2" s="22"/>
      <c r="C2" s="22"/>
      <c r="D2" s="22"/>
      <c r="E2" s="22"/>
      <c r="F2" s="22"/>
      <c r="G2" s="22"/>
    </row>
    <row r="3" spans="1:7" ht="15.6" x14ac:dyDescent="0.3">
      <c r="A3" s="23" t="s">
        <v>0</v>
      </c>
      <c r="B3" s="23"/>
      <c r="C3" s="23"/>
      <c r="D3" s="23"/>
      <c r="E3" s="23"/>
      <c r="F3" s="23"/>
      <c r="G3" s="23"/>
    </row>
    <row r="4" spans="1:7" x14ac:dyDescent="0.25">
      <c r="A4" s="24"/>
      <c r="B4" s="24"/>
      <c r="C4" s="14"/>
    </row>
    <row r="5" spans="1:7" s="4" customFormat="1" ht="40.799999999999997" x14ac:dyDescent="0.25">
      <c r="A5" s="10" t="s">
        <v>4</v>
      </c>
      <c r="B5" s="10" t="s">
        <v>5</v>
      </c>
      <c r="C5" s="10" t="s">
        <v>19</v>
      </c>
      <c r="D5" s="15" t="s">
        <v>7</v>
      </c>
      <c r="E5" s="15" t="s">
        <v>33</v>
      </c>
      <c r="F5" s="15" t="s">
        <v>10</v>
      </c>
      <c r="G5" s="15" t="s">
        <v>8</v>
      </c>
    </row>
    <row r="6" spans="1:7" x14ac:dyDescent="0.25">
      <c r="A6" s="5" t="s">
        <v>9</v>
      </c>
      <c r="B6" s="8">
        <v>250</v>
      </c>
      <c r="C6" s="8" t="s">
        <v>20</v>
      </c>
      <c r="D6" s="9"/>
      <c r="E6" s="9">
        <f>B6*D6</f>
        <v>0</v>
      </c>
      <c r="F6" s="9">
        <f>E6*0.21</f>
        <v>0</v>
      </c>
      <c r="G6" s="9">
        <f>E6*1.21</f>
        <v>0</v>
      </c>
    </row>
    <row r="7" spans="1:7" x14ac:dyDescent="0.25">
      <c r="A7" s="5" t="s">
        <v>14</v>
      </c>
      <c r="B7" s="8">
        <v>125</v>
      </c>
      <c r="C7" s="8" t="s">
        <v>20</v>
      </c>
      <c r="D7" s="9"/>
      <c r="E7" s="9">
        <f t="shared" ref="E7:E25" si="0">B7*D7</f>
        <v>0</v>
      </c>
      <c r="F7" s="9">
        <f t="shared" ref="F7:F25" si="1">E7*0.21</f>
        <v>0</v>
      </c>
      <c r="G7" s="9">
        <f t="shared" ref="G7:G25" si="2">E7*1.21</f>
        <v>0</v>
      </c>
    </row>
    <row r="8" spans="1:7" ht="20.399999999999999" x14ac:dyDescent="0.25">
      <c r="A8" s="5" t="s">
        <v>37</v>
      </c>
      <c r="B8" s="8">
        <v>30</v>
      </c>
      <c r="C8" s="8" t="s">
        <v>20</v>
      </c>
      <c r="D8" s="9"/>
      <c r="E8" s="9">
        <f t="shared" si="0"/>
        <v>0</v>
      </c>
      <c r="F8" s="9">
        <f t="shared" si="1"/>
        <v>0</v>
      </c>
      <c r="G8" s="9">
        <f t="shared" si="2"/>
        <v>0</v>
      </c>
    </row>
    <row r="9" spans="1:7" ht="30.6" x14ac:dyDescent="0.25">
      <c r="A9" s="5" t="s">
        <v>35</v>
      </c>
      <c r="B9" s="8">
        <v>250</v>
      </c>
      <c r="C9" s="8" t="s">
        <v>21</v>
      </c>
      <c r="D9" s="9"/>
      <c r="E9" s="9">
        <f t="shared" si="0"/>
        <v>0</v>
      </c>
      <c r="F9" s="9">
        <f t="shared" si="1"/>
        <v>0</v>
      </c>
      <c r="G9" s="9">
        <f t="shared" si="2"/>
        <v>0</v>
      </c>
    </row>
    <row r="10" spans="1:7" x14ac:dyDescent="0.25">
      <c r="A10" s="5" t="s">
        <v>11</v>
      </c>
      <c r="B10" s="8">
        <v>50</v>
      </c>
      <c r="C10" s="8" t="s">
        <v>20</v>
      </c>
      <c r="D10" s="9"/>
      <c r="E10" s="9">
        <f t="shared" si="0"/>
        <v>0</v>
      </c>
      <c r="F10" s="9">
        <f t="shared" si="1"/>
        <v>0</v>
      </c>
      <c r="G10" s="9">
        <f t="shared" si="2"/>
        <v>0</v>
      </c>
    </row>
    <row r="11" spans="1:7" x14ac:dyDescent="0.25">
      <c r="A11" s="5" t="s">
        <v>15</v>
      </c>
      <c r="B11" s="8">
        <v>25</v>
      </c>
      <c r="C11" s="8" t="s">
        <v>20</v>
      </c>
      <c r="D11" s="9"/>
      <c r="E11" s="9">
        <f t="shared" si="0"/>
        <v>0</v>
      </c>
      <c r="F11" s="9">
        <f t="shared" si="1"/>
        <v>0</v>
      </c>
      <c r="G11" s="9">
        <f t="shared" si="2"/>
        <v>0</v>
      </c>
    </row>
    <row r="12" spans="1:7" ht="20.399999999999999" x14ac:dyDescent="0.25">
      <c r="A12" s="5" t="s">
        <v>40</v>
      </c>
      <c r="B12" s="8">
        <v>30</v>
      </c>
      <c r="C12" s="8" t="s">
        <v>20</v>
      </c>
      <c r="D12" s="9"/>
      <c r="E12" s="9">
        <f>B12*D12</f>
        <v>0</v>
      </c>
      <c r="F12" s="9">
        <f>E12*0.21</f>
        <v>0</v>
      </c>
      <c r="G12" s="9">
        <f>E12*1.21</f>
        <v>0</v>
      </c>
    </row>
    <row r="13" spans="1:7" ht="30.6" x14ac:dyDescent="0.25">
      <c r="A13" s="5" t="s">
        <v>42</v>
      </c>
      <c r="B13" s="8">
        <v>90</v>
      </c>
      <c r="C13" s="8" t="s">
        <v>21</v>
      </c>
      <c r="D13" s="9"/>
      <c r="E13" s="9">
        <f t="shared" si="0"/>
        <v>0</v>
      </c>
      <c r="F13" s="9">
        <f t="shared" si="1"/>
        <v>0</v>
      </c>
      <c r="G13" s="9">
        <f t="shared" si="2"/>
        <v>0</v>
      </c>
    </row>
    <row r="14" spans="1:7" x14ac:dyDescent="0.25">
      <c r="A14" s="5" t="s">
        <v>36</v>
      </c>
      <c r="B14" s="8">
        <v>30</v>
      </c>
      <c r="C14" s="8" t="s">
        <v>21</v>
      </c>
      <c r="D14" s="9"/>
      <c r="E14" s="9">
        <f t="shared" si="0"/>
        <v>0</v>
      </c>
      <c r="F14" s="9">
        <f t="shared" si="1"/>
        <v>0</v>
      </c>
      <c r="G14" s="9">
        <f t="shared" si="2"/>
        <v>0</v>
      </c>
    </row>
    <row r="15" spans="1:7" x14ac:dyDescent="0.25">
      <c r="A15" s="5" t="s">
        <v>38</v>
      </c>
      <c r="B15" s="8">
        <v>15</v>
      </c>
      <c r="C15" s="8" t="s">
        <v>21</v>
      </c>
      <c r="D15" s="9"/>
      <c r="E15" s="9">
        <f t="shared" si="0"/>
        <v>0</v>
      </c>
      <c r="F15" s="9">
        <f t="shared" si="1"/>
        <v>0</v>
      </c>
      <c r="G15" s="9">
        <f t="shared" si="2"/>
        <v>0</v>
      </c>
    </row>
    <row r="16" spans="1:7" x14ac:dyDescent="0.25">
      <c r="A16" s="5" t="s">
        <v>12</v>
      </c>
      <c r="B16" s="8">
        <v>250</v>
      </c>
      <c r="C16" s="8" t="s">
        <v>20</v>
      </c>
      <c r="D16" s="9"/>
      <c r="E16" s="9">
        <f t="shared" si="0"/>
        <v>0</v>
      </c>
      <c r="F16" s="9">
        <f t="shared" si="1"/>
        <v>0</v>
      </c>
      <c r="G16" s="9">
        <f t="shared" si="2"/>
        <v>0</v>
      </c>
    </row>
    <row r="17" spans="1:7" x14ac:dyDescent="0.25">
      <c r="A17" s="5" t="s">
        <v>16</v>
      </c>
      <c r="B17" s="8">
        <v>125</v>
      </c>
      <c r="C17" s="8" t="s">
        <v>20</v>
      </c>
      <c r="D17" s="9"/>
      <c r="E17" s="9">
        <f t="shared" si="0"/>
        <v>0</v>
      </c>
      <c r="F17" s="9">
        <f t="shared" si="1"/>
        <v>0</v>
      </c>
      <c r="G17" s="9">
        <f t="shared" si="2"/>
        <v>0</v>
      </c>
    </row>
    <row r="18" spans="1:7" ht="20.399999999999999" x14ac:dyDescent="0.25">
      <c r="A18" s="5" t="s">
        <v>46</v>
      </c>
      <c r="B18" s="8">
        <v>60</v>
      </c>
      <c r="C18" s="8" t="s">
        <v>20</v>
      </c>
      <c r="D18" s="9"/>
      <c r="E18" s="9">
        <f t="shared" si="0"/>
        <v>0</v>
      </c>
      <c r="F18" s="9">
        <f t="shared" si="1"/>
        <v>0</v>
      </c>
      <c r="G18" s="9">
        <f t="shared" si="2"/>
        <v>0</v>
      </c>
    </row>
    <row r="19" spans="1:7" ht="24" customHeight="1" x14ac:dyDescent="0.25">
      <c r="A19" s="5" t="s">
        <v>39</v>
      </c>
      <c r="B19" s="8">
        <v>100</v>
      </c>
      <c r="C19" s="8" t="s">
        <v>21</v>
      </c>
      <c r="D19" s="9"/>
      <c r="E19" s="9">
        <f t="shared" si="0"/>
        <v>0</v>
      </c>
      <c r="F19" s="9">
        <f t="shared" si="1"/>
        <v>0</v>
      </c>
      <c r="G19" s="9">
        <f t="shared" si="2"/>
        <v>0</v>
      </c>
    </row>
    <row r="20" spans="1:7" x14ac:dyDescent="0.25">
      <c r="A20" s="5" t="s">
        <v>13</v>
      </c>
      <c r="B20" s="8">
        <v>50</v>
      </c>
      <c r="C20" s="8" t="s">
        <v>20</v>
      </c>
      <c r="D20" s="9"/>
      <c r="E20" s="9">
        <f t="shared" si="0"/>
        <v>0</v>
      </c>
      <c r="F20" s="9">
        <f t="shared" si="1"/>
        <v>0</v>
      </c>
      <c r="G20" s="9">
        <f t="shared" si="2"/>
        <v>0</v>
      </c>
    </row>
    <row r="21" spans="1:7" x14ac:dyDescent="0.25">
      <c r="A21" s="5" t="s">
        <v>17</v>
      </c>
      <c r="B21" s="8">
        <v>25</v>
      </c>
      <c r="C21" s="8" t="s">
        <v>20</v>
      </c>
      <c r="D21" s="9"/>
      <c r="E21" s="9">
        <f t="shared" si="0"/>
        <v>0</v>
      </c>
      <c r="F21" s="9">
        <f t="shared" si="1"/>
        <v>0</v>
      </c>
      <c r="G21" s="9">
        <f t="shared" si="2"/>
        <v>0</v>
      </c>
    </row>
    <row r="22" spans="1:7" ht="20.399999999999999" x14ac:dyDescent="0.25">
      <c r="A22" s="5" t="s">
        <v>41</v>
      </c>
      <c r="B22" s="8">
        <v>30</v>
      </c>
      <c r="C22" s="8" t="s">
        <v>20</v>
      </c>
      <c r="D22" s="9"/>
      <c r="E22" s="9">
        <f t="shared" si="0"/>
        <v>0</v>
      </c>
      <c r="F22" s="9">
        <f t="shared" si="1"/>
        <v>0</v>
      </c>
      <c r="G22" s="9">
        <f t="shared" si="2"/>
        <v>0</v>
      </c>
    </row>
    <row r="23" spans="1:7" ht="22.5" customHeight="1" x14ac:dyDescent="0.25">
      <c r="A23" s="5" t="s">
        <v>43</v>
      </c>
      <c r="B23" s="8">
        <v>100</v>
      </c>
      <c r="C23" s="8" t="s">
        <v>21</v>
      </c>
      <c r="D23" s="9"/>
      <c r="E23" s="9">
        <f t="shared" si="0"/>
        <v>0</v>
      </c>
      <c r="F23" s="9">
        <f t="shared" si="1"/>
        <v>0</v>
      </c>
      <c r="G23" s="9">
        <f t="shared" si="2"/>
        <v>0</v>
      </c>
    </row>
    <row r="24" spans="1:7" x14ac:dyDescent="0.25">
      <c r="A24" s="5" t="s">
        <v>45</v>
      </c>
      <c r="B24" s="8">
        <v>30</v>
      </c>
      <c r="C24" s="8" t="s">
        <v>21</v>
      </c>
      <c r="D24" s="9"/>
      <c r="E24" s="9">
        <f t="shared" si="0"/>
        <v>0</v>
      </c>
      <c r="F24" s="9">
        <f t="shared" si="1"/>
        <v>0</v>
      </c>
      <c r="G24" s="9">
        <f t="shared" si="2"/>
        <v>0</v>
      </c>
    </row>
    <row r="25" spans="1:7" x14ac:dyDescent="0.25">
      <c r="A25" s="5" t="s">
        <v>44</v>
      </c>
      <c r="B25" s="8">
        <v>15</v>
      </c>
      <c r="C25" s="8" t="s">
        <v>21</v>
      </c>
      <c r="D25" s="9"/>
      <c r="E25" s="9">
        <f t="shared" si="0"/>
        <v>0</v>
      </c>
      <c r="F25" s="9">
        <f t="shared" si="1"/>
        <v>0</v>
      </c>
      <c r="G25" s="9">
        <f t="shared" si="2"/>
        <v>0</v>
      </c>
    </row>
    <row r="26" spans="1:7" x14ac:dyDescent="0.25">
      <c r="A26" s="26" t="s">
        <v>22</v>
      </c>
      <c r="B26" s="27"/>
      <c r="C26" s="27"/>
      <c r="D26" s="28"/>
      <c r="E26" s="16">
        <f>SUM(E6:E25)</f>
        <v>0</v>
      </c>
      <c r="F26" s="16">
        <f>E26*0.21</f>
        <v>0</v>
      </c>
      <c r="G26" s="16">
        <f>E26*1.21</f>
        <v>0</v>
      </c>
    </row>
    <row r="27" spans="1:7" x14ac:dyDescent="0.25">
      <c r="A27" s="6"/>
      <c r="B27" s="7"/>
      <c r="C27" s="7"/>
    </row>
    <row r="28" spans="1:7" x14ac:dyDescent="0.25">
      <c r="B28" s="29" t="s">
        <v>23</v>
      </c>
      <c r="C28" s="30"/>
      <c r="D28" s="30"/>
      <c r="E28" s="30"/>
      <c r="F28" s="31"/>
    </row>
    <row r="29" spans="1:7" x14ac:dyDescent="0.25">
      <c r="B29" s="37" t="s">
        <v>24</v>
      </c>
      <c r="C29" s="32" t="s">
        <v>28</v>
      </c>
      <c r="D29" s="33"/>
      <c r="E29" s="33"/>
      <c r="F29" s="34"/>
    </row>
    <row r="30" spans="1:7" x14ac:dyDescent="0.25">
      <c r="B30" s="38"/>
      <c r="C30" s="35" t="s">
        <v>26</v>
      </c>
      <c r="D30" s="36"/>
      <c r="E30" s="35" t="s">
        <v>27</v>
      </c>
      <c r="F30" s="36"/>
    </row>
    <row r="31" spans="1:7" x14ac:dyDescent="0.25">
      <c r="A31" s="17"/>
      <c r="B31" s="18" t="s">
        <v>25</v>
      </c>
      <c r="C31" s="20" t="s">
        <v>30</v>
      </c>
      <c r="D31" s="21"/>
      <c r="E31" s="20" t="s">
        <v>31</v>
      </c>
      <c r="F31" s="21"/>
    </row>
    <row r="32" spans="1:7" ht="20.399999999999999" x14ac:dyDescent="0.25">
      <c r="A32" s="17"/>
      <c r="B32" s="18" t="s">
        <v>29</v>
      </c>
      <c r="C32" s="20" t="s">
        <v>31</v>
      </c>
      <c r="D32" s="21"/>
      <c r="E32" s="20" t="s">
        <v>32</v>
      </c>
      <c r="F32" s="21"/>
    </row>
    <row r="33" spans="1:7" x14ac:dyDescent="0.25">
      <c r="A33" s="17"/>
      <c r="B33" s="7"/>
      <c r="C33" s="7"/>
    </row>
    <row r="34" spans="1:7" x14ac:dyDescent="0.25">
      <c r="A34" s="19" t="s">
        <v>34</v>
      </c>
    </row>
    <row r="35" spans="1:7" x14ac:dyDescent="0.25">
      <c r="A35" s="19"/>
    </row>
    <row r="36" spans="1:7" x14ac:dyDescent="0.25">
      <c r="A36" s="13" t="s">
        <v>6</v>
      </c>
    </row>
    <row r="38" spans="1:7" x14ac:dyDescent="0.25">
      <c r="D38" s="12" t="s">
        <v>1</v>
      </c>
      <c r="E38" s="12"/>
      <c r="F38" s="12"/>
      <c r="G38" s="12"/>
    </row>
    <row r="39" spans="1:7" x14ac:dyDescent="0.25">
      <c r="D39" s="12" t="s">
        <v>2</v>
      </c>
      <c r="E39" s="12"/>
      <c r="F39" s="12"/>
      <c r="G39" s="12"/>
    </row>
    <row r="40" spans="1:7" x14ac:dyDescent="0.25">
      <c r="D40" s="25"/>
      <c r="E40" s="25"/>
      <c r="F40" s="25"/>
      <c r="G40" s="25"/>
    </row>
  </sheetData>
  <mergeCells count="14">
    <mergeCell ref="B29:B30"/>
    <mergeCell ref="C31:D31"/>
    <mergeCell ref="C32:D32"/>
    <mergeCell ref="E31:F31"/>
    <mergeCell ref="E32:F32"/>
    <mergeCell ref="A2:G2"/>
    <mergeCell ref="A3:G3"/>
    <mergeCell ref="A4:B4"/>
    <mergeCell ref="D40:G40"/>
    <mergeCell ref="A26:D26"/>
    <mergeCell ref="B28:F28"/>
    <mergeCell ref="C29:F29"/>
    <mergeCell ref="C30:D30"/>
    <mergeCell ref="E30:F30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72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2014-04-10T06:01:44Z</cp:lastPrinted>
  <dcterms:created xsi:type="dcterms:W3CDTF">2013-02-07T15:53:34Z</dcterms:created>
  <dcterms:modified xsi:type="dcterms:W3CDTF">2020-11-23T06:55:59Z</dcterms:modified>
</cp:coreProperties>
</file>