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16800347-0A0C-462B-81A9-5F791CB7E898}" xr6:coauthVersionLast="47" xr6:coauthVersionMax="47" xr10:uidLastSave="{00000000-0000-0000-0000-000000000000}"/>
  <bookViews>
    <workbookView xWindow="2177" yWindow="1227" windowWidth="19170" windowHeight="11215" xr2:uid="{00000000-000D-0000-FFFF-FFFF00000000}"/>
  </bookViews>
  <sheets>
    <sheet name="Krycí list nabídky" sheetId="1" r:id="rId1"/>
    <sheet name="Poddodavaté (v nabídce)" sheetId="15" r:id="rId2"/>
    <sheet name="Přehled referencí - dodávka" sheetId="10" r:id="rId3"/>
    <sheet name="Realizační tým" sheetId="19" r:id="rId4"/>
  </sheets>
  <externalReferences>
    <externalReference r:id="rId5"/>
    <externalReference r:id="rId6"/>
  </externalReferences>
  <definedNames>
    <definedName name="cisloobjektu">'[1]Krycí list'!$A$4</definedName>
    <definedName name="fghjhg">'[2]Krycí list'!$A$4</definedName>
    <definedName name="kriterium1" localSheetId="1">#REF!</definedName>
    <definedName name="kriterium1" localSheetId="2">#REF!</definedName>
    <definedName name="kriterium1">#REF!</definedName>
    <definedName name="nazevobjektu">'[1]Krycí list'!$C$4</definedName>
    <definedName name="_xlnm.Print_Titles" localSheetId="2">'Přehled referencí - dodávka'!$1:$7</definedName>
    <definedName name="_xlnm.Print_Area" localSheetId="0">'Krycí list nabídky'!$A$1:$M$47</definedName>
    <definedName name="_xlnm.Print_Area" localSheetId="2">'Přehled referencí - dodávka'!$A$1:$O$46</definedName>
    <definedName name="whefuigf">'[2]Krycí list'!$C$4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9" i="1" l="1"/>
  <c r="K28" i="1"/>
  <c r="L28" i="1" s="1"/>
  <c r="B6" i="19" l="1"/>
  <c r="A27" i="15"/>
  <c r="A31" i="19"/>
  <c r="B6" i="10"/>
  <c r="L29" i="1"/>
  <c r="M28" i="1"/>
  <c r="A1" i="10"/>
  <c r="A1" i="19"/>
  <c r="B7" i="15"/>
  <c r="A1" i="15"/>
  <c r="M29" i="1" l="1"/>
  <c r="L30" i="1"/>
  <c r="L32" i="1" s="1"/>
  <c r="K30" i="1"/>
  <c r="K32" i="1" s="1"/>
  <c r="M30" i="1" l="1"/>
  <c r="M32" i="1" s="1"/>
</calcChain>
</file>

<file path=xl/sharedStrings.xml><?xml version="1.0" encoding="utf-8"?>
<sst xmlns="http://schemas.openxmlformats.org/spreadsheetml/2006/main" count="188" uniqueCount="125">
  <si>
    <t>Krycí list nabídky</t>
  </si>
  <si>
    <t>popis</t>
  </si>
  <si>
    <t>bez DPH</t>
  </si>
  <si>
    <t>včetně DPH</t>
  </si>
  <si>
    <t>Legenda</t>
  </si>
  <si>
    <t>DPH</t>
  </si>
  <si>
    <r>
      <t xml:space="preserve">    </t>
    </r>
    <r>
      <rPr>
        <b/>
        <i/>
        <sz val="14"/>
        <color indexed="39"/>
        <rFont val="Verdana"/>
        <family val="2"/>
      </rPr>
      <t xml:space="preserve">                                           </t>
    </r>
  </si>
  <si>
    <t>……………………………................................................…….…………</t>
  </si>
  <si>
    <t>Tabulka číslo 1</t>
  </si>
  <si>
    <t>Přehled realizovaných zakázek</t>
  </si>
  <si>
    <t>číslo</t>
  </si>
  <si>
    <t>Objednatel (subjekt, adresa)</t>
  </si>
  <si>
    <t>Kontaktní osoba objednatele (jméno, příjmení)</t>
  </si>
  <si>
    <t>telefon kontaktní osoby</t>
  </si>
  <si>
    <t>e-mail kontaktní osoby</t>
  </si>
  <si>
    <t>zahájení</t>
  </si>
  <si>
    <t>Tabulka číslo 2</t>
  </si>
  <si>
    <t>Název nebo obchodní firma účastníka zadávacího řízení</t>
  </si>
  <si>
    <t>vlastnoruční podpis osoby oprávněné jednat jménem či za účastníka zadávacího řízení</t>
  </si>
  <si>
    <t>X</t>
  </si>
  <si>
    <t>takto označené buňky vyplní účastníků zadávacího řízení</t>
  </si>
  <si>
    <t>Dodavatel tímto prohlašuje, že veškeré jím výše uvedené údaje odpovídají skutečnosti ke dni podání jeho nabídky,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</si>
  <si>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Kontaktní informace</t>
  </si>
  <si>
    <t>takto označené buňky vyplní účastník zadávacího řízení</t>
  </si>
  <si>
    <t>Velikost podniku* - zaškrtněte</t>
  </si>
  <si>
    <t>mikro</t>
  </si>
  <si>
    <t>malý</t>
  </si>
  <si>
    <t>střední</t>
  </si>
  <si>
    <t>velký</t>
  </si>
  <si>
    <t>*mikro: &lt; 10 zaměstnanců, roční obrat &lt; 2 mil. EUR; malý: &lt; 50 zaměstnanců, roční obrat &lt; 10 mil. EUR; střední: &lt; 250 zaměstnanců, roční obrat &lt; 43 mil. EUR; velký: &gt; 250 zaměstnanců, roční obrat &gt; 43 mil. EUR</t>
  </si>
  <si>
    <t xml:space="preserve">Název nebo obchodní firma </t>
  </si>
  <si>
    <t xml:space="preserve">Sídlo </t>
  </si>
  <si>
    <t xml:space="preserve">Právní forma </t>
  </si>
  <si>
    <t xml:space="preserve">Identifikační číslo </t>
  </si>
  <si>
    <t xml:space="preserve">Daňové identifikační číslo </t>
  </si>
  <si>
    <t>Jméno a příjmení statutárního orgánu nebo jeho členů</t>
  </si>
  <si>
    <t>Jméno a příjmení jiné fyzické osoby oprávněné jednat jménem</t>
  </si>
  <si>
    <t xml:space="preserve">Telefon účastníka </t>
  </si>
  <si>
    <t xml:space="preserve">E-mailová adresa </t>
  </si>
  <si>
    <t>ID datové schránky</t>
  </si>
  <si>
    <t>Obchodní firma, název</t>
  </si>
  <si>
    <t>NUTS</t>
  </si>
  <si>
    <t>Poddodavatelé účastníka zadávacího řízení</t>
  </si>
  <si>
    <t>č.</t>
  </si>
  <si>
    <t>identifikační údaje poddodavatele</t>
  </si>
  <si>
    <t>poddodavatel prokazuje část kvalifikace účastníka zadávacího řízení</t>
  </si>
  <si>
    <t>objem poddodávky z celkového objemu zakázky</t>
  </si>
  <si>
    <t>specifikace prací realizovaných poddodavatelem /specifikace práv poskytovaných poddodavatelem k prokázání kvalifikace účastníka zadávacího řízení</t>
  </si>
  <si>
    <t>Sídlo</t>
  </si>
  <si>
    <t>ANO / NE</t>
  </si>
  <si>
    <t>%</t>
  </si>
  <si>
    <t>přehled poddodavatelů pro nabídku účastníka zadávacího řízení</t>
  </si>
  <si>
    <t>..........................................................................................</t>
  </si>
  <si>
    <t xml:space="preserve">takto označené buňky vyplní účastní zadávacího řízení </t>
  </si>
  <si>
    <t>Výše účelně vynaložených nákladů účastníka zadávacího řízení spojených s jeho účastí v tomto zadávacím řízení v Kč bez DPH</t>
  </si>
  <si>
    <t xml:space="preserve">přehled poddodavatelů, kteří se budou podílet na plnění veřejné zakázky z více jak 20 % objemu zadávané veřejné zakázky </t>
  </si>
  <si>
    <t>IČO</t>
  </si>
  <si>
    <t>Tabulka číslo 4</t>
  </si>
  <si>
    <t xml:space="preserve">Údaje účastníka zadávacího řízení ke kritériu hodnocení </t>
  </si>
  <si>
    <t>Realizační tým</t>
  </si>
  <si>
    <t>pol.</t>
  </si>
  <si>
    <t>pozice</t>
  </si>
  <si>
    <t>vzdělání</t>
  </si>
  <si>
    <t>zaměstnanec ZAM / subdodavatel SUB</t>
  </si>
  <si>
    <t>Dodavatel tímto prohlašuje, že veškeré jím výše uvedené údaje odpovídají skutečnosti ke dni podání jeho nabídky, jsou pravdivé a výše uvedené osoby se budou podíle na plnění veřejné zakázky. Výše uvedené skutečnosti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</si>
  <si>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t>
  </si>
  <si>
    <t>ukončení</t>
  </si>
  <si>
    <t>1. část</t>
  </si>
  <si>
    <t>Dodavatel tímto prohlašuje, že veškeré jím výše uvedené údaje odpovídají skutečnosti ke dni podání jeho nabídky / žádosti o účast, jsou pravdivé a jsou pro dodavatele jako pro účastníka zadávacího řízení závazné pro realizaci předmětu této veřejné zakázky. Toto prohlášení je projevem vážné, pravé a svobodné vůle účastníka zadávacího řízení a nebylo učiněno v tísni či za nápadně nevýhodných podmínek. Na důkaz souhlasu připojuje osoba oprávněná jednat jménem či za účastníka zadávacího řízení svůj vlastnoruční podpis, jak následuje.</t>
  </si>
  <si>
    <t>měrná jednotka</t>
  </si>
  <si>
    <t>Počet měrných jednotek</t>
  </si>
  <si>
    <t>Jednotková cena v Kč bez DPH</t>
  </si>
  <si>
    <t>Kč/hod.</t>
  </si>
  <si>
    <t>takto označené buňky budou přeneseny do protokolu o otevírání obálek nabídek a budou předmětem hodnocení nabídek</t>
  </si>
  <si>
    <r>
      <t>nabídková cena</t>
    </r>
    <r>
      <rPr>
        <b/>
        <i/>
        <sz val="12"/>
        <rFont val="Verdana"/>
        <family val="2"/>
        <charset val="238"/>
      </rPr>
      <t xml:space="preserve"> v Kč za rok</t>
    </r>
  </si>
  <si>
    <r>
      <t xml:space="preserve">Nabídková cena za roční poskytování služeb služeb  </t>
    </r>
    <r>
      <rPr>
        <i/>
        <sz val="12"/>
        <rFont val="Verdana"/>
        <family val="2"/>
      </rPr>
      <t>(modelový případ)</t>
    </r>
  </si>
  <si>
    <t>Místo provedení významné služby</t>
  </si>
  <si>
    <t>Termín provedení významné služby</t>
  </si>
  <si>
    <t>Seznam osob, které se budou podílet na plnění veřejné zakázky</t>
  </si>
  <si>
    <t>certifikace</t>
  </si>
  <si>
    <r>
      <t xml:space="preserve">Nabídková cena za 4 roky poskytování služeb služeb  </t>
    </r>
    <r>
      <rPr>
        <i/>
        <sz val="12"/>
        <rFont val="Verdana"/>
        <family val="2"/>
      </rPr>
      <t>(modelový případ)</t>
    </r>
  </si>
  <si>
    <t>V ………………..……… dne ………..………….. 2024</t>
  </si>
  <si>
    <t>V …………………………….. dne  ………………… 2024</t>
  </si>
  <si>
    <t>Roční fnanční objem významné služby v mil. Kč bez DPH</t>
  </si>
  <si>
    <t>Tabulka číslo 3</t>
  </si>
  <si>
    <t>Správa IT infrastruktury a vybraných aplikací</t>
  </si>
  <si>
    <t>paušální měsíční částka</t>
  </si>
  <si>
    <t>cena za poskytování sužby základní podpory dle katalogových listů</t>
  </si>
  <si>
    <t xml:space="preserve">Seznam významných služeb poskytnutých za posledních 5 let před zahájením zadávacího řízení </t>
  </si>
  <si>
    <t>Název a popis významné služby</t>
  </si>
  <si>
    <r>
      <t xml:space="preserve">Poskytování služby v režimu v režimu 24/7/365  </t>
    </r>
    <r>
      <rPr>
        <b/>
        <i/>
        <sz val="8"/>
        <rFont val="Verdana"/>
        <family val="2"/>
        <charset val="238"/>
      </rPr>
      <t>ANO/NE</t>
    </r>
  </si>
  <si>
    <r>
      <t xml:space="preserve">správce významného informačního systému anebo kritické informační infrastruktury dle zákona č. 181/2014 Sb., o kybernetické bezpečnosti  </t>
    </r>
    <r>
      <rPr>
        <b/>
        <i/>
        <sz val="8"/>
        <rFont val="Verdana"/>
        <family val="2"/>
        <charset val="238"/>
      </rPr>
      <t>ANO/NE</t>
    </r>
  </si>
  <si>
    <r>
      <t xml:space="preserve">správce informačního systému veřejné správy (ISVS) dle § 2 písm. c) zákona č. 365/2000 Sb., o informačních systémech veřejné správy  </t>
    </r>
    <r>
      <rPr>
        <b/>
        <i/>
        <sz val="8"/>
        <rFont val="Verdana"/>
        <family val="2"/>
        <charset val="238"/>
      </rPr>
      <t>ANO/NE</t>
    </r>
  </si>
  <si>
    <t>počet fyzických serverů</t>
  </si>
  <si>
    <t>Počet virtuálních serverů</t>
  </si>
  <si>
    <t>xx virt. serverů</t>
  </si>
  <si>
    <t>xx fyz. serverů</t>
  </si>
  <si>
    <t>xxx TB</t>
  </si>
  <si>
    <t>xxx  TB</t>
  </si>
  <si>
    <t>objem uživatelských a systémových dat  v TB</t>
  </si>
  <si>
    <t>objem kontinuálního zálohování dat v TB</t>
  </si>
  <si>
    <t>2. část</t>
  </si>
  <si>
    <r>
      <t xml:space="preserve">Významnou službou se pro účely prokázání splnění kvalifikačního kritéria v tomto zadávacím řízení rozumí služba,jejímž předmětem bylo kontinuální poskytování služeb podpory provozu IT infrastruktury objednatele, v délce alespoň 24 měsíců se smluvní cenou každé z těchto služeb min. 1 mil. Kč bez DPH za rok, pro objednatele, kterým byl:
</t>
    </r>
    <r>
      <rPr>
        <i/>
        <sz val="10"/>
        <rFont val="Verdana"/>
        <family val="2"/>
        <charset val="238"/>
      </rPr>
      <t>správce informačních systémů, které jsou využívány více než 250 osobami 
a zároveň 
správce min. 2 geograficky oddělených lokalit datových center, provozoval min. 100 virtuálních a 20 fyzických serverů, úložné systémy obsahují min 100TB uživatelských a systémových dat, provozoval virtualizovanou infrastrukturu a kontinuální zálohování pro min. 200TB dat</t>
    </r>
  </si>
  <si>
    <t>Počet osob využívající informační systém</t>
  </si>
  <si>
    <t>počet  geograficky oddělených lokalit datových center</t>
  </si>
  <si>
    <t>jméno příjmení</t>
  </si>
  <si>
    <t>specialista na prostředí Microsoft Exchange Server a Office 365</t>
  </si>
  <si>
    <t>specialista na databázové systémy – MS SQL</t>
  </si>
  <si>
    <t>specialista na databázové systémy – Oracle</t>
  </si>
  <si>
    <t>specialista na prostředí M365 a Azure</t>
  </si>
  <si>
    <t>specialista na systémy LAN sítí CISCO</t>
  </si>
  <si>
    <t>specialista na systémy Firewall – Fortinet</t>
  </si>
  <si>
    <t>IT specialista pro serverovou infrastrukturu (Intel servery)</t>
  </si>
  <si>
    <t>IT specialista pro infrastrukturu pro ukládání dat a sítě SAN</t>
  </si>
  <si>
    <t>specialista na OS Microsoft</t>
  </si>
  <si>
    <t>IT specialista na serverové operační systémy OS Linux Red Hat</t>
  </si>
  <si>
    <t>IT specialista na serverové virtualizační datacentrové systémy VMware</t>
  </si>
  <si>
    <t>IT specialista na zálohování dat VEEAM</t>
  </si>
  <si>
    <t>IT specialista na systémy IP Monitoringu sítí</t>
  </si>
  <si>
    <t>specialista architekt ICT řešení</t>
  </si>
  <si>
    <t>specialista řízení ICT služeb</t>
  </si>
  <si>
    <t>splňuje požadavky na referenční zakázky ANO/NE</t>
  </si>
  <si>
    <t>cena za služby rozšířené podpory                                                      (v odhadovaném ročním rozsahu 100 hod.)</t>
  </si>
  <si>
    <r>
      <t xml:space="preserve">Významnou službou se pro účely prokázání splnění kvalifikačního kritéria v tomto zadávacím řízení rozumí služba, jejímž předmětem bylo kontinuální poskytování služeb technologické a aplikační podpory provozu IT infrastruktury objednatele, vyžadující pokrytí technické podpory IT infrastruktury, minimálně v režimu 24/7/365, poskytované v délce alespoň 24 měsíců, se smluvní cenou každé z těchto služeb min. 1 mil. Kč bez DPH za rok pro objednatele, kterým byl:
</t>
    </r>
    <r>
      <rPr>
        <i/>
        <sz val="10"/>
        <rFont val="Verdana"/>
        <family val="2"/>
        <charset val="238"/>
      </rPr>
      <t>správce významného informačního systému anebo kritické informační infrastruktury dle zákona č. 181/2014 Sb., o kybernetické bezpečnosti a o změně souvisejících zákonů, ve znění pozdějších předpisů 
a zároveň 
správce informačního systému veřejné správy (ISVS) dle § 2 písm. c) zákona č. 365/2000 Sb., o informačních systémech veřejné správy a o změně některých dalších zákonů, ve znění pozdějších předpisů, kdy systém objednatele byl využíván více než 300 osobami v době poskytnutí významné služby; 
a zároveň 
provozovatelem min. 100 virtuálních a 25 fyzických serverů, úložné systémy obsahují min 100 TB uživatelských a systémových dat, provozoval virtualizovanou síťovou infrastrukturu a kontinuální zálohování pro min. 200 TB dat</t>
    </r>
  </si>
  <si>
    <t>projektový manažer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</si>
</sst>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43" x14ac:knownFonts="1">
    <font>
      <sz val="10"/>
      <name val="Arial"/>
    </font>
    <font>
      <sz val="8"/>
      <name val="Arial"/>
      <family val="2"/>
    </font>
    <font>
      <sz val="10"/>
      <name val="Verdana"/>
      <family val="2"/>
    </font>
    <font>
      <i/>
      <sz val="10"/>
      <name val="Verdana"/>
      <family val="2"/>
    </font>
    <font>
      <b/>
      <i/>
      <sz val="12"/>
      <name val="Verdana"/>
      <family val="2"/>
    </font>
    <font>
      <b/>
      <i/>
      <sz val="10"/>
      <name val="Verdana"/>
      <family val="2"/>
    </font>
    <font>
      <b/>
      <i/>
      <sz val="9"/>
      <name val="Verdana"/>
      <family val="2"/>
    </font>
    <font>
      <b/>
      <i/>
      <sz val="8"/>
      <name val="Verdana"/>
      <family val="2"/>
    </font>
    <font>
      <i/>
      <sz val="12"/>
      <name val="Verdana"/>
      <family val="2"/>
    </font>
    <font>
      <i/>
      <sz val="8"/>
      <name val="Verdana"/>
      <family val="2"/>
    </font>
    <font>
      <b/>
      <i/>
      <sz val="14"/>
      <name val="Verdana"/>
      <family val="2"/>
    </font>
    <font>
      <sz val="12"/>
      <name val="Times New Roman"/>
      <family val="1"/>
    </font>
    <font>
      <b/>
      <i/>
      <sz val="14"/>
      <color indexed="39"/>
      <name val="Verdana"/>
      <family val="2"/>
    </font>
    <font>
      <b/>
      <i/>
      <sz val="16"/>
      <name val="Verdana"/>
      <family val="2"/>
    </font>
    <font>
      <sz val="10"/>
      <name val="Arial CE"/>
    </font>
    <font>
      <i/>
      <sz val="11"/>
      <name val="Verdana"/>
      <family val="2"/>
    </font>
    <font>
      <b/>
      <i/>
      <sz val="20"/>
      <name val="Verdana"/>
      <family val="2"/>
    </font>
    <font>
      <sz val="8"/>
      <name val="Palatino Linotype"/>
      <family val="1"/>
      <charset val="238"/>
    </font>
    <font>
      <sz val="10"/>
      <name val="Palatino Linotype"/>
      <family val="1"/>
      <charset val="238"/>
    </font>
    <font>
      <b/>
      <sz val="9"/>
      <name val="Palatino Linotype"/>
      <family val="1"/>
      <charset val="238"/>
    </font>
    <font>
      <sz val="11"/>
      <color theme="1"/>
      <name val="Calibri"/>
      <family val="2"/>
      <scheme val="minor"/>
    </font>
    <font>
      <sz val="10"/>
      <color theme="1"/>
      <name val="Palatino Linotype"/>
      <family val="2"/>
    </font>
    <font>
      <sz val="12"/>
      <color theme="1"/>
      <name val="Calibri"/>
      <family val="2"/>
      <scheme val="minor"/>
    </font>
    <font>
      <i/>
      <sz val="10"/>
      <color theme="1"/>
      <name val="Verdana"/>
      <family val="2"/>
    </font>
    <font>
      <b/>
      <i/>
      <sz val="16"/>
      <color theme="1"/>
      <name val="Verdana"/>
      <family val="2"/>
    </font>
    <font>
      <b/>
      <i/>
      <sz val="16"/>
      <color rgb="FF0000FF"/>
      <name val="Verdana"/>
      <family val="2"/>
    </font>
    <font>
      <b/>
      <i/>
      <sz val="10"/>
      <color theme="1"/>
      <name val="Verdana"/>
      <family val="2"/>
    </font>
    <font>
      <b/>
      <i/>
      <sz val="11"/>
      <color theme="1"/>
      <name val="Verdana"/>
      <family val="2"/>
    </font>
    <font>
      <b/>
      <i/>
      <sz val="8"/>
      <color rgb="FFFF0000"/>
      <name val="Verdana"/>
      <family val="2"/>
    </font>
    <font>
      <i/>
      <sz val="11"/>
      <color theme="1"/>
      <name val="Verdana"/>
      <family val="2"/>
    </font>
    <font>
      <sz val="10"/>
      <name val="Arial"/>
      <family val="2"/>
    </font>
    <font>
      <b/>
      <i/>
      <sz val="18"/>
      <name val="Verdana"/>
      <family val="2"/>
    </font>
    <font>
      <b/>
      <i/>
      <sz val="10"/>
      <name val="Verdana"/>
      <family val="2"/>
      <charset val="238"/>
    </font>
    <font>
      <i/>
      <sz val="10"/>
      <name val="Verdana"/>
      <family val="2"/>
      <charset val="238"/>
    </font>
    <font>
      <b/>
      <i/>
      <sz val="11"/>
      <name val="Verdana"/>
      <family val="2"/>
      <charset val="238"/>
    </font>
    <font>
      <b/>
      <i/>
      <sz val="9"/>
      <name val="Verdana"/>
      <family val="2"/>
      <charset val="238"/>
    </font>
    <font>
      <b/>
      <i/>
      <sz val="14"/>
      <color rgb="FF0000FF"/>
      <name val="Verdana"/>
      <family val="2"/>
    </font>
    <font>
      <b/>
      <i/>
      <sz val="14"/>
      <color theme="1"/>
      <name val="Verdana"/>
      <family val="2"/>
    </font>
    <font>
      <i/>
      <sz val="9"/>
      <name val="Verdana"/>
      <family val="2"/>
      <charset val="238"/>
    </font>
    <font>
      <i/>
      <sz val="8"/>
      <name val="Verdana"/>
      <family val="2"/>
      <charset val="238"/>
    </font>
    <font>
      <b/>
      <i/>
      <sz val="12"/>
      <name val="Verdana"/>
      <family val="2"/>
      <charset val="238"/>
    </font>
    <font>
      <b/>
      <i/>
      <sz val="10"/>
      <color rgb="FFFF0000"/>
      <name val="Verdana"/>
      <family val="2"/>
      <charset val="238"/>
    </font>
    <font>
      <b/>
      <i/>
      <sz val="8"/>
      <name val="Verdana"/>
      <family val="2"/>
      <charset val="23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99"/>
        <bgColor indexed="64"/>
      </patternFill>
    </fill>
  </fills>
  <borders count="92">
    <border>
      <left/>
      <right/>
      <top/>
      <bottom/>
      <diagonal/>
    </border>
    <border>
      <left style="thin">
        <color indexed="64"/>
      </left>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diagonal/>
    </border>
    <border>
      <left style="medium">
        <color indexed="64"/>
      </left>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8">
    <xf numFmtId="0" fontId="0" fillId="0" borderId="0"/>
    <xf numFmtId="0" fontId="21" fillId="0" borderId="0"/>
    <xf numFmtId="0" fontId="14" fillId="0" borderId="0"/>
    <xf numFmtId="0" fontId="14" fillId="0" borderId="0"/>
    <xf numFmtId="0" fontId="22" fillId="0" borderId="0"/>
    <xf numFmtId="0" fontId="20" fillId="0" borderId="0"/>
    <xf numFmtId="0" fontId="21" fillId="0" borderId="0"/>
    <xf numFmtId="0" fontId="30" fillId="0" borderId="0"/>
  </cellStyleXfs>
  <cellXfs count="263">
    <xf numFmtId="0" fontId="0" fillId="0" borderId="0" xfId="0"/>
    <xf numFmtId="4" fontId="4" fillId="0" borderId="0" xfId="0" applyNumberFormat="1" applyFont="1" applyAlignment="1">
      <alignment vertical="center"/>
    </xf>
    <xf numFmtId="0" fontId="9" fillId="0" borderId="0" xfId="0" applyFont="1"/>
    <xf numFmtId="0" fontId="2" fillId="0" borderId="0" xfId="0" applyFont="1"/>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0" fillId="0" borderId="0" xfId="0" applyFont="1" applyAlignment="1">
      <alignment horizontal="left" vertical="center" wrapText="1" indent="1"/>
    </xf>
    <xf numFmtId="0" fontId="7" fillId="0" borderId="0" xfId="0" applyFont="1" applyAlignment="1">
      <alignment vertical="center"/>
    </xf>
    <xf numFmtId="0" fontId="3" fillId="0" borderId="0" xfId="0" applyFont="1"/>
    <xf numFmtId="0" fontId="5" fillId="0" borderId="0" xfId="0" applyFont="1"/>
    <xf numFmtId="0" fontId="11" fillId="0" borderId="0" xfId="0" applyFont="1" applyAlignment="1">
      <alignment vertical="center"/>
    </xf>
    <xf numFmtId="0" fontId="4" fillId="0" borderId="0" xfId="0" applyFont="1" applyProtection="1">
      <protection locked="0"/>
    </xf>
    <xf numFmtId="0" fontId="7" fillId="0" borderId="0" xfId="0" applyFont="1" applyAlignment="1">
      <alignment horizontal="right"/>
    </xf>
    <xf numFmtId="0" fontId="4" fillId="0" borderId="0" xfId="0" applyFont="1" applyAlignment="1">
      <alignment horizontal="center" vertical="center" wrapText="1"/>
    </xf>
    <xf numFmtId="0" fontId="8" fillId="0" borderId="0" xfId="0" applyFont="1" applyAlignment="1">
      <alignment vertical="center"/>
    </xf>
    <xf numFmtId="0" fontId="3" fillId="0" borderId="0" xfId="3" applyFont="1"/>
    <xf numFmtId="0" fontId="3" fillId="0" borderId="0" xfId="3" applyFont="1" applyAlignment="1">
      <alignment vertical="center"/>
    </xf>
    <xf numFmtId="0" fontId="24" fillId="0" borderId="0" xfId="3" applyFont="1" applyAlignment="1">
      <alignment horizontal="center" vertical="center" wrapText="1"/>
    </xf>
    <xf numFmtId="0" fontId="5" fillId="0" borderId="0" xfId="3" applyFont="1" applyAlignment="1">
      <alignment horizontal="center" vertical="center"/>
    </xf>
    <xf numFmtId="0" fontId="7" fillId="0" borderId="0" xfId="3" applyFont="1" applyAlignment="1">
      <alignment horizontal="right" vertical="center"/>
    </xf>
    <xf numFmtId="0" fontId="4" fillId="0" borderId="0" xfId="0" applyFont="1" applyAlignment="1" applyProtection="1">
      <alignment horizontal="center" vertical="center"/>
      <protection locked="0"/>
    </xf>
    <xf numFmtId="0" fontId="5" fillId="0" borderId="0" xfId="3" applyFont="1" applyAlignment="1">
      <alignment vertical="center" wrapText="1"/>
    </xf>
    <xf numFmtId="0" fontId="26" fillId="0" borderId="0" xfId="3" applyFont="1" applyAlignment="1">
      <alignment vertical="center" wrapText="1"/>
    </xf>
    <xf numFmtId="0" fontId="6" fillId="0" borderId="0" xfId="0" applyFont="1" applyAlignment="1" applyProtection="1">
      <alignment vertical="center"/>
      <protection locked="0"/>
    </xf>
    <xf numFmtId="0" fontId="13" fillId="0" borderId="0" xfId="0" applyFont="1" applyAlignment="1">
      <alignment horizontal="left" vertical="center" wrapText="1" indent="1"/>
    </xf>
    <xf numFmtId="4" fontId="4" fillId="0" borderId="0" xfId="0" applyNumberFormat="1" applyFont="1" applyAlignment="1">
      <alignment horizontal="right" vertical="center"/>
    </xf>
    <xf numFmtId="4" fontId="5" fillId="0" borderId="0" xfId="0" applyNumberFormat="1" applyFont="1" applyAlignment="1">
      <alignment horizontal="right" vertical="center"/>
    </xf>
    <xf numFmtId="0" fontId="6" fillId="0" borderId="0" xfId="0" applyFont="1" applyAlignment="1" applyProtection="1">
      <alignment horizontal="left" vertical="center"/>
      <protection locked="0"/>
    </xf>
    <xf numFmtId="0" fontId="17" fillId="0" borderId="0" xfId="0" applyFont="1" applyAlignment="1">
      <alignment vertical="center"/>
    </xf>
    <xf numFmtId="0" fontId="18" fillId="0" borderId="0" xfId="0" applyFont="1" applyAlignment="1">
      <alignment vertical="center"/>
    </xf>
    <xf numFmtId="0" fontId="16" fillId="0" borderId="0" xfId="5" applyFont="1" applyAlignment="1">
      <alignment horizontal="center" vertical="center"/>
    </xf>
    <xf numFmtId="0" fontId="29" fillId="0" borderId="0" xfId="5" applyFont="1" applyAlignment="1">
      <alignment vertical="center"/>
    </xf>
    <xf numFmtId="0" fontId="23" fillId="0" borderId="0" xfId="5" applyFont="1" applyAlignment="1">
      <alignment vertical="center" wrapText="1"/>
    </xf>
    <xf numFmtId="0" fontId="26" fillId="0" borderId="0" xfId="5" applyFont="1" applyAlignment="1">
      <alignment horizontal="center" vertical="center" wrapText="1"/>
    </xf>
    <xf numFmtId="0" fontId="23" fillId="0" borderId="25" xfId="5" applyFont="1" applyBorder="1" applyAlignment="1">
      <alignment horizontal="center" vertical="center"/>
    </xf>
    <xf numFmtId="0" fontId="23" fillId="0" borderId="6" xfId="5" applyFont="1" applyBorder="1" applyAlignment="1">
      <alignment horizontal="center" vertical="center"/>
    </xf>
    <xf numFmtId="0" fontId="23" fillId="0" borderId="5" xfId="5" applyFont="1" applyBorder="1" applyAlignment="1">
      <alignment horizontal="center" vertical="center"/>
    </xf>
    <xf numFmtId="0" fontId="16" fillId="0" borderId="0" xfId="3" applyFont="1" applyAlignment="1">
      <alignment vertical="center"/>
    </xf>
    <xf numFmtId="0" fontId="25" fillId="0" borderId="0" xfId="3" applyFont="1" applyAlignment="1">
      <alignment vertical="center"/>
    </xf>
    <xf numFmtId="0" fontId="7" fillId="0" borderId="0" xfId="3" applyFont="1" applyAlignment="1">
      <alignment vertical="center" wrapText="1"/>
    </xf>
    <xf numFmtId="0" fontId="23" fillId="0" borderId="21" xfId="5" applyFont="1" applyBorder="1" applyAlignment="1">
      <alignment horizontal="center" vertical="center" wrapText="1"/>
    </xf>
    <xf numFmtId="0" fontId="23" fillId="0" borderId="28" xfId="5" applyFont="1" applyBorder="1" applyAlignment="1">
      <alignment horizontal="center" vertical="center" wrapText="1"/>
    </xf>
    <xf numFmtId="0" fontId="6" fillId="0" borderId="0" xfId="3" applyFont="1" applyProtection="1">
      <protection locked="0"/>
    </xf>
    <xf numFmtId="0" fontId="19" fillId="0" borderId="0" xfId="0" applyFont="1" applyAlignment="1">
      <alignment horizontal="left" vertical="center" wrapText="1"/>
    </xf>
    <xf numFmtId="0" fontId="8" fillId="0" borderId="0" xfId="0" applyFont="1" applyAlignment="1" applyProtection="1">
      <alignment horizontal="center" vertical="center"/>
      <protection locked="0"/>
    </xf>
    <xf numFmtId="0" fontId="33" fillId="0" borderId="0" xfId="0" applyFont="1" applyAlignment="1">
      <alignment vertical="center"/>
    </xf>
    <xf numFmtId="0" fontId="34" fillId="3" borderId="0" xfId="0" applyFont="1" applyFill="1" applyAlignment="1">
      <alignment vertical="center" wrapText="1"/>
    </xf>
    <xf numFmtId="0" fontId="26" fillId="0" borderId="42" xfId="3" applyFont="1" applyBorder="1" applyAlignment="1">
      <alignment vertical="center" wrapText="1"/>
    </xf>
    <xf numFmtId="0" fontId="5" fillId="0" borderId="0" xfId="0" applyFont="1" applyAlignment="1">
      <alignment horizontal="center" vertical="center"/>
    </xf>
    <xf numFmtId="0" fontId="15" fillId="0" borderId="0" xfId="0" applyFont="1" applyAlignment="1">
      <alignment vertical="center"/>
    </xf>
    <xf numFmtId="0" fontId="6" fillId="0" borderId="0" xfId="3" applyFont="1" applyAlignment="1">
      <alignment vertical="center" wrapText="1"/>
    </xf>
    <xf numFmtId="0" fontId="38" fillId="0" borderId="0" xfId="0" applyFont="1"/>
    <xf numFmtId="1" fontId="39" fillId="0" borderId="17" xfId="3" applyNumberFormat="1" applyFont="1" applyBorder="1" applyAlignment="1">
      <alignment horizontal="center" vertical="center" wrapText="1"/>
    </xf>
    <xf numFmtId="0" fontId="33" fillId="0" borderId="0" xfId="3" applyFont="1" applyAlignment="1">
      <alignment vertical="center" wrapText="1"/>
    </xf>
    <xf numFmtId="0" fontId="32" fillId="0" borderId="0" xfId="3" applyFont="1" applyAlignment="1">
      <alignment horizontal="center" vertical="center" textRotation="90"/>
    </xf>
    <xf numFmtId="0" fontId="8" fillId="0" borderId="14" xfId="0" applyFont="1" applyBorder="1" applyAlignment="1">
      <alignment horizontal="center" vertical="center"/>
    </xf>
    <xf numFmtId="0" fontId="8" fillId="0" borderId="52" xfId="0" applyFont="1" applyBorder="1" applyAlignment="1">
      <alignment horizontal="center" vertical="center"/>
    </xf>
    <xf numFmtId="0" fontId="8" fillId="0" borderId="52" xfId="0" applyFont="1" applyBorder="1" applyAlignment="1">
      <alignment horizontal="center" vertical="center" wrapText="1"/>
    </xf>
    <xf numFmtId="0" fontId="8" fillId="0" borderId="14" xfId="0" applyFont="1" applyBorder="1" applyAlignment="1">
      <alignment horizontal="center" vertical="center" wrapText="1"/>
    </xf>
    <xf numFmtId="0" fontId="28" fillId="2" borderId="14" xfId="0" applyFont="1" applyFill="1" applyBorder="1" applyAlignment="1">
      <alignment horizontal="center" vertical="center"/>
    </xf>
    <xf numFmtId="1" fontId="9" fillId="0" borderId="62" xfId="3" applyNumberFormat="1" applyFont="1" applyBorder="1" applyAlignment="1">
      <alignment horizontal="center" vertical="center" wrapText="1"/>
    </xf>
    <xf numFmtId="0" fontId="5" fillId="0" borderId="0" xfId="0" applyFont="1" applyAlignment="1">
      <alignment horizontal="center" vertical="center" wrapText="1"/>
    </xf>
    <xf numFmtId="0" fontId="7" fillId="4" borderId="14" xfId="0" applyFont="1" applyFill="1" applyBorder="1" applyAlignment="1">
      <alignment vertical="center"/>
    </xf>
    <xf numFmtId="0" fontId="32" fillId="4" borderId="14" xfId="0" applyFont="1" applyFill="1" applyBorder="1" applyAlignment="1">
      <alignment horizontal="center" vertical="center"/>
    </xf>
    <xf numFmtId="0" fontId="6" fillId="4" borderId="24" xfId="0" applyFont="1" applyFill="1" applyBorder="1" applyAlignment="1" applyProtection="1">
      <alignment vertical="center"/>
      <protection locked="0"/>
    </xf>
    <xf numFmtId="0" fontId="5" fillId="4" borderId="20" xfId="0" applyFont="1" applyFill="1" applyBorder="1" applyAlignment="1">
      <alignment vertical="center"/>
    </xf>
    <xf numFmtId="0" fontId="6" fillId="4" borderId="23" xfId="0" applyFont="1" applyFill="1" applyBorder="1" applyAlignment="1" applyProtection="1">
      <alignment vertical="center"/>
      <protection locked="0"/>
    </xf>
    <xf numFmtId="4" fontId="41" fillId="2" borderId="68" xfId="0" applyNumberFormat="1" applyFont="1" applyFill="1" applyBorder="1" applyAlignment="1" applyProtection="1">
      <alignment horizontal="center" vertical="center"/>
      <protection locked="0"/>
    </xf>
    <xf numFmtId="4" fontId="6" fillId="4" borderId="68" xfId="0" applyNumberFormat="1" applyFont="1" applyFill="1" applyBorder="1" applyAlignment="1" applyProtection="1">
      <alignment horizontal="center" vertical="center"/>
      <protection locked="0"/>
    </xf>
    <xf numFmtId="4" fontId="6" fillId="4" borderId="45" xfId="0" applyNumberFormat="1" applyFont="1" applyFill="1" applyBorder="1" applyAlignment="1">
      <alignment horizontal="center" vertical="center" wrapText="1"/>
    </xf>
    <xf numFmtId="0" fontId="23" fillId="4" borderId="26" xfId="5" applyFont="1" applyFill="1" applyBorder="1" applyAlignment="1">
      <alignment horizontal="left" vertical="center"/>
    </xf>
    <xf numFmtId="0" fontId="23" fillId="4" borderId="26" xfId="5" applyFont="1" applyFill="1" applyBorder="1" applyAlignment="1">
      <alignment horizontal="center" vertical="center"/>
    </xf>
    <xf numFmtId="0" fontId="23" fillId="4" borderId="27" xfId="5" applyFont="1" applyFill="1" applyBorder="1" applyAlignment="1">
      <alignment horizontal="left" vertical="center"/>
    </xf>
    <xf numFmtId="0" fontId="23" fillId="4" borderId="7" xfId="5" applyFont="1" applyFill="1" applyBorder="1" applyAlignment="1">
      <alignment horizontal="left" vertical="center"/>
    </xf>
    <xf numFmtId="0" fontId="23" fillId="4" borderId="7" xfId="5" applyFont="1" applyFill="1" applyBorder="1" applyAlignment="1">
      <alignment horizontal="center" vertical="center"/>
    </xf>
    <xf numFmtId="0" fontId="23" fillId="4" borderId="8" xfId="5" applyFont="1" applyFill="1" applyBorder="1" applyAlignment="1">
      <alignment horizontal="left" vertical="center"/>
    </xf>
    <xf numFmtId="0" fontId="23" fillId="4" borderId="4" xfId="5" applyFont="1" applyFill="1" applyBorder="1" applyAlignment="1">
      <alignment horizontal="left" vertical="center"/>
    </xf>
    <xf numFmtId="0" fontId="23" fillId="4" borderId="4" xfId="5" applyFont="1" applyFill="1" applyBorder="1" applyAlignment="1">
      <alignment horizontal="center" vertical="center"/>
    </xf>
    <xf numFmtId="0" fontId="23" fillId="4" borderId="9" xfId="5" applyFont="1" applyFill="1" applyBorder="1" applyAlignment="1">
      <alignment horizontal="left" vertical="center"/>
    </xf>
    <xf numFmtId="0" fontId="9" fillId="4" borderId="14" xfId="3" applyFont="1" applyFill="1" applyBorder="1" applyAlignment="1">
      <alignment vertical="center"/>
    </xf>
    <xf numFmtId="0" fontId="3" fillId="4" borderId="0" xfId="3" applyFont="1" applyFill="1" applyAlignment="1">
      <alignment horizontal="center"/>
    </xf>
    <xf numFmtId="0" fontId="5" fillId="0" borderId="0" xfId="0" applyFont="1" applyAlignment="1">
      <alignment vertical="center" wrapText="1"/>
    </xf>
    <xf numFmtId="0" fontId="3" fillId="4" borderId="15" xfId="0" applyFont="1" applyFill="1" applyBorder="1" applyAlignment="1">
      <alignment vertical="center"/>
    </xf>
    <xf numFmtId="0" fontId="3" fillId="4" borderId="16" xfId="0" applyFont="1" applyFill="1" applyBorder="1" applyAlignment="1">
      <alignment vertical="center"/>
    </xf>
    <xf numFmtId="0" fontId="3" fillId="4" borderId="38" xfId="0" applyFont="1" applyFill="1" applyBorder="1" applyAlignment="1">
      <alignment vertical="center"/>
    </xf>
    <xf numFmtId="0" fontId="35" fillId="4" borderId="0" xfId="0" applyFont="1" applyFill="1"/>
    <xf numFmtId="0" fontId="3" fillId="4" borderId="43" xfId="0" applyFont="1" applyFill="1" applyBorder="1" applyAlignment="1">
      <alignment vertical="center"/>
    </xf>
    <xf numFmtId="0" fontId="6" fillId="0" borderId="0" xfId="3" applyFont="1" applyAlignment="1">
      <alignment vertical="top" wrapText="1"/>
    </xf>
    <xf numFmtId="0" fontId="33" fillId="4" borderId="64" xfId="0" applyFont="1" applyFill="1" applyBorder="1" applyAlignment="1">
      <alignment vertical="center"/>
    </xf>
    <xf numFmtId="0" fontId="33" fillId="4" borderId="40" xfId="0" applyFont="1" applyFill="1" applyBorder="1" applyAlignment="1">
      <alignment vertical="center"/>
    </xf>
    <xf numFmtId="3" fontId="8" fillId="4" borderId="52" xfId="0" applyNumberFormat="1" applyFont="1" applyFill="1" applyBorder="1" applyAlignment="1">
      <alignment horizontal="center" vertical="center"/>
    </xf>
    <xf numFmtId="3" fontId="8" fillId="4" borderId="14" xfId="0" applyNumberFormat="1" applyFont="1" applyFill="1" applyBorder="1" applyAlignment="1">
      <alignment horizontal="center" vertical="center"/>
    </xf>
    <xf numFmtId="4" fontId="40" fillId="4" borderId="57" xfId="0" applyNumberFormat="1" applyFont="1" applyFill="1" applyBorder="1" applyAlignment="1">
      <alignment horizontal="center" vertical="center" wrapText="1"/>
    </xf>
    <xf numFmtId="4" fontId="8" fillId="4" borderId="58" xfId="0" applyNumberFormat="1" applyFont="1" applyFill="1" applyBorder="1" applyAlignment="1">
      <alignment horizontal="center" vertical="center" wrapText="1"/>
    </xf>
    <xf numFmtId="4" fontId="8" fillId="4" borderId="61" xfId="0" applyNumberFormat="1" applyFont="1" applyFill="1" applyBorder="1" applyAlignment="1">
      <alignment horizontal="center" vertical="center" wrapText="1"/>
    </xf>
    <xf numFmtId="4" fontId="40" fillId="4" borderId="52" xfId="0" applyNumberFormat="1" applyFont="1" applyFill="1" applyBorder="1" applyAlignment="1">
      <alignment horizontal="center" vertical="center" wrapText="1"/>
    </xf>
    <xf numFmtId="4" fontId="8" fillId="4" borderId="60" xfId="0" applyNumberFormat="1" applyFont="1" applyFill="1" applyBorder="1" applyAlignment="1">
      <alignment horizontal="center" vertical="center" wrapText="1"/>
    </xf>
    <xf numFmtId="4" fontId="8" fillId="4" borderId="59" xfId="0" applyNumberFormat="1" applyFont="1" applyFill="1" applyBorder="1" applyAlignment="1">
      <alignment horizontal="center" vertical="center" wrapText="1"/>
    </xf>
    <xf numFmtId="4" fontId="41" fillId="4" borderId="72" xfId="0" applyNumberFormat="1" applyFont="1" applyFill="1" applyBorder="1" applyAlignment="1" applyProtection="1">
      <alignment horizontal="center" vertical="center"/>
      <protection locked="0"/>
    </xf>
    <xf numFmtId="4" fontId="6" fillId="4" borderId="72" xfId="0" applyNumberFormat="1" applyFont="1" applyFill="1" applyBorder="1" applyAlignment="1" applyProtection="1">
      <alignment horizontal="center" vertical="center"/>
      <protection locked="0"/>
    </xf>
    <xf numFmtId="4" fontId="6" fillId="4" borderId="73" xfId="0" applyNumberFormat="1" applyFont="1" applyFill="1" applyBorder="1" applyAlignment="1">
      <alignment horizontal="center" vertical="center" wrapText="1"/>
    </xf>
    <xf numFmtId="0" fontId="3" fillId="0" borderId="38"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9" fillId="0" borderId="74" xfId="3" applyFont="1" applyBorder="1" applyAlignment="1">
      <alignment horizontal="center" vertical="center" wrapText="1"/>
    </xf>
    <xf numFmtId="0" fontId="9" fillId="0" borderId="75" xfId="3" applyFont="1" applyBorder="1" applyAlignment="1">
      <alignment horizontal="center" vertical="center" wrapText="1"/>
    </xf>
    <xf numFmtId="0" fontId="9" fillId="4" borderId="44" xfId="0" applyFont="1" applyFill="1" applyBorder="1" applyAlignment="1">
      <alignment horizontal="center" vertical="center"/>
    </xf>
    <xf numFmtId="0" fontId="9" fillId="4" borderId="79" xfId="0" applyFont="1" applyFill="1" applyBorder="1" applyAlignment="1">
      <alignment horizontal="center" vertical="center"/>
    </xf>
    <xf numFmtId="0" fontId="9" fillId="0" borderId="79" xfId="0" applyFont="1" applyBorder="1" applyAlignment="1">
      <alignment horizontal="center" vertical="center"/>
    </xf>
    <xf numFmtId="0" fontId="3" fillId="0" borderId="15" xfId="0" applyFont="1" applyBorder="1" applyAlignment="1">
      <alignment vertical="center"/>
    </xf>
    <xf numFmtId="0" fontId="3" fillId="0" borderId="16" xfId="0" applyFont="1" applyBorder="1" applyAlignment="1">
      <alignment vertical="center"/>
    </xf>
    <xf numFmtId="0" fontId="9" fillId="0" borderId="44" xfId="0" applyFont="1" applyBorder="1" applyAlignment="1">
      <alignment horizontal="center" vertical="center"/>
    </xf>
    <xf numFmtId="0" fontId="9" fillId="0" borderId="83" xfId="0" applyFont="1" applyBorder="1" applyAlignment="1">
      <alignment horizontal="center" vertical="center"/>
    </xf>
    <xf numFmtId="0" fontId="38" fillId="4" borderId="48" xfId="0" applyFont="1" applyFill="1" applyBorder="1"/>
    <xf numFmtId="0" fontId="32" fillId="0" borderId="0" xfId="3" applyFont="1" applyAlignment="1">
      <alignment wrapText="1"/>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5" xfId="0" applyFont="1" applyBorder="1" applyAlignment="1">
      <alignment horizontal="center" vertical="center" wrapText="1"/>
    </xf>
    <xf numFmtId="0" fontId="5" fillId="0" borderId="86" xfId="0" applyFont="1" applyBorder="1" applyAlignment="1">
      <alignment horizontal="center" vertical="center" wrapText="1"/>
    </xf>
    <xf numFmtId="0" fontId="3" fillId="0" borderId="87" xfId="0" applyFont="1" applyBorder="1" applyAlignment="1">
      <alignment horizontal="center" vertical="center"/>
    </xf>
    <xf numFmtId="0" fontId="3" fillId="4" borderId="88" xfId="0" applyFont="1" applyFill="1" applyBorder="1" applyAlignment="1">
      <alignment vertical="center"/>
    </xf>
    <xf numFmtId="0" fontId="3" fillId="0" borderId="89" xfId="0" applyFont="1" applyBorder="1" applyAlignment="1">
      <alignment horizontal="center" vertical="center"/>
    </xf>
    <xf numFmtId="0" fontId="3" fillId="0" borderId="46" xfId="0" applyFont="1" applyBorder="1" applyAlignment="1">
      <alignment horizontal="center" vertical="center"/>
    </xf>
    <xf numFmtId="0" fontId="33" fillId="4" borderId="47" xfId="0" applyFont="1" applyFill="1" applyBorder="1" applyAlignment="1">
      <alignment vertical="center"/>
    </xf>
    <xf numFmtId="0" fontId="3" fillId="4" borderId="90" xfId="0" applyFont="1" applyFill="1" applyBorder="1" applyAlignment="1">
      <alignment vertical="center"/>
    </xf>
    <xf numFmtId="0" fontId="3" fillId="4" borderId="91" xfId="0" applyFont="1" applyFill="1" applyBorder="1" applyAlignment="1">
      <alignment vertical="center"/>
    </xf>
    <xf numFmtId="0" fontId="3" fillId="0" borderId="43" xfId="0" applyFont="1" applyBorder="1" applyAlignment="1">
      <alignment vertical="center"/>
    </xf>
    <xf numFmtId="0" fontId="3" fillId="0" borderId="90" xfId="0" applyFont="1" applyBorder="1" applyAlignment="1">
      <alignment vertical="center"/>
    </xf>
    <xf numFmtId="0" fontId="8" fillId="0" borderId="53" xfId="0" applyFont="1" applyBorder="1" applyAlignment="1">
      <alignment horizontal="left" vertical="center" wrapText="1"/>
    </xf>
    <xf numFmtId="0" fontId="8" fillId="0" borderId="54" xfId="0" applyFont="1" applyBorder="1" applyAlignment="1">
      <alignment horizontal="left" vertical="center" wrapText="1"/>
    </xf>
    <xf numFmtId="0" fontId="4" fillId="0" borderId="69" xfId="0" applyFont="1" applyBorder="1" applyAlignment="1">
      <alignment horizontal="left" vertical="center" wrapText="1" indent="1"/>
    </xf>
    <xf numFmtId="0" fontId="4" fillId="0" borderId="70" xfId="0" applyFont="1" applyBorder="1" applyAlignment="1">
      <alignment horizontal="left" vertical="center" wrapText="1" indent="1"/>
    </xf>
    <xf numFmtId="0" fontId="4" fillId="0" borderId="71" xfId="0" applyFont="1" applyBorder="1" applyAlignment="1">
      <alignment horizontal="left" vertical="center" wrapText="1" indent="1"/>
    </xf>
    <xf numFmtId="0" fontId="8" fillId="0" borderId="55" xfId="0" applyFont="1" applyBorder="1" applyAlignment="1">
      <alignment horizontal="left" vertical="center" wrapText="1"/>
    </xf>
    <xf numFmtId="0" fontId="8" fillId="0" borderId="39" xfId="0" applyFont="1" applyBorder="1" applyAlignment="1">
      <alignment horizontal="left" vertical="center" wrapText="1"/>
    </xf>
    <xf numFmtId="0" fontId="4" fillId="0" borderId="0" xfId="0" applyFont="1" applyAlignment="1">
      <alignment vertical="center"/>
    </xf>
    <xf numFmtId="0" fontId="8" fillId="0" borderId="38"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7" xfId="0" applyFont="1" applyBorder="1" applyAlignment="1">
      <alignment horizontal="center" vertical="center" wrapText="1"/>
    </xf>
    <xf numFmtId="0" fontId="4" fillId="4" borderId="0" xfId="0" applyFont="1" applyFill="1" applyAlignment="1" applyProtection="1">
      <alignment horizontal="center"/>
      <protection locked="0"/>
    </xf>
    <xf numFmtId="0" fontId="5" fillId="0" borderId="0" xfId="0" applyFont="1" applyAlignment="1">
      <alignment horizontal="center" vertical="center" wrapText="1"/>
    </xf>
    <xf numFmtId="0" fontId="8" fillId="4" borderId="0" xfId="0" applyFont="1" applyFill="1" applyAlignment="1">
      <alignment horizontal="center"/>
    </xf>
    <xf numFmtId="0" fontId="8" fillId="0" borderId="0" xfId="0" applyFont="1" applyAlignment="1">
      <alignment horizontal="left" vertical="center" wrapText="1"/>
    </xf>
    <xf numFmtId="0" fontId="4" fillId="0" borderId="23" xfId="0" applyFont="1" applyBorder="1" applyAlignment="1">
      <alignment horizontal="left" vertical="center" wrapText="1" indent="1"/>
    </xf>
    <xf numFmtId="0" fontId="4" fillId="0" borderId="20" xfId="0" applyFont="1" applyBorder="1" applyAlignment="1">
      <alignment horizontal="left" vertical="center" wrapText="1" indent="1"/>
    </xf>
    <xf numFmtId="0" fontId="4" fillId="0" borderId="67" xfId="0" applyFont="1" applyBorder="1" applyAlignment="1">
      <alignment horizontal="left" vertical="center" wrapText="1" indent="1"/>
    </xf>
    <xf numFmtId="0" fontId="4" fillId="0" borderId="0" xfId="0" applyFont="1" applyAlignment="1">
      <alignment horizontal="left" vertical="center"/>
    </xf>
    <xf numFmtId="164" fontId="4" fillId="4" borderId="23" xfId="0" applyNumberFormat="1" applyFont="1" applyFill="1" applyBorder="1" applyAlignment="1" applyProtection="1">
      <alignment horizontal="center" vertical="center"/>
      <protection locked="0"/>
    </xf>
    <xf numFmtId="164" fontId="4" fillId="4" borderId="20" xfId="0" applyNumberFormat="1" applyFont="1" applyFill="1" applyBorder="1" applyAlignment="1" applyProtection="1">
      <alignment horizontal="center" vertical="center"/>
      <protection locked="0"/>
    </xf>
    <xf numFmtId="164" fontId="4" fillId="4" borderId="24" xfId="0" applyNumberFormat="1" applyFont="1" applyFill="1" applyBorder="1" applyAlignment="1" applyProtection="1">
      <alignment horizontal="center" vertical="center"/>
      <protection locked="0"/>
    </xf>
    <xf numFmtId="0" fontId="31" fillId="0" borderId="0" xfId="0" applyFont="1" applyAlignment="1">
      <alignment horizontal="center" vertical="center" wrapText="1"/>
    </xf>
    <xf numFmtId="0" fontId="13" fillId="0" borderId="0" xfId="0" applyFont="1" applyAlignment="1">
      <alignment horizontal="center" vertical="center" wrapText="1"/>
    </xf>
    <xf numFmtId="0" fontId="25" fillId="0" borderId="0" xfId="0" applyFont="1" applyAlignment="1">
      <alignment horizontal="center" vertical="center" wrapText="1"/>
    </xf>
    <xf numFmtId="0" fontId="6" fillId="4" borderId="23" xfId="0" applyFont="1" applyFill="1" applyBorder="1" applyAlignment="1" applyProtection="1">
      <alignment horizontal="center" vertical="center"/>
      <protection locked="0"/>
    </xf>
    <xf numFmtId="0" fontId="6" fillId="4" borderId="20" xfId="0" applyFont="1" applyFill="1" applyBorder="1" applyAlignment="1" applyProtection="1">
      <alignment horizontal="center" vertical="center"/>
      <protection locked="0"/>
    </xf>
    <xf numFmtId="0" fontId="6"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left" vertical="center"/>
      <protection locked="0"/>
    </xf>
    <xf numFmtId="0" fontId="4" fillId="4" borderId="2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6" fillId="4" borderId="23" xfId="0" applyFont="1" applyFill="1" applyBorder="1" applyAlignment="1" applyProtection="1">
      <alignment horizontal="left" vertical="center"/>
      <protection locked="0"/>
    </xf>
    <xf numFmtId="0" fontId="6" fillId="4" borderId="20" xfId="0" applyFont="1" applyFill="1" applyBorder="1" applyAlignment="1" applyProtection="1">
      <alignment horizontal="left" vertical="center"/>
      <protection locked="0"/>
    </xf>
    <xf numFmtId="0" fontId="6" fillId="4" borderId="24" xfId="0" applyFont="1" applyFill="1" applyBorder="1" applyAlignment="1" applyProtection="1">
      <alignment horizontal="left" vertical="center"/>
      <protection locked="0"/>
    </xf>
    <xf numFmtId="0" fontId="35" fillId="0" borderId="0" xfId="0" applyFont="1" applyAlignment="1">
      <alignment horizontal="left" vertical="center" wrapText="1"/>
    </xf>
    <xf numFmtId="0" fontId="6" fillId="4" borderId="0" xfId="3" applyFont="1" applyFill="1" applyAlignment="1" applyProtection="1">
      <alignment horizontal="center"/>
      <protection locked="0"/>
    </xf>
    <xf numFmtId="0" fontId="26" fillId="4" borderId="23" xfId="3" applyFont="1" applyFill="1" applyBorder="1" applyAlignment="1">
      <alignment horizontal="left" vertical="center" wrapText="1"/>
    </xf>
    <xf numFmtId="0" fontId="26" fillId="4" borderId="20" xfId="3" applyFont="1" applyFill="1" applyBorder="1" applyAlignment="1">
      <alignment horizontal="left" vertical="center" wrapText="1"/>
    </xf>
    <xf numFmtId="0" fontId="26" fillId="4" borderId="24" xfId="3" applyFont="1" applyFill="1" applyBorder="1" applyAlignment="1">
      <alignment horizontal="left" vertical="center" wrapText="1"/>
    </xf>
    <xf numFmtId="0" fontId="26" fillId="0" borderId="29" xfId="5" applyFont="1" applyBorder="1" applyAlignment="1">
      <alignment horizontal="center" vertical="center" wrapText="1"/>
    </xf>
    <xf numFmtId="0" fontId="26" fillId="0" borderId="30" xfId="5" applyFont="1" applyBorder="1" applyAlignment="1">
      <alignment horizontal="center" vertical="center" wrapText="1"/>
    </xf>
    <xf numFmtId="0" fontId="23" fillId="0" borderId="21" xfId="5" applyFont="1" applyBorder="1" applyAlignment="1">
      <alignment horizontal="center" vertical="center" wrapText="1"/>
    </xf>
    <xf numFmtId="0" fontId="23" fillId="0" borderId="22" xfId="5" applyFont="1" applyBorder="1" applyAlignment="1">
      <alignment horizontal="center" vertical="center" wrapText="1"/>
    </xf>
    <xf numFmtId="0" fontId="23" fillId="0" borderId="31" xfId="5" applyFont="1" applyBorder="1" applyAlignment="1">
      <alignment horizontal="center" vertical="center" wrapText="1"/>
    </xf>
    <xf numFmtId="0" fontId="3" fillId="0" borderId="0" xfId="3" applyFont="1" applyAlignment="1">
      <alignment horizontal="left" vertical="center" wrapText="1"/>
    </xf>
    <xf numFmtId="0" fontId="7" fillId="0" borderId="15" xfId="3" applyFont="1" applyBorder="1" applyAlignment="1">
      <alignment horizontal="left" vertical="center" wrapText="1"/>
    </xf>
    <xf numFmtId="0" fontId="7" fillId="0" borderId="0" xfId="3" applyFont="1" applyAlignment="1">
      <alignment horizontal="left" vertical="center" wrapText="1"/>
    </xf>
    <xf numFmtId="0" fontId="26" fillId="0" borderId="0" xfId="3" applyFont="1" applyAlignment="1">
      <alignment horizontal="left" vertical="center" wrapText="1"/>
    </xf>
    <xf numFmtId="0" fontId="16" fillId="0" borderId="0" xfId="3" applyFont="1" applyAlignment="1">
      <alignment horizontal="center" vertical="center"/>
    </xf>
    <xf numFmtId="0" fontId="25" fillId="0" borderId="0" xfId="3" applyFont="1" applyAlignment="1">
      <alignment horizontal="center" vertical="center"/>
    </xf>
    <xf numFmtId="0" fontId="24" fillId="0" borderId="0" xfId="3" applyFont="1" applyAlignment="1">
      <alignment horizontal="center" vertical="center" wrapText="1"/>
    </xf>
    <xf numFmtId="0" fontId="27" fillId="0" borderId="0" xfId="3" applyFont="1" applyAlignment="1">
      <alignment horizontal="center" vertical="center" wrapText="1"/>
    </xf>
    <xf numFmtId="0" fontId="3" fillId="0" borderId="0" xfId="5" applyFont="1" applyAlignment="1">
      <alignment horizontal="center" vertical="center" wrapText="1"/>
    </xf>
    <xf numFmtId="0" fontId="31" fillId="0" borderId="0" xfId="3" applyFont="1" applyAlignment="1">
      <alignment horizontal="center" vertical="center"/>
    </xf>
    <xf numFmtId="0" fontId="5" fillId="0" borderId="32" xfId="0" applyFont="1" applyBorder="1" applyAlignment="1">
      <alignment horizontal="center" vertical="center"/>
    </xf>
    <xf numFmtId="0" fontId="5" fillId="0" borderId="77" xfId="0" applyFont="1" applyBorder="1" applyAlignment="1">
      <alignment horizontal="center" vertical="center"/>
    </xf>
    <xf numFmtId="0" fontId="3" fillId="0" borderId="12" xfId="0" applyFont="1" applyBorder="1" applyAlignment="1">
      <alignment vertical="center"/>
    </xf>
    <xf numFmtId="0" fontId="3" fillId="0" borderId="41" xfId="0" applyFont="1" applyBorder="1" applyAlignment="1">
      <alignment vertical="center"/>
    </xf>
    <xf numFmtId="0" fontId="3" fillId="0" borderId="13" xfId="0" applyFont="1" applyBorder="1" applyAlignment="1">
      <alignment vertical="center"/>
    </xf>
    <xf numFmtId="0" fontId="3" fillId="0" borderId="17" xfId="0" applyFont="1" applyBorder="1" applyAlignment="1">
      <alignment vertical="center"/>
    </xf>
    <xf numFmtId="0" fontId="3" fillId="0" borderId="82" xfId="0" applyFont="1" applyBorder="1" applyAlignment="1">
      <alignment vertical="center"/>
    </xf>
    <xf numFmtId="0" fontId="3" fillId="0" borderId="72" xfId="0" applyFont="1" applyBorder="1" applyAlignment="1">
      <alignment vertical="center"/>
    </xf>
    <xf numFmtId="0" fontId="3" fillId="0" borderId="78" xfId="0" applyFont="1" applyBorder="1" applyAlignment="1">
      <alignment vertical="center"/>
    </xf>
    <xf numFmtId="0" fontId="32" fillId="0" borderId="49" xfId="3" applyFont="1" applyBorder="1" applyAlignment="1">
      <alignment horizontal="center" vertical="center" textRotation="90"/>
    </xf>
    <xf numFmtId="0" fontId="32" fillId="0" borderId="50" xfId="3" applyFont="1" applyBorder="1" applyAlignment="1">
      <alignment horizontal="center" vertical="center" textRotation="90"/>
    </xf>
    <xf numFmtId="0" fontId="32" fillId="0" borderId="51" xfId="3" applyFont="1" applyBorder="1" applyAlignment="1">
      <alignment horizontal="center" vertical="center" textRotation="90"/>
    </xf>
    <xf numFmtId="0" fontId="32" fillId="0" borderId="23" xfId="3" applyFont="1" applyBorder="1" applyAlignment="1">
      <alignment horizontal="center" vertical="center" wrapText="1"/>
    </xf>
    <xf numFmtId="0" fontId="32" fillId="0" borderId="20" xfId="3" applyFont="1" applyBorder="1" applyAlignment="1">
      <alignment horizontal="center" vertical="center" wrapText="1"/>
    </xf>
    <xf numFmtId="0" fontId="32" fillId="0" borderId="24" xfId="3" applyFont="1" applyBorder="1" applyAlignment="1">
      <alignment horizontal="center" vertical="center" wrapText="1"/>
    </xf>
    <xf numFmtId="0" fontId="3" fillId="0" borderId="80" xfId="0" applyFont="1" applyBorder="1" applyAlignment="1">
      <alignment vertical="center"/>
    </xf>
    <xf numFmtId="0" fontId="3" fillId="0" borderId="11" xfId="0" applyFont="1" applyBorder="1" applyAlignment="1">
      <alignment vertical="center"/>
    </xf>
    <xf numFmtId="0" fontId="3" fillId="0" borderId="73" xfId="0" applyFont="1" applyBorder="1" applyAlignment="1">
      <alignment vertical="center"/>
    </xf>
    <xf numFmtId="0" fontId="9" fillId="0" borderId="10" xfId="3" applyFont="1" applyBorder="1" applyAlignment="1">
      <alignment horizontal="center" vertical="center" wrapText="1"/>
    </xf>
    <xf numFmtId="0" fontId="9" fillId="0" borderId="63" xfId="3" applyFont="1" applyBorder="1" applyAlignment="1">
      <alignment horizontal="center" vertical="center" wrapText="1"/>
    </xf>
    <xf numFmtId="0" fontId="3" fillId="0" borderId="38" xfId="0" applyFont="1" applyBorder="1" applyAlignment="1">
      <alignment horizontal="center" vertical="center"/>
    </xf>
    <xf numFmtId="0" fontId="3" fillId="0" borderId="47" xfId="0" applyFont="1" applyBorder="1" applyAlignment="1">
      <alignment horizontal="center" vertical="center"/>
    </xf>
    <xf numFmtId="0" fontId="5" fillId="4" borderId="76" xfId="0" applyFont="1" applyFill="1" applyBorder="1" applyAlignment="1">
      <alignment horizontal="center" vertical="center"/>
    </xf>
    <xf numFmtId="0" fontId="5" fillId="4" borderId="65" xfId="0" applyFont="1" applyFill="1" applyBorder="1" applyAlignment="1">
      <alignment horizontal="center" vertical="center"/>
    </xf>
    <xf numFmtId="0" fontId="3" fillId="4" borderId="12" xfId="0" applyFont="1" applyFill="1" applyBorder="1" applyAlignment="1">
      <alignment vertical="center"/>
    </xf>
    <xf numFmtId="0" fontId="3" fillId="4" borderId="41" xfId="0" applyFont="1" applyFill="1" applyBorder="1" applyAlignment="1">
      <alignment vertical="center"/>
    </xf>
    <xf numFmtId="0" fontId="3" fillId="4" borderId="80" xfId="0" applyFont="1" applyFill="1" applyBorder="1" applyAlignment="1">
      <alignment vertical="center"/>
    </xf>
    <xf numFmtId="0" fontId="3" fillId="4" borderId="11" xfId="0" applyFont="1" applyFill="1" applyBorder="1" applyAlignment="1">
      <alignment vertical="center"/>
    </xf>
    <xf numFmtId="0" fontId="3" fillId="4" borderId="13" xfId="0" applyFont="1" applyFill="1" applyBorder="1" applyAlignment="1">
      <alignment vertical="center"/>
    </xf>
    <xf numFmtId="0" fontId="3" fillId="4" borderId="17" xfId="0" applyFont="1" applyFill="1" applyBorder="1" applyAlignment="1">
      <alignment vertical="center"/>
    </xf>
    <xf numFmtId="0" fontId="3" fillId="4" borderId="78" xfId="0" applyFont="1" applyFill="1" applyBorder="1" applyAlignment="1">
      <alignment vertical="center"/>
    </xf>
    <xf numFmtId="0" fontId="9" fillId="0" borderId="13" xfId="3" applyFont="1" applyBorder="1" applyAlignment="1">
      <alignment horizontal="center" vertical="center" wrapText="1"/>
    </xf>
    <xf numFmtId="0" fontId="9" fillId="0" borderId="62" xfId="3" applyFont="1" applyBorder="1" applyAlignment="1">
      <alignment horizontal="center" vertical="center" wrapText="1"/>
    </xf>
    <xf numFmtId="0" fontId="9" fillId="0" borderId="38" xfId="3" applyFont="1" applyBorder="1" applyAlignment="1">
      <alignment horizontal="center" vertical="center" wrapText="1"/>
    </xf>
    <xf numFmtId="0" fontId="9" fillId="0" borderId="56" xfId="3" applyFont="1" applyBorder="1" applyAlignment="1">
      <alignment horizontal="center" vertical="center" wrapText="1"/>
    </xf>
    <xf numFmtId="0" fontId="39" fillId="0" borderId="13" xfId="3" applyFont="1" applyBorder="1" applyAlignment="1">
      <alignment horizontal="center" vertical="center" wrapText="1"/>
    </xf>
    <xf numFmtId="0" fontId="39" fillId="0" borderId="12" xfId="3" applyFont="1" applyBorder="1" applyAlignment="1">
      <alignment horizontal="center" vertical="center" textRotation="90" wrapText="1"/>
    </xf>
    <xf numFmtId="0" fontId="39" fillId="0" borderId="41" xfId="3" applyFont="1" applyBorder="1" applyAlignment="1">
      <alignment horizontal="center" vertical="center" textRotation="90" wrapText="1"/>
    </xf>
    <xf numFmtId="0" fontId="3" fillId="4" borderId="38" xfId="0" applyFont="1" applyFill="1" applyBorder="1" applyAlignment="1">
      <alignment horizontal="center" vertical="center"/>
    </xf>
    <xf numFmtId="0" fontId="3" fillId="4" borderId="47" xfId="0" applyFont="1" applyFill="1" applyBorder="1" applyAlignment="1">
      <alignment horizontal="center" vertical="center"/>
    </xf>
    <xf numFmtId="0" fontId="5" fillId="4" borderId="32" xfId="0" applyFont="1" applyFill="1" applyBorder="1" applyAlignment="1">
      <alignment horizontal="center" vertical="center"/>
    </xf>
    <xf numFmtId="0" fontId="5" fillId="4" borderId="77" xfId="0" applyFont="1" applyFill="1" applyBorder="1" applyAlignment="1">
      <alignment horizontal="center" vertical="center"/>
    </xf>
    <xf numFmtId="0" fontId="33" fillId="0" borderId="0" xfId="3" applyFont="1" applyAlignment="1">
      <alignment horizontal="center" vertical="center" wrapText="1"/>
    </xf>
    <xf numFmtId="0" fontId="9" fillId="0" borderId="74"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75" xfId="3" applyFont="1" applyBorder="1" applyAlignment="1">
      <alignment horizontal="center" vertical="center" wrapText="1"/>
    </xf>
    <xf numFmtId="0" fontId="9" fillId="0" borderId="37" xfId="3" applyFont="1" applyBorder="1" applyAlignment="1">
      <alignment horizontal="center" vertical="center" wrapText="1"/>
    </xf>
    <xf numFmtId="0" fontId="3" fillId="4" borderId="74"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81" xfId="0" applyFont="1" applyFill="1" applyBorder="1" applyAlignment="1">
      <alignment horizontal="center" vertical="center"/>
    </xf>
    <xf numFmtId="0" fontId="3" fillId="0" borderId="74" xfId="0" applyFont="1" applyBorder="1" applyAlignment="1">
      <alignment horizontal="center" vertical="center"/>
    </xf>
    <xf numFmtId="0" fontId="3" fillId="0" borderId="34" xfId="0" applyFont="1" applyBorder="1" applyAlignment="1">
      <alignment horizontal="center" vertical="center"/>
    </xf>
    <xf numFmtId="0" fontId="3" fillId="0" borderId="18" xfId="0" applyFont="1" applyBorder="1" applyAlignment="1">
      <alignment horizontal="center" vertical="center"/>
    </xf>
    <xf numFmtId="0" fontId="3" fillId="0" borderId="81" xfId="0" applyFont="1" applyBorder="1" applyAlignment="1">
      <alignment horizontal="center" vertical="center"/>
    </xf>
    <xf numFmtId="0" fontId="32" fillId="0" borderId="66" xfId="3" applyFont="1" applyBorder="1" applyAlignment="1">
      <alignment horizontal="center" wrapText="1"/>
    </xf>
    <xf numFmtId="0" fontId="6" fillId="0" borderId="0" xfId="3" applyFont="1" applyAlignment="1">
      <alignment horizontal="center" vertical="top" wrapText="1"/>
    </xf>
    <xf numFmtId="0" fontId="13" fillId="0" borderId="0" xfId="0" applyFont="1" applyAlignment="1">
      <alignment horizontal="center" vertical="center"/>
    </xf>
    <xf numFmtId="0" fontId="36" fillId="0" borderId="0" xfId="3" applyFont="1" applyAlignment="1">
      <alignment horizontal="center" vertical="center"/>
    </xf>
    <xf numFmtId="0" fontId="37" fillId="0" borderId="0" xfId="3" applyFont="1" applyAlignment="1">
      <alignment horizontal="center" vertical="center" wrapText="1"/>
    </xf>
    <xf numFmtId="0" fontId="39" fillId="0" borderId="15" xfId="0" applyFont="1" applyBorder="1" applyAlignment="1">
      <alignment horizontal="left" vertical="center" wrapText="1" indent="1"/>
    </xf>
    <xf numFmtId="0" fontId="39" fillId="0" borderId="0" xfId="0" applyFont="1" applyAlignment="1">
      <alignment horizontal="left" vertical="center" wrapText="1" indent="1"/>
    </xf>
    <xf numFmtId="0" fontId="3" fillId="0" borderId="0" xfId="0" applyFont="1" applyAlignment="1">
      <alignment horizontal="justify" vertical="center" wrapText="1"/>
    </xf>
    <xf numFmtId="0" fontId="5" fillId="4" borderId="0" xfId="0" applyFont="1" applyFill="1" applyAlignment="1">
      <alignment horizontal="center"/>
    </xf>
    <xf numFmtId="0" fontId="3" fillId="4" borderId="0" xfId="3" applyFont="1" applyFill="1" applyAlignment="1">
      <alignment horizontal="center"/>
    </xf>
  </cellXfs>
  <cellStyles count="8">
    <cellStyle name="Normal 2" xfId="1" xr:uid="{00000000-0005-0000-0000-000000000000}"/>
    <cellStyle name="Normal 2 2" xfId="2" xr:uid="{00000000-0005-0000-0000-000001000000}"/>
    <cellStyle name="Normal 3" xfId="3" xr:uid="{00000000-0005-0000-0000-000002000000}"/>
    <cellStyle name="Normal 4" xfId="4" xr:uid="{00000000-0005-0000-0000-000003000000}"/>
    <cellStyle name="Normální" xfId="0" builtinId="0"/>
    <cellStyle name="Normální 2" xfId="5" xr:uid="{00000000-0005-0000-0000-000005000000}"/>
    <cellStyle name="Normální 3" xfId="6" xr:uid="{00000000-0005-0000-0000-000006000000}"/>
    <cellStyle name="Normální 4 2"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12</xdr:col>
      <xdr:colOff>113030</xdr:colOff>
      <xdr:row>1</xdr:row>
      <xdr:rowOff>66040</xdr:rowOff>
    </xdr:from>
    <xdr:to>
      <xdr:col>12</xdr:col>
      <xdr:colOff>1596390</xdr:colOff>
      <xdr:row>1</xdr:row>
      <xdr:rowOff>488950</xdr:rowOff>
    </xdr:to>
    <xdr:pic>
      <xdr:nvPicPr>
        <xdr:cNvPr id="1239" name="obrázek 1" descr="nové%20logo%20ikis%20s%20ochrannou%20známkou">
          <a:extLst>
            <a:ext uri="{FF2B5EF4-FFF2-40B4-BE49-F238E27FC236}">
              <a16:creationId xmlns:a16="http://schemas.microsoft.com/office/drawing/2014/main" id="{A5B52544-CEAB-424F-8019-783D184142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74980" y="701040"/>
          <a:ext cx="1483360" cy="4229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139687</xdr:colOff>
      <xdr:row>0</xdr:row>
      <xdr:rowOff>631177</xdr:rowOff>
    </xdr:from>
    <xdr:to>
      <xdr:col>2</xdr:col>
      <xdr:colOff>431787</xdr:colOff>
      <xdr:row>1</xdr:row>
      <xdr:rowOff>571487</xdr:rowOff>
    </xdr:to>
    <xdr:pic>
      <xdr:nvPicPr>
        <xdr:cNvPr id="4" name="obrázek 1" descr="https://mcpraha2.proebiz.com/formulare/klienti_zobrazit_logo.php?id_klienti=35">
          <a:extLst>
            <a:ext uri="{FF2B5EF4-FFF2-40B4-BE49-F238E27FC236}">
              <a16:creationId xmlns:a16="http://schemas.microsoft.com/office/drawing/2014/main" id="{1C7BB31D-49D2-4E12-9FD7-5288964AF562}"/>
            </a:ext>
          </a:extLst>
        </xdr:cNvPr>
        <xdr:cNvPicPr>
          <a:picLocks noChangeAspect="1"/>
        </xdr:cNvPicPr>
      </xdr:nvPicPr>
      <xdr:blipFill>
        <a:blip xmlns:r="http://schemas.openxmlformats.org/officeDocument/2006/relationships" r:embed="rId2"/>
        <a:srcRect/>
        <a:stretch>
          <a:fillRect/>
        </a:stretch>
      </xdr:blipFill>
      <xdr:spPr bwMode="auto">
        <a:xfrm>
          <a:off x="139687" y="631177"/>
          <a:ext cx="1333500" cy="57531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3168831</xdr:colOff>
      <xdr:row>1</xdr:row>
      <xdr:rowOff>125912</xdr:rowOff>
    </xdr:from>
    <xdr:to>
      <xdr:col>6</xdr:col>
      <xdr:colOff>4617901</xdr:colOff>
      <xdr:row>2</xdr:row>
      <xdr:rowOff>138611</xdr:rowOff>
    </xdr:to>
    <xdr:pic>
      <xdr:nvPicPr>
        <xdr:cNvPr id="15370" name="obrázek 1" descr="nové%20logo%20ikis%20s%20ochrannou%20známkou">
          <a:extLst>
            <a:ext uri="{FF2B5EF4-FFF2-40B4-BE49-F238E27FC236}">
              <a16:creationId xmlns:a16="http://schemas.microsoft.com/office/drawing/2014/main" id="{4B1AC8B0-791C-5548-9773-614390167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8631" y="490583"/>
          <a:ext cx="1449070" cy="415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114301</xdr:rowOff>
    </xdr:from>
    <xdr:to>
      <xdr:col>1</xdr:col>
      <xdr:colOff>1006929</xdr:colOff>
      <xdr:row>2</xdr:row>
      <xdr:rowOff>286838</xdr:rowOff>
    </xdr:to>
    <xdr:pic>
      <xdr:nvPicPr>
        <xdr:cNvPr id="4" name="obrázek 1" descr="https://mcpraha2.proebiz.com/formulare/klienti_zobrazit_logo.php?id_klienti=35">
          <a:extLst>
            <a:ext uri="{FF2B5EF4-FFF2-40B4-BE49-F238E27FC236}">
              <a16:creationId xmlns:a16="http://schemas.microsoft.com/office/drawing/2014/main" id="{6EB58542-9E54-437E-9EF4-31D84A0763A4}"/>
            </a:ext>
          </a:extLst>
        </xdr:cNvPr>
        <xdr:cNvPicPr>
          <a:picLocks noChangeAspect="1"/>
        </xdr:cNvPicPr>
      </xdr:nvPicPr>
      <xdr:blipFill>
        <a:blip xmlns:r="http://schemas.openxmlformats.org/officeDocument/2006/relationships" r:embed="rId2"/>
        <a:srcRect/>
        <a:stretch>
          <a:fillRect/>
        </a:stretch>
      </xdr:blipFill>
      <xdr:spPr bwMode="auto">
        <a:xfrm>
          <a:off x="38100" y="484415"/>
          <a:ext cx="1333500" cy="575309"/>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86360</xdr:colOff>
      <xdr:row>1</xdr:row>
      <xdr:rowOff>101600</xdr:rowOff>
    </xdr:from>
    <xdr:to>
      <xdr:col>14</xdr:col>
      <xdr:colOff>340360</xdr:colOff>
      <xdr:row>2</xdr:row>
      <xdr:rowOff>137160</xdr:rowOff>
    </xdr:to>
    <xdr:pic>
      <xdr:nvPicPr>
        <xdr:cNvPr id="9254" name="obrázek 1" descr="nové%20logo%20ikis%20s%20ochrannou%20známkou">
          <a:extLst>
            <a:ext uri="{FF2B5EF4-FFF2-40B4-BE49-F238E27FC236}">
              <a16:creationId xmlns:a16="http://schemas.microsoft.com/office/drawing/2014/main" id="{73B7C853-9E9F-B443-9CD2-809AFFE257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94760" y="492760"/>
          <a:ext cx="1386840" cy="426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111760</xdr:rowOff>
    </xdr:from>
    <xdr:to>
      <xdr:col>2</xdr:col>
      <xdr:colOff>1013460</xdr:colOff>
      <xdr:row>2</xdr:row>
      <xdr:rowOff>295910</xdr:rowOff>
    </xdr:to>
    <xdr:pic>
      <xdr:nvPicPr>
        <xdr:cNvPr id="4" name="obrázek 1" descr="https://mcpraha2.proebiz.com/formulare/klienti_zobrazit_logo.php?id_klienti=35">
          <a:extLst>
            <a:ext uri="{FF2B5EF4-FFF2-40B4-BE49-F238E27FC236}">
              <a16:creationId xmlns:a16="http://schemas.microsoft.com/office/drawing/2014/main" id="{326DE4DD-0E60-487E-9C45-CFAAC646FC74}"/>
            </a:ext>
          </a:extLst>
        </xdr:cNvPr>
        <xdr:cNvPicPr>
          <a:picLocks noChangeAspect="1"/>
        </xdr:cNvPicPr>
      </xdr:nvPicPr>
      <xdr:blipFill>
        <a:blip xmlns:r="http://schemas.openxmlformats.org/officeDocument/2006/relationships" r:embed="rId2"/>
        <a:srcRect/>
        <a:stretch>
          <a:fillRect/>
        </a:stretch>
      </xdr:blipFill>
      <xdr:spPr bwMode="auto">
        <a:xfrm>
          <a:off x="0" y="502920"/>
          <a:ext cx="1333500" cy="57531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100965</xdr:colOff>
      <xdr:row>0</xdr:row>
      <xdr:rowOff>242887</xdr:rowOff>
    </xdr:from>
    <xdr:to>
      <xdr:col>1</xdr:col>
      <xdr:colOff>672465</xdr:colOff>
      <xdr:row>2</xdr:row>
      <xdr:rowOff>28798</xdr:rowOff>
    </xdr:to>
    <xdr:pic>
      <xdr:nvPicPr>
        <xdr:cNvPr id="4" name="obrázek 1" descr="https://mcpraha2.proebiz.com/formulare/klienti_zobrazit_logo.php?id_klienti=35">
          <a:extLst>
            <a:ext uri="{FF2B5EF4-FFF2-40B4-BE49-F238E27FC236}">
              <a16:creationId xmlns:a16="http://schemas.microsoft.com/office/drawing/2014/main" id="{D2A5D836-BB6A-488D-8DE4-A137E351ED83}"/>
            </a:ext>
          </a:extLst>
        </xdr:cNvPr>
        <xdr:cNvPicPr>
          <a:picLocks noChangeAspect="1"/>
        </xdr:cNvPicPr>
      </xdr:nvPicPr>
      <xdr:blipFill>
        <a:blip xmlns:r="http://schemas.openxmlformats.org/officeDocument/2006/relationships" r:embed="rId1"/>
        <a:srcRect/>
        <a:stretch>
          <a:fillRect/>
        </a:stretch>
      </xdr:blipFill>
      <xdr:spPr bwMode="auto">
        <a:xfrm>
          <a:off x="100965" y="242887"/>
          <a:ext cx="981075" cy="424086"/>
        </a:xfrm>
        <a:prstGeom prst="rect">
          <a:avLst/>
        </a:prstGeom>
        <a:noFill/>
        <a:ln w="9525">
          <a:noFill/>
          <a:miter lim="800000"/>
          <a:headEnd/>
          <a:tailEnd/>
        </a:ln>
      </xdr:spPr>
    </xdr:pic>
    <xdr:clientData/>
  </xdr:twoCellAnchor>
  <xdr:twoCellAnchor editAs="oneCell">
    <xdr:from>
      <xdr:col>6</xdr:col>
      <xdr:colOff>244793</xdr:colOff>
      <xdr:row>1</xdr:row>
      <xdr:rowOff>67628</xdr:rowOff>
    </xdr:from>
    <xdr:to>
      <xdr:col>6</xdr:col>
      <xdr:colOff>1220153</xdr:colOff>
      <xdr:row>2</xdr:row>
      <xdr:rowOff>101039</xdr:rowOff>
    </xdr:to>
    <xdr:pic>
      <xdr:nvPicPr>
        <xdr:cNvPr id="5" name="obrázek 1" descr="nové%20logo%20ikis%20s%20ochrannou%20známkou">
          <a:extLst>
            <a:ext uri="{FF2B5EF4-FFF2-40B4-BE49-F238E27FC236}">
              <a16:creationId xmlns:a16="http://schemas.microsoft.com/office/drawing/2014/main" id="{6314C59C-18CD-4931-B421-05002CE14A2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065193" y="324803"/>
          <a:ext cx="975360" cy="300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A/Rajhrad-v&#253;kaz%20celk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382;ivatel/Desktop/WORKS/ikis/Z&#225;kony%20a%20vyhl&#225;&#353;ky/Vzory%20formul&#225;&#345;&#367;/Lud&#283;k/ikis/00%20Aktualizovan&#233;%20vzory/01%20Vzory%20-%20Textov&#233;%20&#269;&#225;sti%20ZD/file/E/Rajhrad/Vodovod%20&#345;ad%20II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ow r="4">
          <cell r="A4" t="str">
            <v>1</v>
          </cell>
          <cell r="C4" t="str">
            <v>Vodovodní řad III. - PVC 80</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Položky"/>
    </sheetNames>
    <sheetDataSet>
      <sheetData sheetId="0" refreshError="1">
        <row r="4">
          <cell r="A4" t="str">
            <v>2</v>
          </cell>
          <cell r="C4" t="str">
            <v>Vodovodní řad III.1 - PE 50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V45"/>
  <sheetViews>
    <sheetView showZeros="0" tabSelected="1" topLeftCell="A16" zoomScale="60" zoomScaleNormal="60" workbookViewId="0">
      <selection activeCell="B32" sqref="B32:J32"/>
    </sheetView>
  </sheetViews>
  <sheetFormatPr defaultColWidth="11.41796875" defaultRowHeight="12.4" x14ac:dyDescent="0.4"/>
  <cols>
    <col min="1" max="1" width="3.68359375" style="3" customWidth="1"/>
    <col min="2" max="2" width="11.41796875" style="3" customWidth="1"/>
    <col min="3" max="5" width="10.68359375" style="3" customWidth="1"/>
    <col min="6" max="6" width="17.1015625" style="3" customWidth="1"/>
    <col min="7" max="7" width="20.1015625" style="3" customWidth="1"/>
    <col min="8" max="8" width="19.7890625" style="3" customWidth="1"/>
    <col min="9" max="10" width="17.1015625" style="3" customWidth="1"/>
    <col min="11" max="13" width="28.68359375" style="3" customWidth="1"/>
    <col min="14" max="16384" width="11.41796875" style="3"/>
  </cols>
  <sheetData>
    <row r="1" spans="1:22" ht="50.25" customHeight="1" x14ac:dyDescent="0.4">
      <c r="A1" s="166" t="s">
        <v>85</v>
      </c>
      <c r="B1" s="166"/>
      <c r="C1" s="166"/>
      <c r="D1" s="166"/>
      <c r="E1" s="166"/>
      <c r="F1" s="166"/>
      <c r="G1" s="166"/>
      <c r="H1" s="166"/>
      <c r="I1" s="166"/>
      <c r="J1" s="166"/>
      <c r="K1" s="166"/>
      <c r="L1" s="166"/>
      <c r="M1" s="166"/>
    </row>
    <row r="2" spans="1:22" ht="50.25" customHeight="1" x14ac:dyDescent="0.4">
      <c r="A2" s="168" t="s">
        <v>8</v>
      </c>
      <c r="B2" s="168"/>
      <c r="C2" s="168"/>
      <c r="D2" s="168"/>
      <c r="E2" s="168"/>
      <c r="F2" s="168"/>
      <c r="G2" s="168"/>
      <c r="H2" s="168"/>
      <c r="I2" s="168"/>
      <c r="J2" s="168"/>
      <c r="K2" s="168"/>
      <c r="L2" s="168"/>
      <c r="M2" s="168"/>
    </row>
    <row r="3" spans="1:22" s="4" customFormat="1" ht="50.25" customHeight="1" x14ac:dyDescent="0.45">
      <c r="A3" s="167" t="s">
        <v>0</v>
      </c>
      <c r="B3" s="167"/>
      <c r="C3" s="167"/>
      <c r="D3" s="167"/>
      <c r="E3" s="167"/>
      <c r="F3" s="167"/>
      <c r="G3" s="167"/>
      <c r="H3" s="167"/>
      <c r="I3" s="167"/>
      <c r="J3" s="167"/>
      <c r="K3" s="167"/>
      <c r="L3" s="167"/>
      <c r="M3" s="167"/>
      <c r="V3" s="16" t="s">
        <v>6</v>
      </c>
    </row>
    <row r="4" spans="1:22" s="4" customFormat="1" ht="25.5" customHeight="1" thickBot="1" x14ac:dyDescent="0.5">
      <c r="A4" s="5" t="s">
        <v>30</v>
      </c>
    </row>
    <row r="5" spans="1:22" s="4" customFormat="1" ht="74.25" customHeight="1" thickBot="1" x14ac:dyDescent="0.5">
      <c r="B5" s="172" t="s">
        <v>30</v>
      </c>
      <c r="C5" s="173"/>
      <c r="D5" s="173"/>
      <c r="E5" s="173"/>
      <c r="F5" s="173"/>
      <c r="G5" s="173"/>
      <c r="H5" s="173"/>
      <c r="I5" s="173"/>
      <c r="J5" s="173"/>
      <c r="K5" s="173"/>
      <c r="L5" s="173"/>
      <c r="M5" s="174"/>
    </row>
    <row r="6" spans="1:22" s="4" customFormat="1" ht="25.5" customHeight="1" thickBot="1" x14ac:dyDescent="0.5">
      <c r="A6" s="5" t="s">
        <v>31</v>
      </c>
    </row>
    <row r="7" spans="1:22" s="4" customFormat="1" ht="51" customHeight="1" thickBot="1" x14ac:dyDescent="0.5">
      <c r="B7" s="175"/>
      <c r="C7" s="176"/>
      <c r="D7" s="176"/>
      <c r="E7" s="176"/>
      <c r="F7" s="176"/>
      <c r="G7" s="176"/>
      <c r="H7" s="176"/>
      <c r="I7" s="176"/>
      <c r="J7" s="176"/>
      <c r="K7" s="176"/>
      <c r="L7" s="176"/>
      <c r="M7" s="177"/>
    </row>
    <row r="8" spans="1:22" s="4" customFormat="1" ht="25.5" customHeight="1" thickBot="1" x14ac:dyDescent="0.5">
      <c r="A8" s="5" t="s">
        <v>32</v>
      </c>
    </row>
    <row r="9" spans="1:22" s="4" customFormat="1" ht="51" customHeight="1" thickBot="1" x14ac:dyDescent="0.5">
      <c r="B9" s="175"/>
      <c r="C9" s="176"/>
      <c r="D9" s="176"/>
      <c r="E9" s="176"/>
      <c r="F9" s="176"/>
      <c r="G9" s="176"/>
      <c r="H9" s="176"/>
      <c r="I9" s="176"/>
      <c r="J9" s="176"/>
      <c r="K9" s="176"/>
      <c r="L9" s="176"/>
      <c r="M9" s="177"/>
    </row>
    <row r="10" spans="1:22" s="20" customFormat="1" ht="25.5" customHeight="1" thickBot="1" x14ac:dyDescent="0.5">
      <c r="A10" s="5" t="s">
        <v>33</v>
      </c>
      <c r="G10" s="5" t="s">
        <v>41</v>
      </c>
      <c r="K10" s="5" t="s">
        <v>34</v>
      </c>
    </row>
    <row r="11" spans="1:22" s="4" customFormat="1" ht="51" customHeight="1" thickBot="1" x14ac:dyDescent="0.5">
      <c r="B11" s="169"/>
      <c r="C11" s="170"/>
      <c r="D11" s="170"/>
      <c r="E11" s="171"/>
      <c r="F11" s="29"/>
      <c r="G11" s="72"/>
      <c r="H11" s="71"/>
      <c r="I11" s="70"/>
      <c r="J11" s="29"/>
      <c r="K11" s="169"/>
      <c r="L11" s="170"/>
      <c r="M11" s="171"/>
    </row>
    <row r="12" spans="1:22" s="20" customFormat="1" ht="25.5" customHeight="1" thickBot="1" x14ac:dyDescent="0.5">
      <c r="A12" s="5" t="s">
        <v>35</v>
      </c>
    </row>
    <row r="13" spans="1:22" s="4" customFormat="1" ht="51" customHeight="1" thickBot="1" x14ac:dyDescent="0.5">
      <c r="B13" s="169"/>
      <c r="C13" s="170"/>
      <c r="D13" s="170"/>
      <c r="E13" s="170"/>
      <c r="F13" s="170"/>
      <c r="G13" s="170"/>
      <c r="H13" s="170"/>
      <c r="I13" s="170"/>
      <c r="J13" s="170"/>
      <c r="K13" s="170"/>
      <c r="L13" s="170"/>
      <c r="M13" s="171"/>
    </row>
    <row r="14" spans="1:22" s="20" customFormat="1" ht="25.5" customHeight="1" thickBot="1" x14ac:dyDescent="0.5">
      <c r="A14" s="5" t="s">
        <v>36</v>
      </c>
    </row>
    <row r="15" spans="1:22" s="4" customFormat="1" ht="51" customHeight="1" thickBot="1" x14ac:dyDescent="0.5">
      <c r="B15" s="175"/>
      <c r="C15" s="176"/>
      <c r="D15" s="176"/>
      <c r="E15" s="176"/>
      <c r="F15" s="176"/>
      <c r="G15" s="176"/>
      <c r="H15" s="176"/>
      <c r="I15" s="176"/>
      <c r="J15" s="176"/>
      <c r="K15" s="176"/>
      <c r="L15" s="176"/>
      <c r="M15" s="177"/>
    </row>
    <row r="16" spans="1:22" s="4" customFormat="1" ht="26.3" customHeight="1" x14ac:dyDescent="0.45">
      <c r="A16" s="162" t="s">
        <v>22</v>
      </c>
      <c r="B16" s="162"/>
      <c r="C16" s="162"/>
      <c r="D16" s="162"/>
      <c r="E16" s="162"/>
      <c r="F16" s="33"/>
      <c r="G16" s="33"/>
      <c r="H16" s="33"/>
      <c r="I16" s="33"/>
      <c r="J16" s="33"/>
      <c r="K16" s="33"/>
      <c r="L16" s="33"/>
      <c r="M16" s="33"/>
    </row>
    <row r="17" spans="1:13" s="20" customFormat="1" ht="25.5" customHeight="1" thickBot="1" x14ac:dyDescent="0.5">
      <c r="A17" s="5" t="s">
        <v>37</v>
      </c>
      <c r="F17" s="5" t="s">
        <v>38</v>
      </c>
      <c r="K17" s="5" t="s">
        <v>39</v>
      </c>
    </row>
    <row r="18" spans="1:13" s="4" customFormat="1" ht="51" customHeight="1" thickBot="1" x14ac:dyDescent="0.5">
      <c r="B18" s="169"/>
      <c r="C18" s="170"/>
      <c r="D18" s="171"/>
      <c r="E18" s="6"/>
      <c r="F18" s="169"/>
      <c r="G18" s="170"/>
      <c r="H18" s="170"/>
      <c r="I18" s="171"/>
      <c r="J18" s="29"/>
      <c r="K18" s="169"/>
      <c r="L18" s="170"/>
      <c r="M18" s="171"/>
    </row>
    <row r="19" spans="1:13" s="35" customFormat="1" ht="18" customHeight="1" x14ac:dyDescent="0.45">
      <c r="A19" s="5" t="s">
        <v>24</v>
      </c>
      <c r="B19" s="34"/>
      <c r="D19" s="34"/>
      <c r="F19" s="34"/>
      <c r="G19" s="34"/>
      <c r="H19" s="34"/>
    </row>
    <row r="20" spans="1:13" s="35" customFormat="1" ht="25.5" customHeight="1" x14ac:dyDescent="0.45">
      <c r="B20" s="69" t="s">
        <v>25</v>
      </c>
      <c r="C20" s="51"/>
      <c r="D20" s="69" t="s">
        <v>26</v>
      </c>
      <c r="E20" s="51"/>
      <c r="F20" s="69" t="s">
        <v>27</v>
      </c>
      <c r="G20" s="51"/>
      <c r="H20" s="69" t="s">
        <v>28</v>
      </c>
      <c r="I20" s="52"/>
      <c r="J20" s="52"/>
      <c r="K20" s="51"/>
      <c r="L20" s="51"/>
      <c r="M20" s="51"/>
    </row>
    <row r="21" spans="1:13" s="35" customFormat="1" ht="25.5" customHeight="1" x14ac:dyDescent="0.45">
      <c r="B21" s="178" t="s">
        <v>29</v>
      </c>
      <c r="C21" s="178"/>
      <c r="D21" s="178"/>
      <c r="E21" s="178"/>
      <c r="F21" s="178"/>
      <c r="G21" s="178"/>
      <c r="H21" s="178"/>
      <c r="I21" s="178"/>
      <c r="J21" s="178"/>
      <c r="K21" s="178"/>
      <c r="L21" s="178"/>
      <c r="M21" s="178"/>
    </row>
    <row r="22" spans="1:13" s="20" customFormat="1" ht="34.049999999999997" customHeight="1" thickBot="1" x14ac:dyDescent="0.5">
      <c r="A22" s="5" t="s">
        <v>54</v>
      </c>
      <c r="B22" s="26"/>
      <c r="C22" s="26"/>
      <c r="D22" s="26"/>
      <c r="E22" s="26"/>
      <c r="F22" s="50"/>
      <c r="G22" s="50"/>
    </row>
    <row r="23" spans="1:13" s="20" customFormat="1" ht="30.05" customHeight="1" thickBot="1" x14ac:dyDescent="0.5">
      <c r="B23" s="163"/>
      <c r="C23" s="164"/>
      <c r="D23" s="164"/>
      <c r="E23" s="164"/>
      <c r="F23" s="164"/>
      <c r="G23" s="165"/>
    </row>
    <row r="24" spans="1:13" s="35" customFormat="1" ht="25.5" customHeight="1" x14ac:dyDescent="0.45">
      <c r="B24" s="49"/>
      <c r="C24" s="49"/>
      <c r="D24" s="49"/>
      <c r="E24" s="49"/>
      <c r="F24" s="49"/>
      <c r="G24" s="49"/>
      <c r="H24" s="49"/>
      <c r="I24" s="49"/>
      <c r="J24" s="49"/>
      <c r="K24" s="49"/>
      <c r="L24" s="49"/>
      <c r="M24" s="49"/>
    </row>
    <row r="25" spans="1:13" s="4" customFormat="1" ht="25.5" customHeight="1" thickBot="1" x14ac:dyDescent="0.5">
      <c r="A25" s="141" t="s">
        <v>58</v>
      </c>
      <c r="B25" s="141"/>
      <c r="C25" s="141"/>
      <c r="D25" s="141"/>
      <c r="E25" s="141"/>
      <c r="F25" s="141"/>
      <c r="G25" s="141"/>
      <c r="H25" s="141"/>
      <c r="I25" s="141"/>
      <c r="J25" s="141"/>
      <c r="K25" s="141"/>
      <c r="L25" s="141"/>
      <c r="M25" s="141"/>
    </row>
    <row r="26" spans="1:13" s="8" customFormat="1" ht="26.3" customHeight="1" x14ac:dyDescent="0.45">
      <c r="A26" s="7"/>
      <c r="B26" s="144" t="s">
        <v>1</v>
      </c>
      <c r="C26" s="145"/>
      <c r="D26" s="145"/>
      <c r="E26" s="145"/>
      <c r="F26" s="145"/>
      <c r="G26" s="146"/>
      <c r="H26" s="150" t="s">
        <v>69</v>
      </c>
      <c r="I26" s="142" t="s">
        <v>70</v>
      </c>
      <c r="J26" s="153" t="s">
        <v>71</v>
      </c>
      <c r="K26" s="142" t="s">
        <v>74</v>
      </c>
      <c r="L26" s="142"/>
      <c r="M26" s="143"/>
    </row>
    <row r="27" spans="1:13" s="8" customFormat="1" ht="26.3" customHeight="1" thickBot="1" x14ac:dyDescent="0.5">
      <c r="A27" s="7"/>
      <c r="B27" s="147"/>
      <c r="C27" s="148"/>
      <c r="D27" s="148"/>
      <c r="E27" s="148"/>
      <c r="F27" s="148"/>
      <c r="G27" s="149"/>
      <c r="H27" s="151"/>
      <c r="I27" s="152"/>
      <c r="J27" s="154"/>
      <c r="K27" s="9" t="s">
        <v>2</v>
      </c>
      <c r="L27" s="10" t="s">
        <v>5</v>
      </c>
      <c r="M27" s="11" t="s">
        <v>3</v>
      </c>
    </row>
    <row r="28" spans="1:13" s="8" customFormat="1" ht="41.25" customHeight="1" thickTop="1" x14ac:dyDescent="0.45">
      <c r="A28" s="7"/>
      <c r="B28" s="134" t="s">
        <v>87</v>
      </c>
      <c r="C28" s="135"/>
      <c r="D28" s="135"/>
      <c r="E28" s="135"/>
      <c r="F28" s="135"/>
      <c r="G28" s="135"/>
      <c r="H28" s="63" t="s">
        <v>86</v>
      </c>
      <c r="I28" s="62">
        <v>12</v>
      </c>
      <c r="J28" s="96">
        <v>0</v>
      </c>
      <c r="K28" s="98">
        <f>J28*I28</f>
        <v>0</v>
      </c>
      <c r="L28" s="99">
        <f>K28*0.21</f>
        <v>0</v>
      </c>
      <c r="M28" s="100">
        <f>L28+K28</f>
        <v>0</v>
      </c>
    </row>
    <row r="29" spans="1:13" s="8" customFormat="1" ht="41.25" customHeight="1" x14ac:dyDescent="0.45">
      <c r="A29" s="7"/>
      <c r="B29" s="139" t="s">
        <v>122</v>
      </c>
      <c r="C29" s="140"/>
      <c r="D29" s="140"/>
      <c r="E29" s="140"/>
      <c r="F29" s="140"/>
      <c r="G29" s="140"/>
      <c r="H29" s="64" t="s">
        <v>72</v>
      </c>
      <c r="I29" s="61">
        <v>100</v>
      </c>
      <c r="J29" s="97">
        <v>0</v>
      </c>
      <c r="K29" s="101">
        <f>J29*I29</f>
        <v>0</v>
      </c>
      <c r="L29" s="102">
        <f>K29*0.21</f>
        <v>0</v>
      </c>
      <c r="M29" s="103">
        <f>L29+K29</f>
        <v>0</v>
      </c>
    </row>
    <row r="30" spans="1:13" s="8" customFormat="1" ht="41.25" customHeight="1" thickBot="1" x14ac:dyDescent="0.5">
      <c r="A30" s="7"/>
      <c r="B30" s="136" t="s">
        <v>75</v>
      </c>
      <c r="C30" s="137"/>
      <c r="D30" s="137"/>
      <c r="E30" s="137"/>
      <c r="F30" s="137"/>
      <c r="G30" s="137"/>
      <c r="H30" s="137"/>
      <c r="I30" s="137"/>
      <c r="J30" s="138"/>
      <c r="K30" s="104">
        <f>SUM(K27:K29)</f>
        <v>0</v>
      </c>
      <c r="L30" s="105">
        <f>SUM(L27:L29)</f>
        <v>0</v>
      </c>
      <c r="M30" s="106">
        <f>K30+L30</f>
        <v>0</v>
      </c>
    </row>
    <row r="31" spans="1:13" s="4" customFormat="1" ht="7.05" customHeight="1" thickBot="1" x14ac:dyDescent="0.5">
      <c r="A31" s="6"/>
      <c r="B31" s="12"/>
      <c r="C31" s="12"/>
      <c r="D31" s="12"/>
      <c r="E31" s="12"/>
      <c r="F31" s="12"/>
      <c r="G31" s="12"/>
      <c r="H31" s="12"/>
      <c r="I31" s="12"/>
      <c r="J31" s="12"/>
      <c r="K31" s="1"/>
      <c r="L31" s="1"/>
      <c r="M31" s="1"/>
    </row>
    <row r="32" spans="1:13" s="8" customFormat="1" ht="50.25" customHeight="1" thickBot="1" x14ac:dyDescent="0.5">
      <c r="A32" s="7"/>
      <c r="B32" s="159" t="s">
        <v>80</v>
      </c>
      <c r="C32" s="160"/>
      <c r="D32" s="160"/>
      <c r="E32" s="160"/>
      <c r="F32" s="160"/>
      <c r="G32" s="160"/>
      <c r="H32" s="160"/>
      <c r="I32" s="160"/>
      <c r="J32" s="161"/>
      <c r="K32" s="73">
        <f>K30*4</f>
        <v>0</v>
      </c>
      <c r="L32" s="74">
        <f>L30*4</f>
        <v>0</v>
      </c>
      <c r="M32" s="75">
        <f>M30*4</f>
        <v>0</v>
      </c>
    </row>
    <row r="33" spans="1:13" s="4" customFormat="1" ht="12.05" customHeight="1" x14ac:dyDescent="0.45">
      <c r="A33" s="6"/>
      <c r="B33" s="30"/>
      <c r="C33" s="30"/>
      <c r="D33" s="30"/>
      <c r="E33" s="30"/>
      <c r="F33" s="30"/>
      <c r="G33" s="30"/>
      <c r="H33" s="30"/>
      <c r="I33" s="30"/>
      <c r="J33" s="30"/>
      <c r="K33" s="31"/>
      <c r="L33" s="32"/>
      <c r="M33" s="32"/>
    </row>
    <row r="34" spans="1:13" s="4" customFormat="1" ht="10.1" customHeight="1" x14ac:dyDescent="0.45">
      <c r="A34" s="6"/>
      <c r="B34" s="12"/>
      <c r="C34" s="12"/>
      <c r="D34" s="12"/>
      <c r="E34" s="12"/>
      <c r="F34" s="12"/>
      <c r="G34" s="12"/>
      <c r="H34" s="12"/>
      <c r="I34" s="12"/>
      <c r="J34" s="12"/>
      <c r="K34" s="1"/>
      <c r="L34" s="1"/>
      <c r="M34" s="1"/>
    </row>
    <row r="35" spans="1:13" s="13" customFormat="1" ht="25.5" customHeight="1" x14ac:dyDescent="0.45">
      <c r="B35" s="6" t="s">
        <v>4</v>
      </c>
    </row>
    <row r="36" spans="1:13" s="13" customFormat="1" ht="25.5" customHeight="1" x14ac:dyDescent="0.45">
      <c r="B36" s="68"/>
      <c r="C36" s="6" t="s">
        <v>20</v>
      </c>
      <c r="H36" s="65" t="s">
        <v>19</v>
      </c>
      <c r="I36" s="6" t="s">
        <v>73</v>
      </c>
    </row>
    <row r="37" spans="1:13" s="13" customFormat="1" ht="10.1" customHeight="1" x14ac:dyDescent="0.45"/>
    <row r="38" spans="1:13" s="13" customFormat="1" ht="21.05" customHeight="1" x14ac:dyDescent="0.45">
      <c r="A38" s="158" t="s">
        <v>21</v>
      </c>
      <c r="B38" s="158"/>
      <c r="C38" s="158"/>
      <c r="D38" s="158"/>
      <c r="E38" s="158"/>
      <c r="F38" s="158"/>
      <c r="G38" s="158"/>
      <c r="H38" s="158"/>
      <c r="I38" s="158"/>
      <c r="J38" s="158"/>
      <c r="K38" s="158"/>
      <c r="L38" s="158"/>
      <c r="M38" s="158"/>
    </row>
    <row r="39" spans="1:13" s="13" customFormat="1" ht="21.05" customHeight="1" x14ac:dyDescent="0.45">
      <c r="A39" s="158"/>
      <c r="B39" s="158"/>
      <c r="C39" s="158"/>
      <c r="D39" s="158"/>
      <c r="E39" s="158"/>
      <c r="F39" s="158"/>
      <c r="G39" s="158"/>
      <c r="H39" s="158"/>
      <c r="I39" s="158"/>
      <c r="J39" s="158"/>
      <c r="K39" s="158"/>
      <c r="L39" s="158"/>
      <c r="M39" s="158"/>
    </row>
    <row r="40" spans="1:13" s="14" customFormat="1" ht="21.05" customHeight="1" x14ac:dyDescent="0.4">
      <c r="A40" s="158"/>
      <c r="B40" s="158"/>
      <c r="C40" s="158"/>
      <c r="D40" s="158"/>
      <c r="E40" s="158"/>
      <c r="F40" s="158"/>
      <c r="G40" s="158"/>
      <c r="H40" s="158"/>
      <c r="I40" s="158"/>
      <c r="J40" s="158"/>
      <c r="K40" s="158"/>
      <c r="L40" s="158"/>
      <c r="M40" s="158"/>
    </row>
    <row r="41" spans="1:13" s="15" customFormat="1" ht="9" customHeight="1" x14ac:dyDescent="0.4">
      <c r="A41" s="158"/>
      <c r="B41" s="158"/>
      <c r="C41" s="158"/>
      <c r="D41" s="158"/>
      <c r="E41" s="158"/>
      <c r="F41" s="158"/>
      <c r="G41" s="158"/>
      <c r="H41" s="158"/>
      <c r="I41" s="158"/>
      <c r="J41" s="158"/>
      <c r="K41" s="158"/>
      <c r="L41" s="158"/>
      <c r="M41" s="158"/>
    </row>
    <row r="42" spans="1:13" s="15" customFormat="1" ht="10.1" customHeight="1" x14ac:dyDescent="0.4">
      <c r="A42" s="19"/>
      <c r="B42" s="19"/>
      <c r="C42" s="19"/>
      <c r="D42" s="19"/>
      <c r="E42" s="19"/>
      <c r="F42" s="19"/>
      <c r="G42" s="19"/>
      <c r="H42" s="19"/>
      <c r="I42" s="19"/>
      <c r="J42" s="19"/>
      <c r="K42" s="19"/>
      <c r="L42" s="19"/>
      <c r="M42" s="19"/>
    </row>
    <row r="43" spans="1:13" s="14" customFormat="1" ht="40.049999999999997" customHeight="1" x14ac:dyDescent="0.5">
      <c r="A43" s="155" t="s">
        <v>81</v>
      </c>
      <c r="B43" s="155"/>
      <c r="C43" s="155"/>
      <c r="D43" s="155"/>
      <c r="E43" s="155"/>
      <c r="F43" s="155"/>
      <c r="G43" s="17"/>
      <c r="K43" s="157" t="s">
        <v>7</v>
      </c>
      <c r="L43" s="157"/>
      <c r="M43" s="157"/>
    </row>
    <row r="44" spans="1:13" s="2" customFormat="1" ht="30.05" customHeight="1" x14ac:dyDescent="0.5">
      <c r="A44" s="17"/>
      <c r="B44" s="17"/>
      <c r="C44" s="17"/>
      <c r="D44" s="17"/>
      <c r="E44" s="17"/>
      <c r="F44" s="17"/>
      <c r="G44" s="17"/>
      <c r="H44" s="17"/>
      <c r="I44" s="17"/>
      <c r="K44" s="156" t="s">
        <v>18</v>
      </c>
      <c r="L44" s="156"/>
      <c r="M44" s="156"/>
    </row>
    <row r="45" spans="1:13" s="2" customFormat="1" ht="28.1" customHeight="1" x14ac:dyDescent="0.35">
      <c r="B45" s="18"/>
      <c r="C45" s="18"/>
      <c r="D45" s="18"/>
      <c r="F45" s="18"/>
    </row>
  </sheetData>
  <mergeCells count="30">
    <mergeCell ref="A16:E16"/>
    <mergeCell ref="B23:G23"/>
    <mergeCell ref="A1:M1"/>
    <mergeCell ref="A3:M3"/>
    <mergeCell ref="A2:M2"/>
    <mergeCell ref="K11:M11"/>
    <mergeCell ref="B13:M13"/>
    <mergeCell ref="B5:M5"/>
    <mergeCell ref="B7:M7"/>
    <mergeCell ref="B9:M9"/>
    <mergeCell ref="B11:E11"/>
    <mergeCell ref="K18:M18"/>
    <mergeCell ref="B21:M21"/>
    <mergeCell ref="B15:M15"/>
    <mergeCell ref="B18:D18"/>
    <mergeCell ref="F18:I18"/>
    <mergeCell ref="A43:F43"/>
    <mergeCell ref="K44:M44"/>
    <mergeCell ref="K43:M43"/>
    <mergeCell ref="A38:M41"/>
    <mergeCell ref="B32:J32"/>
    <mergeCell ref="B28:G28"/>
    <mergeCell ref="B30:J30"/>
    <mergeCell ref="B29:G29"/>
    <mergeCell ref="A25:M25"/>
    <mergeCell ref="K26:M26"/>
    <mergeCell ref="B26:G27"/>
    <mergeCell ref="H26:H27"/>
    <mergeCell ref="I26:I27"/>
    <mergeCell ref="J26:J27"/>
  </mergeCells>
  <phoneticPr fontId="1" type="noConversion"/>
  <printOptions horizontalCentered="1"/>
  <pageMargins left="0.39370078740157483" right="0.39370078740157483" top="0.59055118110236227" bottom="0.59055118110236227" header="0" footer="0"/>
  <pageSetup paperSize="9" scale="4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L29"/>
  <sheetViews>
    <sheetView topLeftCell="A19" zoomScale="70" zoomScaleNormal="70" workbookViewId="0">
      <selection activeCell="B7" sqref="B7:F7"/>
    </sheetView>
  </sheetViews>
  <sheetFormatPr defaultColWidth="8.7890625" defaultRowHeight="13.55" x14ac:dyDescent="0.45"/>
  <cols>
    <col min="1" max="1" width="5.20703125" style="37" customWidth="1"/>
    <col min="2" max="2" width="49.41796875" style="37" customWidth="1"/>
    <col min="3" max="3" width="40.68359375" style="37" customWidth="1"/>
    <col min="4" max="4" width="11.1015625" style="37" customWidth="1"/>
    <col min="5" max="6" width="18.20703125" style="37" customWidth="1"/>
    <col min="7" max="7" width="69.68359375" style="37" customWidth="1"/>
    <col min="8" max="16384" width="8.7890625" style="37"/>
  </cols>
  <sheetData>
    <row r="1" spans="1:12" ht="29.25" customHeight="1" x14ac:dyDescent="0.45">
      <c r="A1" s="192" t="str">
        <f>'Krycí list nabídky'!A1:M1</f>
        <v>Správa IT infrastruktury a vybraných aplikací</v>
      </c>
      <c r="B1" s="192"/>
      <c r="C1" s="192"/>
      <c r="D1" s="192"/>
      <c r="E1" s="192"/>
      <c r="F1" s="192"/>
      <c r="G1" s="192"/>
      <c r="H1" s="43"/>
      <c r="I1" s="43"/>
      <c r="J1" s="36"/>
      <c r="K1" s="36"/>
      <c r="L1" s="36"/>
    </row>
    <row r="2" spans="1:12" ht="31.85" customHeight="1" x14ac:dyDescent="0.45">
      <c r="A2" s="193" t="s">
        <v>16</v>
      </c>
      <c r="B2" s="193"/>
      <c r="C2" s="193"/>
      <c r="D2" s="193"/>
      <c r="E2" s="193"/>
      <c r="F2" s="193"/>
      <c r="G2" s="193"/>
      <c r="H2" s="44"/>
      <c r="I2" s="44"/>
    </row>
    <row r="3" spans="1:12" ht="30.75" customHeight="1" x14ac:dyDescent="0.45">
      <c r="A3" s="194" t="s">
        <v>42</v>
      </c>
      <c r="B3" s="194"/>
      <c r="C3" s="194"/>
      <c r="D3" s="194"/>
      <c r="E3" s="194"/>
      <c r="F3" s="194"/>
      <c r="G3" s="194"/>
      <c r="H3" s="36"/>
      <c r="I3" s="36"/>
    </row>
    <row r="4" spans="1:12" ht="32.25" customHeight="1" x14ac:dyDescent="0.45">
      <c r="A4" s="195" t="s">
        <v>51</v>
      </c>
      <c r="B4" s="195"/>
      <c r="C4" s="195"/>
      <c r="D4" s="195"/>
      <c r="E4" s="195"/>
      <c r="F4" s="195"/>
      <c r="G4" s="195"/>
    </row>
    <row r="5" spans="1:12" ht="16.5" customHeight="1" x14ac:dyDescent="0.45">
      <c r="A5" s="196" t="s">
        <v>55</v>
      </c>
      <c r="B5" s="196"/>
      <c r="C5" s="196"/>
      <c r="D5" s="196"/>
      <c r="E5" s="196"/>
      <c r="F5" s="196"/>
      <c r="G5" s="196"/>
    </row>
    <row r="6" spans="1:12" s="39" customFormat="1" ht="25.05" customHeight="1" thickBot="1" x14ac:dyDescent="0.5">
      <c r="A6" s="191" t="s">
        <v>17</v>
      </c>
      <c r="B6" s="191"/>
      <c r="C6" s="191"/>
      <c r="D6" s="23"/>
      <c r="E6" s="23"/>
      <c r="F6" s="23"/>
      <c r="G6" s="23"/>
      <c r="H6" s="23"/>
      <c r="I6" s="23"/>
    </row>
    <row r="7" spans="1:12" s="39" customFormat="1" ht="28.1" customHeight="1" thickBot="1" x14ac:dyDescent="0.5">
      <c r="A7" s="23"/>
      <c r="B7" s="180" t="str">
        <f>'Krycí list nabídky'!B5:M5</f>
        <v xml:space="preserve">Název nebo obchodní firma </v>
      </c>
      <c r="C7" s="181"/>
      <c r="D7" s="181"/>
      <c r="E7" s="181"/>
      <c r="F7" s="182"/>
      <c r="G7" s="28"/>
      <c r="H7" s="28"/>
      <c r="I7" s="28"/>
    </row>
    <row r="8" spans="1:12" ht="13.85" thickBot="1" x14ac:dyDescent="0.5">
      <c r="B8" s="38"/>
      <c r="C8" s="38"/>
      <c r="D8" s="38"/>
      <c r="E8" s="38"/>
      <c r="F8" s="38"/>
      <c r="G8" s="38"/>
    </row>
    <row r="9" spans="1:12" ht="61.95" x14ac:dyDescent="0.45">
      <c r="A9" s="183" t="s">
        <v>43</v>
      </c>
      <c r="B9" s="185" t="s">
        <v>44</v>
      </c>
      <c r="C9" s="185"/>
      <c r="D9" s="185"/>
      <c r="E9" s="46" t="s">
        <v>45</v>
      </c>
      <c r="F9" s="46" t="s">
        <v>46</v>
      </c>
      <c r="G9" s="186" t="s">
        <v>47</v>
      </c>
      <c r="H9" s="39"/>
      <c r="I9" s="39"/>
    </row>
    <row r="10" spans="1:12" ht="32.25" customHeight="1" thickBot="1" x14ac:dyDescent="0.5">
      <c r="A10" s="184"/>
      <c r="B10" s="47" t="s">
        <v>40</v>
      </c>
      <c r="C10" s="47" t="s">
        <v>48</v>
      </c>
      <c r="D10" s="47" t="s">
        <v>56</v>
      </c>
      <c r="E10" s="47" t="s">
        <v>49</v>
      </c>
      <c r="F10" s="47" t="s">
        <v>50</v>
      </c>
      <c r="G10" s="187"/>
      <c r="H10" s="39"/>
      <c r="I10" s="39"/>
    </row>
    <row r="11" spans="1:12" ht="35.299999999999997" customHeight="1" thickTop="1" x14ac:dyDescent="0.45">
      <c r="A11" s="40">
        <v>1</v>
      </c>
      <c r="B11" s="76"/>
      <c r="C11" s="76"/>
      <c r="D11" s="77"/>
      <c r="E11" s="77"/>
      <c r="F11" s="77"/>
      <c r="G11" s="78"/>
    </row>
    <row r="12" spans="1:12" ht="35.299999999999997" customHeight="1" x14ac:dyDescent="0.45">
      <c r="A12" s="41">
        <v>2</v>
      </c>
      <c r="B12" s="79"/>
      <c r="C12" s="79"/>
      <c r="D12" s="80"/>
      <c r="E12" s="80"/>
      <c r="F12" s="80"/>
      <c r="G12" s="81"/>
    </row>
    <row r="13" spans="1:12" ht="35.299999999999997" customHeight="1" x14ac:dyDescent="0.45">
      <c r="A13" s="41">
        <v>3</v>
      </c>
      <c r="B13" s="79"/>
      <c r="C13" s="79"/>
      <c r="D13" s="80"/>
      <c r="E13" s="80"/>
      <c r="F13" s="80"/>
      <c r="G13" s="81"/>
    </row>
    <row r="14" spans="1:12" ht="35.299999999999997" customHeight="1" x14ac:dyDescent="0.45">
      <c r="A14" s="41">
        <v>4</v>
      </c>
      <c r="B14" s="79"/>
      <c r="C14" s="79"/>
      <c r="D14" s="80"/>
      <c r="E14" s="80"/>
      <c r="F14" s="80"/>
      <c r="G14" s="81"/>
    </row>
    <row r="15" spans="1:12" ht="35.299999999999997" customHeight="1" x14ac:dyDescent="0.45">
      <c r="A15" s="41">
        <v>5</v>
      </c>
      <c r="B15" s="79"/>
      <c r="C15" s="79"/>
      <c r="D15" s="80"/>
      <c r="E15" s="80"/>
      <c r="F15" s="80"/>
      <c r="G15" s="81"/>
    </row>
    <row r="16" spans="1:12" ht="35.299999999999997" customHeight="1" x14ac:dyDescent="0.45">
      <c r="A16" s="41">
        <v>6</v>
      </c>
      <c r="B16" s="79"/>
      <c r="C16" s="79"/>
      <c r="D16" s="80"/>
      <c r="E16" s="80"/>
      <c r="F16" s="80"/>
      <c r="G16" s="81"/>
    </row>
    <row r="17" spans="1:9" ht="35.299999999999997" customHeight="1" x14ac:dyDescent="0.45">
      <c r="A17" s="41">
        <v>7</v>
      </c>
      <c r="B17" s="79"/>
      <c r="C17" s="79"/>
      <c r="D17" s="80"/>
      <c r="E17" s="80"/>
      <c r="F17" s="80"/>
      <c r="G17" s="81"/>
    </row>
    <row r="18" spans="1:9" ht="35.299999999999997" customHeight="1" x14ac:dyDescent="0.45">
      <c r="A18" s="41">
        <v>8</v>
      </c>
      <c r="B18" s="79"/>
      <c r="C18" s="79"/>
      <c r="D18" s="80"/>
      <c r="E18" s="80"/>
      <c r="F18" s="80"/>
      <c r="G18" s="81"/>
    </row>
    <row r="19" spans="1:9" ht="35.299999999999997" customHeight="1" x14ac:dyDescent="0.45">
      <c r="A19" s="41">
        <v>9</v>
      </c>
      <c r="B19" s="79"/>
      <c r="C19" s="79"/>
      <c r="D19" s="80"/>
      <c r="E19" s="80"/>
      <c r="F19" s="80"/>
      <c r="G19" s="81"/>
    </row>
    <row r="20" spans="1:9" ht="35.299999999999997" customHeight="1" thickBot="1" x14ac:dyDescent="0.5">
      <c r="A20" s="42">
        <v>10</v>
      </c>
      <c r="B20" s="82"/>
      <c r="C20" s="82"/>
      <c r="D20" s="83"/>
      <c r="E20" s="83"/>
      <c r="F20" s="83"/>
      <c r="G20" s="84"/>
    </row>
    <row r="22" spans="1:9" x14ac:dyDescent="0.45">
      <c r="C22" s="25" t="s">
        <v>4</v>
      </c>
    </row>
    <row r="23" spans="1:9" s="22" customFormat="1" ht="25.8" customHeight="1" x14ac:dyDescent="0.45">
      <c r="A23" s="24"/>
      <c r="D23" s="85"/>
      <c r="E23" s="189" t="s">
        <v>53</v>
      </c>
      <c r="F23" s="190"/>
      <c r="G23" s="45"/>
      <c r="H23" s="45"/>
      <c r="I23" s="45"/>
    </row>
    <row r="24" spans="1:9" s="22" customFormat="1" ht="25.8" customHeight="1" x14ac:dyDescent="0.45">
      <c r="A24" s="188" t="s">
        <v>21</v>
      </c>
      <c r="B24" s="188"/>
      <c r="C24" s="188"/>
      <c r="D24" s="188"/>
      <c r="E24" s="188"/>
      <c r="F24" s="188"/>
      <c r="G24" s="188"/>
    </row>
    <row r="25" spans="1:9" s="22" customFormat="1" ht="31.05" customHeight="1" x14ac:dyDescent="0.45">
      <c r="A25" s="188"/>
      <c r="B25" s="188"/>
      <c r="C25" s="188"/>
      <c r="D25" s="188"/>
      <c r="E25" s="188"/>
      <c r="F25" s="188"/>
      <c r="G25" s="188"/>
    </row>
    <row r="26" spans="1:9" s="22" customFormat="1" ht="14.25" customHeight="1" x14ac:dyDescent="0.45">
      <c r="A26" s="24"/>
    </row>
    <row r="27" spans="1:9" s="22" customFormat="1" ht="40.049999999999997" customHeight="1" x14ac:dyDescent="0.4">
      <c r="A27" s="179" t="str">
        <f>'Krycí list nabídky'!A43:G43</f>
        <v>V ………………..……… dne ………..………….. 2024</v>
      </c>
      <c r="B27" s="179"/>
      <c r="C27" s="48"/>
      <c r="D27" s="21"/>
      <c r="E27" s="21"/>
      <c r="G27" s="86" t="s">
        <v>52</v>
      </c>
      <c r="H27" s="21"/>
      <c r="I27" s="21"/>
    </row>
    <row r="28" spans="1:9" s="22" customFormat="1" ht="25.8" customHeight="1" x14ac:dyDescent="0.45">
      <c r="A28" s="24"/>
      <c r="G28" s="67" t="s">
        <v>18</v>
      </c>
      <c r="H28" s="87"/>
      <c r="I28" s="87"/>
    </row>
    <row r="29" spans="1:9" s="21" customFormat="1" ht="12.4" x14ac:dyDescent="0.4">
      <c r="F29" s="27"/>
      <c r="G29" s="27"/>
      <c r="H29" s="27"/>
      <c r="I29" s="27"/>
    </row>
  </sheetData>
  <mergeCells count="13">
    <mergeCell ref="A6:C6"/>
    <mergeCell ref="A1:G1"/>
    <mergeCell ref="A2:G2"/>
    <mergeCell ref="A3:G3"/>
    <mergeCell ref="A4:G4"/>
    <mergeCell ref="A5:G5"/>
    <mergeCell ref="A27:B27"/>
    <mergeCell ref="B7:F7"/>
    <mergeCell ref="A9:A10"/>
    <mergeCell ref="B9:D9"/>
    <mergeCell ref="G9:G10"/>
    <mergeCell ref="A24:G25"/>
    <mergeCell ref="E23:F23"/>
  </mergeCells>
  <phoneticPr fontId="1" type="noConversion"/>
  <printOptions horizontalCentered="1"/>
  <pageMargins left="0.70866141732283472" right="0.70866141732283472" top="0.52" bottom="0.47" header="0.31496062992125984" footer="0.31496062992125984"/>
  <pageSetup paperSize="9" scale="61" orientation="landscape" r:id="rId1"/>
  <headerFooter alignWithMargins="0"/>
  <rowBreaks count="1" manualBreakCount="1">
    <brk id="28"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O46"/>
  <sheetViews>
    <sheetView topLeftCell="A40" zoomScale="70" zoomScaleNormal="70" workbookViewId="0">
      <selection activeCell="O28" sqref="O28:O29"/>
    </sheetView>
  </sheetViews>
  <sheetFormatPr defaultColWidth="8.7890625" defaultRowHeight="12.4" x14ac:dyDescent="0.4"/>
  <cols>
    <col min="1" max="1" width="5.1015625" style="21" customWidth="1"/>
    <col min="2" max="2" width="4.5234375" style="21" customWidth="1"/>
    <col min="3" max="3" width="63" style="21" customWidth="1"/>
    <col min="4" max="4" width="16.5234375" style="21" customWidth="1"/>
    <col min="5" max="7" width="20.68359375" style="21" customWidth="1"/>
    <col min="8" max="9" width="10.68359375" style="21" customWidth="1"/>
    <col min="10" max="10" width="12" style="21" customWidth="1"/>
    <col min="11" max="11" width="21" style="21" customWidth="1"/>
    <col min="12" max="12" width="19.41796875" style="21" customWidth="1"/>
    <col min="13" max="13" width="15.41796875" style="21" customWidth="1"/>
    <col min="14" max="14" width="16.41796875" style="21" customWidth="1"/>
    <col min="15" max="15" width="13.5234375" style="21" customWidth="1"/>
    <col min="16" max="16384" width="8.7890625" style="21"/>
  </cols>
  <sheetData>
    <row r="1" spans="1:15" ht="31.05" customHeight="1" x14ac:dyDescent="0.4">
      <c r="A1" s="197" t="str">
        <f>'Krycí list nabídky'!A1:M1</f>
        <v>Správa IT infrastruktury a vybraných aplikací</v>
      </c>
      <c r="B1" s="197"/>
      <c r="C1" s="197"/>
      <c r="D1" s="197"/>
      <c r="E1" s="197"/>
      <c r="F1" s="197"/>
      <c r="G1" s="197"/>
      <c r="H1" s="197"/>
      <c r="I1" s="197"/>
      <c r="J1" s="197"/>
      <c r="K1" s="197"/>
      <c r="L1" s="197"/>
      <c r="M1" s="197"/>
      <c r="N1" s="197"/>
      <c r="O1" s="197"/>
    </row>
    <row r="2" spans="1:15" ht="31.05" customHeight="1" x14ac:dyDescent="0.4">
      <c r="B2" s="193" t="s">
        <v>84</v>
      </c>
      <c r="C2" s="193"/>
      <c r="D2" s="193"/>
      <c r="E2" s="193"/>
      <c r="F2" s="193"/>
      <c r="G2" s="193"/>
      <c r="H2" s="193"/>
      <c r="I2" s="193"/>
      <c r="J2" s="193"/>
      <c r="K2" s="193"/>
      <c r="L2" s="193"/>
      <c r="M2" s="193"/>
      <c r="N2" s="193"/>
      <c r="O2" s="193"/>
    </row>
    <row r="3" spans="1:15" s="22" customFormat="1" ht="31.05" customHeight="1" x14ac:dyDescent="0.45">
      <c r="B3" s="194" t="s">
        <v>9</v>
      </c>
      <c r="C3" s="194"/>
      <c r="D3" s="194"/>
      <c r="E3" s="194"/>
      <c r="F3" s="194"/>
      <c r="G3" s="194"/>
      <c r="H3" s="194"/>
      <c r="I3" s="194"/>
      <c r="J3" s="194"/>
      <c r="K3" s="194"/>
      <c r="L3" s="194"/>
      <c r="M3" s="194"/>
      <c r="N3" s="194"/>
      <c r="O3" s="194"/>
    </row>
    <row r="4" spans="1:15" s="22" customFormat="1" ht="26.3" customHeight="1" x14ac:dyDescent="0.45">
      <c r="B4" s="195" t="s">
        <v>88</v>
      </c>
      <c r="C4" s="195"/>
      <c r="D4" s="195"/>
      <c r="E4" s="195"/>
      <c r="F4" s="195"/>
      <c r="G4" s="195"/>
      <c r="H4" s="195"/>
      <c r="I4" s="195"/>
      <c r="J4" s="195"/>
      <c r="K4" s="195"/>
      <c r="L4" s="195"/>
      <c r="M4" s="195"/>
      <c r="N4" s="195"/>
      <c r="O4" s="195"/>
    </row>
    <row r="5" spans="1:15" s="22" customFormat="1" ht="34.200000000000003" customHeight="1" thickBot="1" x14ac:dyDescent="0.5">
      <c r="B5" s="191" t="s">
        <v>17</v>
      </c>
      <c r="C5" s="191"/>
      <c r="D5" s="191"/>
      <c r="E5" s="23"/>
      <c r="F5" s="23"/>
      <c r="G5" s="23"/>
      <c r="H5" s="23"/>
      <c r="I5" s="23"/>
      <c r="J5" s="23"/>
      <c r="K5" s="23"/>
      <c r="L5" s="23"/>
      <c r="M5" s="23"/>
      <c r="N5" s="23"/>
      <c r="O5" s="23"/>
    </row>
    <row r="6" spans="1:15" s="22" customFormat="1" ht="38.25" customHeight="1" thickBot="1" x14ac:dyDescent="0.5">
      <c r="B6" s="180" t="str">
        <f>'Krycí list nabídky'!B5:M5</f>
        <v xml:space="preserve">Název nebo obchodní firma </v>
      </c>
      <c r="C6" s="181"/>
      <c r="D6" s="181"/>
      <c r="E6" s="181"/>
      <c r="F6" s="181"/>
      <c r="G6" s="181"/>
      <c r="H6" s="181"/>
      <c r="I6" s="181"/>
      <c r="J6" s="181"/>
      <c r="K6" s="181"/>
      <c r="L6" s="181"/>
      <c r="M6" s="181"/>
      <c r="N6" s="181"/>
      <c r="O6" s="182"/>
    </row>
    <row r="7" spans="1:15" s="22" customFormat="1" ht="13.85" customHeight="1" thickBot="1" x14ac:dyDescent="0.5">
      <c r="B7" s="23"/>
      <c r="C7" s="23"/>
      <c r="D7" s="23"/>
      <c r="E7" s="23"/>
      <c r="F7" s="23"/>
      <c r="G7" s="23"/>
      <c r="H7" s="23"/>
      <c r="I7" s="23"/>
      <c r="J7" s="23"/>
      <c r="K7" s="23"/>
      <c r="L7" s="23"/>
      <c r="M7" s="23"/>
      <c r="N7" s="23"/>
      <c r="O7" s="23"/>
    </row>
    <row r="8" spans="1:15" s="22" customFormat="1" ht="46.8" customHeight="1" x14ac:dyDescent="0.45">
      <c r="A8" s="207" t="s">
        <v>67</v>
      </c>
      <c r="B8" s="234" t="s">
        <v>10</v>
      </c>
      <c r="C8" s="229" t="s">
        <v>89</v>
      </c>
      <c r="D8" s="229" t="s">
        <v>76</v>
      </c>
      <c r="E8" s="231" t="s">
        <v>11</v>
      </c>
      <c r="F8" s="233" t="s">
        <v>12</v>
      </c>
      <c r="G8" s="233"/>
      <c r="H8" s="229" t="s">
        <v>77</v>
      </c>
      <c r="I8" s="229"/>
      <c r="J8" s="231" t="s">
        <v>90</v>
      </c>
      <c r="K8" s="231" t="s">
        <v>91</v>
      </c>
      <c r="L8" s="231" t="s">
        <v>92</v>
      </c>
      <c r="M8" s="110" t="s">
        <v>94</v>
      </c>
      <c r="N8" s="110" t="s">
        <v>99</v>
      </c>
      <c r="O8" s="216" t="s">
        <v>83</v>
      </c>
    </row>
    <row r="9" spans="1:15" s="22" customFormat="1" ht="56.75" customHeight="1" thickBot="1" x14ac:dyDescent="0.5">
      <c r="A9" s="208"/>
      <c r="B9" s="235"/>
      <c r="C9" s="230"/>
      <c r="D9" s="230"/>
      <c r="E9" s="232"/>
      <c r="F9" s="58" t="s">
        <v>13</v>
      </c>
      <c r="G9" s="58" t="s">
        <v>14</v>
      </c>
      <c r="H9" s="66" t="s">
        <v>15</v>
      </c>
      <c r="I9" s="66" t="s">
        <v>66</v>
      </c>
      <c r="J9" s="232"/>
      <c r="K9" s="232"/>
      <c r="L9" s="232"/>
      <c r="M9" s="111" t="s">
        <v>93</v>
      </c>
      <c r="N9" s="111" t="s">
        <v>100</v>
      </c>
      <c r="O9" s="217"/>
    </row>
    <row r="10" spans="1:15" s="22" customFormat="1" ht="118.8" customHeight="1" thickTop="1" thickBot="1" x14ac:dyDescent="0.5">
      <c r="A10" s="208"/>
      <c r="B10" s="210" t="s">
        <v>123</v>
      </c>
      <c r="C10" s="211"/>
      <c r="D10" s="211"/>
      <c r="E10" s="211"/>
      <c r="F10" s="211"/>
      <c r="G10" s="211"/>
      <c r="H10" s="211"/>
      <c r="I10" s="211"/>
      <c r="J10" s="211"/>
      <c r="K10" s="211"/>
      <c r="L10" s="211"/>
      <c r="M10" s="211"/>
      <c r="N10" s="211"/>
      <c r="O10" s="212"/>
    </row>
    <row r="11" spans="1:15" s="22" customFormat="1" ht="26.85" customHeight="1" x14ac:dyDescent="0.45">
      <c r="A11" s="208"/>
      <c r="B11" s="220">
        <v>1</v>
      </c>
      <c r="C11" s="222"/>
      <c r="D11" s="226"/>
      <c r="E11" s="90"/>
      <c r="F11" s="228"/>
      <c r="G11" s="228"/>
      <c r="H11" s="226"/>
      <c r="I11" s="226"/>
      <c r="J11" s="236"/>
      <c r="K11" s="236"/>
      <c r="L11" s="236"/>
      <c r="M11" s="113" t="s">
        <v>95</v>
      </c>
      <c r="N11" s="113" t="s">
        <v>98</v>
      </c>
      <c r="O11" s="224"/>
    </row>
    <row r="12" spans="1:15" s="22" customFormat="1" ht="26.85" customHeight="1" thickBot="1" x14ac:dyDescent="0.5">
      <c r="A12" s="208"/>
      <c r="B12" s="221"/>
      <c r="C12" s="223"/>
      <c r="D12" s="227"/>
      <c r="E12" s="88"/>
      <c r="F12" s="88"/>
      <c r="G12" s="89"/>
      <c r="H12" s="227"/>
      <c r="I12" s="227"/>
      <c r="J12" s="237"/>
      <c r="K12" s="237"/>
      <c r="L12" s="237"/>
      <c r="M12" s="112" t="s">
        <v>96</v>
      </c>
      <c r="N12" s="112" t="s">
        <v>97</v>
      </c>
      <c r="O12" s="225"/>
    </row>
    <row r="13" spans="1:15" s="22" customFormat="1" ht="26.85" customHeight="1" x14ac:dyDescent="0.45">
      <c r="A13" s="208"/>
      <c r="B13" s="198">
        <v>2</v>
      </c>
      <c r="C13" s="200"/>
      <c r="D13" s="202"/>
      <c r="E13" s="107"/>
      <c r="F13" s="206"/>
      <c r="G13" s="206"/>
      <c r="H13" s="202"/>
      <c r="I13" s="202"/>
      <c r="J13" s="218"/>
      <c r="K13" s="218"/>
      <c r="L13" s="218"/>
      <c r="M13" s="114" t="s">
        <v>95</v>
      </c>
      <c r="N13" s="114" t="s">
        <v>98</v>
      </c>
      <c r="O13" s="213"/>
    </row>
    <row r="14" spans="1:15" s="22" customFormat="1" ht="26.85" customHeight="1" thickBot="1" x14ac:dyDescent="0.5">
      <c r="A14" s="208"/>
      <c r="B14" s="199"/>
      <c r="C14" s="201"/>
      <c r="D14" s="203"/>
      <c r="E14" s="115"/>
      <c r="F14" s="115"/>
      <c r="G14" s="116"/>
      <c r="H14" s="203"/>
      <c r="I14" s="203"/>
      <c r="J14" s="219"/>
      <c r="K14" s="219"/>
      <c r="L14" s="219"/>
      <c r="M14" s="117" t="s">
        <v>96</v>
      </c>
      <c r="N14" s="117" t="s">
        <v>97</v>
      </c>
      <c r="O14" s="214"/>
    </row>
    <row r="15" spans="1:15" s="22" customFormat="1" ht="26.85" customHeight="1" x14ac:dyDescent="0.45">
      <c r="A15" s="208"/>
      <c r="B15" s="198">
        <v>3</v>
      </c>
      <c r="C15" s="200"/>
      <c r="D15" s="202"/>
      <c r="E15" s="107"/>
      <c r="F15" s="206"/>
      <c r="G15" s="206"/>
      <c r="H15" s="202"/>
      <c r="I15" s="202"/>
      <c r="J15" s="218"/>
      <c r="K15" s="218"/>
      <c r="L15" s="218"/>
      <c r="M15" s="114" t="s">
        <v>95</v>
      </c>
      <c r="N15" s="114" t="s">
        <v>98</v>
      </c>
      <c r="O15" s="213"/>
    </row>
    <row r="16" spans="1:15" s="22" customFormat="1" ht="26.85" customHeight="1" thickBot="1" x14ac:dyDescent="0.5">
      <c r="A16" s="208"/>
      <c r="B16" s="199"/>
      <c r="C16" s="201"/>
      <c r="D16" s="203"/>
      <c r="E16" s="115"/>
      <c r="F16" s="115"/>
      <c r="G16" s="116"/>
      <c r="H16" s="203"/>
      <c r="I16" s="203"/>
      <c r="J16" s="219"/>
      <c r="K16" s="219"/>
      <c r="L16" s="219"/>
      <c r="M16" s="117" t="s">
        <v>96</v>
      </c>
      <c r="N16" s="117" t="s">
        <v>97</v>
      </c>
      <c r="O16" s="214"/>
    </row>
    <row r="17" spans="1:15" s="22" customFormat="1" ht="26.85" customHeight="1" x14ac:dyDescent="0.45">
      <c r="A17" s="208"/>
      <c r="B17" s="198">
        <v>4</v>
      </c>
      <c r="C17" s="200"/>
      <c r="D17" s="202"/>
      <c r="E17" s="107"/>
      <c r="F17" s="206"/>
      <c r="G17" s="206"/>
      <c r="H17" s="202"/>
      <c r="I17" s="202"/>
      <c r="J17" s="218"/>
      <c r="K17" s="218"/>
      <c r="L17" s="218"/>
      <c r="M17" s="114" t="s">
        <v>95</v>
      </c>
      <c r="N17" s="114" t="s">
        <v>98</v>
      </c>
      <c r="O17" s="213"/>
    </row>
    <row r="18" spans="1:15" s="22" customFormat="1" ht="26.85" customHeight="1" thickBot="1" x14ac:dyDescent="0.5">
      <c r="A18" s="208"/>
      <c r="B18" s="199"/>
      <c r="C18" s="201"/>
      <c r="D18" s="203"/>
      <c r="E18" s="115"/>
      <c r="F18" s="115"/>
      <c r="G18" s="116"/>
      <c r="H18" s="203"/>
      <c r="I18" s="203"/>
      <c r="J18" s="219"/>
      <c r="K18" s="219"/>
      <c r="L18" s="219"/>
      <c r="M18" s="117" t="s">
        <v>96</v>
      </c>
      <c r="N18" s="117" t="s">
        <v>97</v>
      </c>
      <c r="O18" s="214"/>
    </row>
    <row r="19" spans="1:15" s="22" customFormat="1" ht="26.85" customHeight="1" x14ac:dyDescent="0.45">
      <c r="A19" s="208"/>
      <c r="B19" s="198">
        <v>5</v>
      </c>
      <c r="C19" s="200"/>
      <c r="D19" s="202"/>
      <c r="E19" s="107"/>
      <c r="F19" s="206"/>
      <c r="G19" s="206"/>
      <c r="H19" s="202"/>
      <c r="I19" s="202"/>
      <c r="J19" s="218"/>
      <c r="K19" s="218"/>
      <c r="L19" s="218"/>
      <c r="M19" s="114" t="s">
        <v>95</v>
      </c>
      <c r="N19" s="114" t="s">
        <v>98</v>
      </c>
      <c r="O19" s="213"/>
    </row>
    <row r="20" spans="1:15" s="22" customFormat="1" ht="26.85" customHeight="1" thickBot="1" x14ac:dyDescent="0.5">
      <c r="A20" s="209"/>
      <c r="B20" s="199"/>
      <c r="C20" s="204"/>
      <c r="D20" s="205"/>
      <c r="E20" s="108"/>
      <c r="F20" s="108"/>
      <c r="G20" s="109"/>
      <c r="H20" s="205"/>
      <c r="I20" s="205"/>
      <c r="J20" s="219"/>
      <c r="K20" s="219"/>
      <c r="L20" s="219"/>
      <c r="M20" s="118" t="s">
        <v>96</v>
      </c>
      <c r="N20" s="118" t="s">
        <v>97</v>
      </c>
      <c r="O20" s="215"/>
    </row>
    <row r="21" spans="1:15" s="22" customFormat="1" ht="16.05" customHeight="1" x14ac:dyDescent="0.45">
      <c r="A21" s="60"/>
      <c r="B21" s="54"/>
      <c r="C21" s="4"/>
      <c r="D21" s="4"/>
      <c r="E21" s="4"/>
      <c r="F21" s="4"/>
      <c r="G21" s="4"/>
      <c r="H21" s="4"/>
      <c r="I21" s="4"/>
      <c r="J21" s="4"/>
      <c r="K21" s="4"/>
      <c r="L21" s="4"/>
      <c r="M21" s="4"/>
      <c r="N21" s="4"/>
      <c r="O21" s="4"/>
    </row>
    <row r="22" spans="1:15" s="22" customFormat="1" ht="52.05" customHeight="1" x14ac:dyDescent="0.45">
      <c r="A22" s="240" t="s">
        <v>68</v>
      </c>
      <c r="B22" s="240"/>
      <c r="C22" s="240"/>
      <c r="D22" s="240"/>
      <c r="E22" s="240"/>
      <c r="F22" s="240"/>
      <c r="G22" s="240"/>
      <c r="H22" s="240"/>
      <c r="I22" s="240"/>
      <c r="J22" s="240"/>
      <c r="K22" s="240"/>
      <c r="L22" s="240"/>
      <c r="M22" s="240"/>
      <c r="N22" s="240"/>
      <c r="O22" s="240"/>
    </row>
    <row r="23" spans="1:15" s="22" customFormat="1" ht="25.8" customHeight="1" x14ac:dyDescent="0.45">
      <c r="A23" s="59"/>
      <c r="B23" s="59"/>
      <c r="C23" s="59"/>
      <c r="D23" s="59"/>
      <c r="E23" s="59"/>
      <c r="F23" s="59"/>
      <c r="G23" s="59"/>
      <c r="H23" s="59"/>
      <c r="I23" s="59"/>
      <c r="J23" s="59"/>
      <c r="K23" s="59"/>
      <c r="L23" s="59"/>
      <c r="M23" s="59"/>
      <c r="N23" s="59"/>
      <c r="O23" s="59"/>
    </row>
    <row r="24" spans="1:15" s="22" customFormat="1" ht="27" customHeight="1" x14ac:dyDescent="0.4">
      <c r="B24" s="57"/>
      <c r="C24" s="91" t="s">
        <v>82</v>
      </c>
      <c r="D24" s="57"/>
      <c r="E24" s="57"/>
      <c r="F24" s="57"/>
      <c r="G24" s="21"/>
      <c r="H24" s="120"/>
      <c r="I24" s="120"/>
      <c r="J24" s="120"/>
      <c r="K24" s="120"/>
      <c r="L24" s="120"/>
      <c r="M24" s="119"/>
      <c r="N24" s="119"/>
      <c r="O24" s="119"/>
    </row>
    <row r="25" spans="1:15" ht="12.45" customHeight="1" x14ac:dyDescent="0.4">
      <c r="H25" s="120"/>
      <c r="I25" s="120"/>
      <c r="J25" s="120"/>
      <c r="K25" s="120"/>
      <c r="L25" s="120"/>
      <c r="M25" s="253" t="s">
        <v>18</v>
      </c>
      <c r="N25" s="253"/>
      <c r="O25" s="253"/>
    </row>
    <row r="26" spans="1:15" ht="75.45" customHeight="1" x14ac:dyDescent="0.4">
      <c r="G26" s="120"/>
      <c r="H26" s="120"/>
      <c r="I26" s="120"/>
      <c r="J26" s="120"/>
      <c r="K26" s="120"/>
      <c r="L26" s="120"/>
      <c r="M26" s="120"/>
      <c r="N26" s="120"/>
      <c r="O26" s="120"/>
    </row>
    <row r="27" spans="1:15" ht="25.05" customHeight="1" thickBot="1" x14ac:dyDescent="0.45"/>
    <row r="28" spans="1:15" s="22" customFormat="1" ht="46.8" customHeight="1" x14ac:dyDescent="0.45">
      <c r="A28" s="207" t="s">
        <v>101</v>
      </c>
      <c r="B28" s="234" t="s">
        <v>10</v>
      </c>
      <c r="C28" s="229" t="s">
        <v>89</v>
      </c>
      <c r="D28" s="229" t="s">
        <v>76</v>
      </c>
      <c r="E28" s="231" t="s">
        <v>11</v>
      </c>
      <c r="F28" s="233" t="s">
        <v>12</v>
      </c>
      <c r="G28" s="233"/>
      <c r="H28" s="229" t="s">
        <v>77</v>
      </c>
      <c r="I28" s="229"/>
      <c r="J28" s="241" t="s">
        <v>103</v>
      </c>
      <c r="K28" s="242"/>
      <c r="L28" s="231" t="s">
        <v>104</v>
      </c>
      <c r="M28" s="110" t="s">
        <v>94</v>
      </c>
      <c r="N28" s="110" t="s">
        <v>99</v>
      </c>
      <c r="O28" s="216" t="s">
        <v>83</v>
      </c>
    </row>
    <row r="29" spans="1:15" s="22" customFormat="1" ht="56.75" customHeight="1" thickBot="1" x14ac:dyDescent="0.5">
      <c r="A29" s="208"/>
      <c r="B29" s="235"/>
      <c r="C29" s="230"/>
      <c r="D29" s="230"/>
      <c r="E29" s="232"/>
      <c r="F29" s="58" t="s">
        <v>13</v>
      </c>
      <c r="G29" s="58" t="s">
        <v>14</v>
      </c>
      <c r="H29" s="66" t="s">
        <v>15</v>
      </c>
      <c r="I29" s="66" t="s">
        <v>66</v>
      </c>
      <c r="J29" s="243"/>
      <c r="K29" s="244"/>
      <c r="L29" s="232"/>
      <c r="M29" s="111" t="s">
        <v>93</v>
      </c>
      <c r="N29" s="111" t="s">
        <v>100</v>
      </c>
      <c r="O29" s="217"/>
    </row>
    <row r="30" spans="1:15" s="22" customFormat="1" ht="118.8" customHeight="1" thickTop="1" thickBot="1" x14ac:dyDescent="0.5">
      <c r="A30" s="208"/>
      <c r="B30" s="210" t="s">
        <v>102</v>
      </c>
      <c r="C30" s="211"/>
      <c r="D30" s="211"/>
      <c r="E30" s="211"/>
      <c r="F30" s="211"/>
      <c r="G30" s="211"/>
      <c r="H30" s="211"/>
      <c r="I30" s="211"/>
      <c r="J30" s="211"/>
      <c r="K30" s="211"/>
      <c r="L30" s="211"/>
      <c r="M30" s="211"/>
      <c r="N30" s="211"/>
      <c r="O30" s="212"/>
    </row>
    <row r="31" spans="1:15" s="22" customFormat="1" ht="26.85" customHeight="1" x14ac:dyDescent="0.45">
      <c r="A31" s="208"/>
      <c r="B31" s="220">
        <v>1</v>
      </c>
      <c r="C31" s="222"/>
      <c r="D31" s="226"/>
      <c r="E31" s="90"/>
      <c r="F31" s="228"/>
      <c r="G31" s="228"/>
      <c r="H31" s="226"/>
      <c r="I31" s="226"/>
      <c r="J31" s="245"/>
      <c r="K31" s="246"/>
      <c r="L31" s="236"/>
      <c r="M31" s="113" t="s">
        <v>95</v>
      </c>
      <c r="N31" s="113" t="s">
        <v>98</v>
      </c>
      <c r="O31" s="224"/>
    </row>
    <row r="32" spans="1:15" s="22" customFormat="1" ht="26.85" customHeight="1" thickBot="1" x14ac:dyDescent="0.5">
      <c r="A32" s="208"/>
      <c r="B32" s="221"/>
      <c r="C32" s="223"/>
      <c r="D32" s="227"/>
      <c r="E32" s="88"/>
      <c r="F32" s="88"/>
      <c r="G32" s="89"/>
      <c r="H32" s="227"/>
      <c r="I32" s="227"/>
      <c r="J32" s="247"/>
      <c r="K32" s="248"/>
      <c r="L32" s="237"/>
      <c r="M32" s="112" t="s">
        <v>96</v>
      </c>
      <c r="N32" s="112" t="s">
        <v>97</v>
      </c>
      <c r="O32" s="225"/>
    </row>
    <row r="33" spans="1:15" s="22" customFormat="1" ht="26.85" customHeight="1" x14ac:dyDescent="0.45">
      <c r="A33" s="208"/>
      <c r="B33" s="238">
        <v>2</v>
      </c>
      <c r="C33" s="222"/>
      <c r="D33" s="226"/>
      <c r="E33" s="90"/>
      <c r="F33" s="228"/>
      <c r="G33" s="228"/>
      <c r="H33" s="226"/>
      <c r="I33" s="226"/>
      <c r="J33" s="245"/>
      <c r="K33" s="246"/>
      <c r="L33" s="236"/>
      <c r="M33" s="113" t="s">
        <v>95</v>
      </c>
      <c r="N33" s="113" t="s">
        <v>98</v>
      </c>
      <c r="O33" s="224"/>
    </row>
    <row r="34" spans="1:15" s="22" customFormat="1" ht="26.85" customHeight="1" thickBot="1" x14ac:dyDescent="0.5">
      <c r="A34" s="208"/>
      <c r="B34" s="239"/>
      <c r="C34" s="223"/>
      <c r="D34" s="227"/>
      <c r="E34" s="88"/>
      <c r="F34" s="88"/>
      <c r="G34" s="89"/>
      <c r="H34" s="227"/>
      <c r="I34" s="227"/>
      <c r="J34" s="247"/>
      <c r="K34" s="248"/>
      <c r="L34" s="237"/>
      <c r="M34" s="112" t="s">
        <v>96</v>
      </c>
      <c r="N34" s="112" t="s">
        <v>97</v>
      </c>
      <c r="O34" s="225"/>
    </row>
    <row r="35" spans="1:15" s="22" customFormat="1" ht="26.85" customHeight="1" x14ac:dyDescent="0.45">
      <c r="A35" s="208"/>
      <c r="B35" s="198">
        <v>3</v>
      </c>
      <c r="C35" s="200"/>
      <c r="D35" s="202"/>
      <c r="E35" s="107"/>
      <c r="F35" s="206"/>
      <c r="G35" s="206"/>
      <c r="H35" s="202"/>
      <c r="I35" s="202"/>
      <c r="J35" s="249"/>
      <c r="K35" s="250"/>
      <c r="L35" s="218"/>
      <c r="M35" s="114" t="s">
        <v>95</v>
      </c>
      <c r="N35" s="114" t="s">
        <v>98</v>
      </c>
      <c r="O35" s="213"/>
    </row>
    <row r="36" spans="1:15" s="22" customFormat="1" ht="26.85" customHeight="1" thickBot="1" x14ac:dyDescent="0.5">
      <c r="A36" s="208"/>
      <c r="B36" s="199"/>
      <c r="C36" s="201"/>
      <c r="D36" s="203"/>
      <c r="E36" s="115"/>
      <c r="F36" s="115"/>
      <c r="G36" s="116"/>
      <c r="H36" s="203"/>
      <c r="I36" s="203"/>
      <c r="J36" s="251"/>
      <c r="K36" s="252"/>
      <c r="L36" s="219"/>
      <c r="M36" s="117" t="s">
        <v>96</v>
      </c>
      <c r="N36" s="117" t="s">
        <v>97</v>
      </c>
      <c r="O36" s="214"/>
    </row>
    <row r="37" spans="1:15" s="22" customFormat="1" ht="26.85" customHeight="1" x14ac:dyDescent="0.45">
      <c r="A37" s="208"/>
      <c r="B37" s="198">
        <v>4</v>
      </c>
      <c r="C37" s="200"/>
      <c r="D37" s="202"/>
      <c r="E37" s="107"/>
      <c r="F37" s="206"/>
      <c r="G37" s="206"/>
      <c r="H37" s="202"/>
      <c r="I37" s="202"/>
      <c r="J37" s="249"/>
      <c r="K37" s="250"/>
      <c r="L37" s="218"/>
      <c r="M37" s="114" t="s">
        <v>95</v>
      </c>
      <c r="N37" s="114" t="s">
        <v>98</v>
      </c>
      <c r="O37" s="213"/>
    </row>
    <row r="38" spans="1:15" s="22" customFormat="1" ht="26.85" customHeight="1" thickBot="1" x14ac:dyDescent="0.5">
      <c r="A38" s="208"/>
      <c r="B38" s="199"/>
      <c r="C38" s="201"/>
      <c r="D38" s="203"/>
      <c r="E38" s="115"/>
      <c r="F38" s="115"/>
      <c r="G38" s="116"/>
      <c r="H38" s="203"/>
      <c r="I38" s="203"/>
      <c r="J38" s="251"/>
      <c r="K38" s="252"/>
      <c r="L38" s="219"/>
      <c r="M38" s="117" t="s">
        <v>96</v>
      </c>
      <c r="N38" s="117" t="s">
        <v>97</v>
      </c>
      <c r="O38" s="214"/>
    </row>
    <row r="39" spans="1:15" s="22" customFormat="1" ht="26.85" customHeight="1" x14ac:dyDescent="0.45">
      <c r="A39" s="208"/>
      <c r="B39" s="198">
        <v>5</v>
      </c>
      <c r="C39" s="200"/>
      <c r="D39" s="202"/>
      <c r="E39" s="107"/>
      <c r="F39" s="206"/>
      <c r="G39" s="206"/>
      <c r="H39" s="202"/>
      <c r="I39" s="202"/>
      <c r="J39" s="249"/>
      <c r="K39" s="250"/>
      <c r="L39" s="218"/>
      <c r="M39" s="114" t="s">
        <v>95</v>
      </c>
      <c r="N39" s="114" t="s">
        <v>98</v>
      </c>
      <c r="O39" s="213"/>
    </row>
    <row r="40" spans="1:15" s="22" customFormat="1" ht="26.85" customHeight="1" thickBot="1" x14ac:dyDescent="0.5">
      <c r="A40" s="209"/>
      <c r="B40" s="199"/>
      <c r="C40" s="204"/>
      <c r="D40" s="205"/>
      <c r="E40" s="108"/>
      <c r="F40" s="108"/>
      <c r="G40" s="109"/>
      <c r="H40" s="205"/>
      <c r="I40" s="205"/>
      <c r="J40" s="251"/>
      <c r="K40" s="252"/>
      <c r="L40" s="219"/>
      <c r="M40" s="118" t="s">
        <v>96</v>
      </c>
      <c r="N40" s="118" t="s">
        <v>97</v>
      </c>
      <c r="O40" s="215"/>
    </row>
    <row r="41" spans="1:15" s="22" customFormat="1" ht="16.05" customHeight="1" x14ac:dyDescent="0.45">
      <c r="A41" s="60"/>
      <c r="B41" s="54"/>
      <c r="C41" s="4"/>
      <c r="D41" s="4"/>
      <c r="E41" s="4"/>
      <c r="F41" s="4"/>
      <c r="G41" s="4"/>
      <c r="H41" s="4"/>
      <c r="I41" s="4"/>
      <c r="J41" s="4"/>
      <c r="K41" s="4"/>
      <c r="L41" s="4"/>
      <c r="M41" s="4"/>
      <c r="N41" s="4"/>
      <c r="O41" s="4"/>
    </row>
    <row r="42" spans="1:15" s="22" customFormat="1" ht="52.05" customHeight="1" x14ac:dyDescent="0.45">
      <c r="A42" s="240" t="s">
        <v>68</v>
      </c>
      <c r="B42" s="240"/>
      <c r="C42" s="240"/>
      <c r="D42" s="240"/>
      <c r="E42" s="240"/>
      <c r="F42" s="240"/>
      <c r="G42" s="240"/>
      <c r="H42" s="240"/>
      <c r="I42" s="240"/>
      <c r="J42" s="240"/>
      <c r="K42" s="240"/>
      <c r="L42" s="240"/>
      <c r="M42" s="240"/>
      <c r="N42" s="240"/>
      <c r="O42" s="240"/>
    </row>
    <row r="43" spans="1:15" s="22" customFormat="1" ht="25.8" customHeight="1" x14ac:dyDescent="0.45">
      <c r="A43" s="59"/>
      <c r="B43" s="59"/>
      <c r="C43" s="59"/>
      <c r="D43" s="59"/>
      <c r="E43" s="59"/>
      <c r="F43" s="59"/>
      <c r="G43" s="59"/>
      <c r="H43" s="59"/>
      <c r="I43" s="59"/>
      <c r="J43" s="59"/>
      <c r="K43" s="59"/>
      <c r="L43" s="59"/>
      <c r="M43" s="59"/>
      <c r="N43" s="59"/>
      <c r="O43" s="59"/>
    </row>
    <row r="44" spans="1:15" s="22" customFormat="1" ht="29.1" customHeight="1" x14ac:dyDescent="0.4">
      <c r="B44" s="57"/>
      <c r="C44" s="91" t="s">
        <v>82</v>
      </c>
      <c r="D44" s="57"/>
      <c r="E44" s="57"/>
      <c r="F44" s="57"/>
      <c r="G44" s="21"/>
      <c r="H44" s="120"/>
      <c r="I44" s="120"/>
      <c r="J44" s="120"/>
      <c r="K44" s="120"/>
      <c r="L44" s="120"/>
      <c r="M44" s="119"/>
      <c r="N44" s="119"/>
      <c r="O44" s="119"/>
    </row>
    <row r="45" spans="1:15" ht="12.45" customHeight="1" x14ac:dyDescent="0.4">
      <c r="H45" s="120"/>
      <c r="I45" s="120"/>
      <c r="J45" s="120"/>
      <c r="K45" s="120"/>
      <c r="L45" s="120"/>
      <c r="M45" s="253" t="s">
        <v>18</v>
      </c>
      <c r="N45" s="253"/>
      <c r="O45" s="253"/>
    </row>
    <row r="46" spans="1:15" x14ac:dyDescent="0.4">
      <c r="G46" s="120"/>
      <c r="H46" s="120"/>
      <c r="I46" s="120"/>
      <c r="J46" s="120"/>
      <c r="K46" s="120"/>
      <c r="L46" s="120"/>
      <c r="M46" s="120"/>
      <c r="N46" s="120"/>
      <c r="O46" s="120"/>
    </row>
  </sheetData>
  <sheetProtection selectLockedCells="1"/>
  <mergeCells count="128">
    <mergeCell ref="M45:O45"/>
    <mergeCell ref="M25:O25"/>
    <mergeCell ref="A42:O42"/>
    <mergeCell ref="I37:I38"/>
    <mergeCell ref="O37:O38"/>
    <mergeCell ref="B39:B40"/>
    <mergeCell ref="C39:C40"/>
    <mergeCell ref="D39:D40"/>
    <mergeCell ref="F39:G39"/>
    <mergeCell ref="H39:H40"/>
    <mergeCell ref="I39:I40"/>
    <mergeCell ref="O39:O40"/>
    <mergeCell ref="J37:K38"/>
    <mergeCell ref="L37:L38"/>
    <mergeCell ref="J39:K40"/>
    <mergeCell ref="L39:L40"/>
    <mergeCell ref="B37:B38"/>
    <mergeCell ref="C37:C38"/>
    <mergeCell ref="D37:D38"/>
    <mergeCell ref="F37:G37"/>
    <mergeCell ref="H37:H38"/>
    <mergeCell ref="O33:O34"/>
    <mergeCell ref="B35:B36"/>
    <mergeCell ref="C35:C36"/>
    <mergeCell ref="D35:D36"/>
    <mergeCell ref="F35:G35"/>
    <mergeCell ref="H35:H36"/>
    <mergeCell ref="I35:I36"/>
    <mergeCell ref="O35:O36"/>
    <mergeCell ref="J33:K34"/>
    <mergeCell ref="L33:L34"/>
    <mergeCell ref="J35:K36"/>
    <mergeCell ref="L35:L36"/>
    <mergeCell ref="I17:I18"/>
    <mergeCell ref="H17:H18"/>
    <mergeCell ref="A22:O22"/>
    <mergeCell ref="O28:O29"/>
    <mergeCell ref="B30:O30"/>
    <mergeCell ref="B31:B32"/>
    <mergeCell ref="C31:C32"/>
    <mergeCell ref="D31:D32"/>
    <mergeCell ref="F31:G31"/>
    <mergeCell ref="H31:H32"/>
    <mergeCell ref="I31:I32"/>
    <mergeCell ref="L31:L32"/>
    <mergeCell ref="O31:O32"/>
    <mergeCell ref="J28:K29"/>
    <mergeCell ref="J31:K32"/>
    <mergeCell ref="J19:J20"/>
    <mergeCell ref="K19:K20"/>
    <mergeCell ref="L19:L20"/>
    <mergeCell ref="J17:J18"/>
    <mergeCell ref="K17:K18"/>
    <mergeCell ref="L17:L18"/>
    <mergeCell ref="A28:A40"/>
    <mergeCell ref="B28:B29"/>
    <mergeCell ref="C28:C29"/>
    <mergeCell ref="D28:D29"/>
    <mergeCell ref="E28:E29"/>
    <mergeCell ref="F28:G28"/>
    <mergeCell ref="H28:I28"/>
    <mergeCell ref="L28:L29"/>
    <mergeCell ref="B33:B34"/>
    <mergeCell ref="C33:C34"/>
    <mergeCell ref="D33:D34"/>
    <mergeCell ref="F33:G33"/>
    <mergeCell ref="H33:H34"/>
    <mergeCell ref="I33:I34"/>
    <mergeCell ref="B6:O6"/>
    <mergeCell ref="B11:B12"/>
    <mergeCell ref="C11:C12"/>
    <mergeCell ref="O11:O12"/>
    <mergeCell ref="D11:D12"/>
    <mergeCell ref="F11:G11"/>
    <mergeCell ref="H11:H12"/>
    <mergeCell ref="I11:I12"/>
    <mergeCell ref="D8:D9"/>
    <mergeCell ref="E8:E9"/>
    <mergeCell ref="F8:G8"/>
    <mergeCell ref="H8:I8"/>
    <mergeCell ref="J8:J9"/>
    <mergeCell ref="K8:K9"/>
    <mergeCell ref="L8:L9"/>
    <mergeCell ref="B8:B9"/>
    <mergeCell ref="C8:C9"/>
    <mergeCell ref="J11:J12"/>
    <mergeCell ref="K11:K12"/>
    <mergeCell ref="L11:L12"/>
    <mergeCell ref="O13:O14"/>
    <mergeCell ref="B15:B16"/>
    <mergeCell ref="C15:C16"/>
    <mergeCell ref="D15:D16"/>
    <mergeCell ref="F15:G15"/>
    <mergeCell ref="H15:H16"/>
    <mergeCell ref="I15:I16"/>
    <mergeCell ref="O15:O16"/>
    <mergeCell ref="B13:B14"/>
    <mergeCell ref="C13:C14"/>
    <mergeCell ref="J13:J14"/>
    <mergeCell ref="K13:K14"/>
    <mergeCell ref="L13:L14"/>
    <mergeCell ref="J15:J16"/>
    <mergeCell ref="K15:K16"/>
    <mergeCell ref="L15:L16"/>
    <mergeCell ref="A1:O1"/>
    <mergeCell ref="B17:B18"/>
    <mergeCell ref="C17:C18"/>
    <mergeCell ref="D17:D18"/>
    <mergeCell ref="B19:B20"/>
    <mergeCell ref="C19:C20"/>
    <mergeCell ref="D19:D20"/>
    <mergeCell ref="F19:G19"/>
    <mergeCell ref="H19:H20"/>
    <mergeCell ref="I19:I20"/>
    <mergeCell ref="I13:I14"/>
    <mergeCell ref="H13:H14"/>
    <mergeCell ref="B2:O2"/>
    <mergeCell ref="B3:O3"/>
    <mergeCell ref="B5:D5"/>
    <mergeCell ref="B4:O4"/>
    <mergeCell ref="A8:A20"/>
    <mergeCell ref="B10:O10"/>
    <mergeCell ref="D13:D14"/>
    <mergeCell ref="O17:O18"/>
    <mergeCell ref="O19:O20"/>
    <mergeCell ref="F17:G17"/>
    <mergeCell ref="F13:G13"/>
    <mergeCell ref="O8:O9"/>
  </mergeCells>
  <printOptions horizontalCentered="1"/>
  <pageMargins left="0.51181102362204722" right="0.39370078740157483" top="0.70866141732283472" bottom="0.6692913385826772" header="0.31496062992125984" footer="0.23622047244094491"/>
  <pageSetup paperSize="9" scale="52"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L40"/>
  <sheetViews>
    <sheetView zoomScale="80" zoomScaleNormal="80" workbookViewId="0">
      <selection activeCell="B9" sqref="B9"/>
    </sheetView>
  </sheetViews>
  <sheetFormatPr defaultColWidth="8.68359375" defaultRowHeight="12.4" x14ac:dyDescent="0.45"/>
  <cols>
    <col min="1" max="1" width="6" style="4" customWidth="1"/>
    <col min="2" max="2" width="69.41796875" style="4" customWidth="1"/>
    <col min="3" max="3" width="35" style="4" customWidth="1"/>
    <col min="4" max="4" width="21.68359375" style="4" customWidth="1"/>
    <col min="5" max="5" width="25" style="4" customWidth="1"/>
    <col min="6" max="6" width="22" style="4" customWidth="1"/>
    <col min="7" max="7" width="22.68359375" style="4" customWidth="1"/>
    <col min="8" max="16384" width="8.68359375" style="4"/>
  </cols>
  <sheetData>
    <row r="1" spans="1:10" ht="29.25" customHeight="1" x14ac:dyDescent="0.45">
      <c r="A1" s="255" t="str">
        <f>'Krycí list nabídky'!A1:M1</f>
        <v>Správa IT infrastruktury a vybraných aplikací</v>
      </c>
      <c r="B1" s="255"/>
      <c r="C1" s="255"/>
      <c r="D1" s="255"/>
      <c r="E1" s="255"/>
      <c r="F1" s="255"/>
      <c r="G1" s="255"/>
    </row>
    <row r="2" spans="1:10" ht="21.05" customHeight="1" x14ac:dyDescent="0.45">
      <c r="A2" s="256" t="s">
        <v>57</v>
      </c>
      <c r="B2" s="256"/>
      <c r="C2" s="256"/>
      <c r="D2" s="256"/>
      <c r="E2" s="256"/>
      <c r="F2" s="256"/>
      <c r="G2" s="256"/>
    </row>
    <row r="3" spans="1:10" ht="32.85" customHeight="1" x14ac:dyDescent="0.45">
      <c r="A3" s="257" t="s">
        <v>59</v>
      </c>
      <c r="B3" s="257"/>
      <c r="C3" s="257"/>
      <c r="D3" s="257"/>
      <c r="E3" s="257"/>
      <c r="F3" s="257"/>
      <c r="G3" s="257"/>
    </row>
    <row r="4" spans="1:10" ht="16.05" customHeight="1" x14ac:dyDescent="0.45">
      <c r="A4" s="195" t="s">
        <v>78</v>
      </c>
      <c r="B4" s="195"/>
      <c r="C4" s="195"/>
      <c r="D4" s="195"/>
      <c r="E4" s="195"/>
      <c r="F4" s="195"/>
      <c r="G4" s="195"/>
    </row>
    <row r="5" spans="1:10" ht="19.899999999999999" thickBot="1" x14ac:dyDescent="0.5">
      <c r="A5" s="191" t="s">
        <v>17</v>
      </c>
      <c r="B5" s="191"/>
      <c r="C5" s="191"/>
      <c r="D5" s="23"/>
      <c r="E5" s="23"/>
      <c r="F5" s="23"/>
      <c r="G5" s="23"/>
      <c r="H5" s="23"/>
      <c r="I5" s="23"/>
      <c r="J5" s="23"/>
    </row>
    <row r="6" spans="1:10" ht="32.25" customHeight="1" thickBot="1" x14ac:dyDescent="0.5">
      <c r="A6" s="23"/>
      <c r="B6" s="180" t="str">
        <f>'Krycí list nabídky'!B5:M5</f>
        <v xml:space="preserve">Název nebo obchodní firma </v>
      </c>
      <c r="C6" s="181"/>
      <c r="D6" s="181"/>
      <c r="E6" s="181"/>
      <c r="F6" s="181"/>
      <c r="G6" s="182"/>
      <c r="H6" s="53"/>
      <c r="I6" s="28"/>
      <c r="J6" s="28"/>
    </row>
    <row r="7" spans="1:10" ht="12.7" thickBot="1" x14ac:dyDescent="0.5"/>
    <row r="8" spans="1:10" s="54" customFormat="1" ht="37.450000000000003" thickBot="1" x14ac:dyDescent="0.5">
      <c r="A8" s="121" t="s">
        <v>60</v>
      </c>
      <c r="B8" s="122" t="s">
        <v>61</v>
      </c>
      <c r="C8" s="122" t="s">
        <v>105</v>
      </c>
      <c r="D8" s="122" t="s">
        <v>79</v>
      </c>
      <c r="E8" s="122" t="s">
        <v>62</v>
      </c>
      <c r="F8" s="123" t="s">
        <v>121</v>
      </c>
      <c r="G8" s="124" t="s">
        <v>63</v>
      </c>
    </row>
    <row r="9" spans="1:10" ht="26.3" customHeight="1" thickTop="1" x14ac:dyDescent="0.45">
      <c r="A9" s="125">
        <v>1</v>
      </c>
      <c r="B9" s="94" t="s">
        <v>124</v>
      </c>
      <c r="C9" s="92"/>
      <c r="D9" s="92"/>
      <c r="E9" s="92"/>
      <c r="F9" s="92"/>
      <c r="G9" s="126"/>
    </row>
    <row r="10" spans="1:10" ht="26.3" customHeight="1" x14ac:dyDescent="0.45">
      <c r="A10" s="127">
        <v>2</v>
      </c>
      <c r="B10" s="95" t="s">
        <v>119</v>
      </c>
      <c r="C10" s="92"/>
      <c r="D10" s="92"/>
      <c r="E10" s="92"/>
      <c r="F10" s="92"/>
      <c r="G10" s="126"/>
    </row>
    <row r="11" spans="1:10" ht="26.3" customHeight="1" x14ac:dyDescent="0.45">
      <c r="A11" s="127">
        <v>3</v>
      </c>
      <c r="B11" s="95" t="s">
        <v>120</v>
      </c>
      <c r="C11" s="92"/>
      <c r="D11" s="92"/>
      <c r="E11" s="92"/>
      <c r="F11" s="92"/>
      <c r="G11" s="126"/>
    </row>
    <row r="12" spans="1:10" ht="26.3" customHeight="1" x14ac:dyDescent="0.45">
      <c r="A12" s="127">
        <v>4</v>
      </c>
      <c r="B12" s="95" t="s">
        <v>106</v>
      </c>
      <c r="C12" s="92"/>
      <c r="D12" s="92"/>
      <c r="E12" s="132"/>
      <c r="F12" s="132"/>
      <c r="G12" s="126"/>
    </row>
    <row r="13" spans="1:10" ht="26.3" customHeight="1" x14ac:dyDescent="0.45">
      <c r="A13" s="127">
        <v>5</v>
      </c>
      <c r="B13" s="95" t="s">
        <v>107</v>
      </c>
      <c r="C13" s="92"/>
      <c r="D13" s="92"/>
      <c r="E13" s="132"/>
      <c r="F13" s="132"/>
      <c r="G13" s="126"/>
    </row>
    <row r="14" spans="1:10" ht="26.3" customHeight="1" x14ac:dyDescent="0.45">
      <c r="A14" s="127">
        <v>6</v>
      </c>
      <c r="B14" s="95" t="s">
        <v>108</v>
      </c>
      <c r="C14" s="92"/>
      <c r="D14" s="92"/>
      <c r="E14" s="132"/>
      <c r="F14" s="132"/>
      <c r="G14" s="126"/>
    </row>
    <row r="15" spans="1:10" ht="26.3" customHeight="1" x14ac:dyDescent="0.45">
      <c r="A15" s="127">
        <v>7</v>
      </c>
      <c r="B15" s="95" t="s">
        <v>109</v>
      </c>
      <c r="C15" s="92"/>
      <c r="D15" s="92"/>
      <c r="E15" s="132"/>
      <c r="F15" s="132"/>
      <c r="G15" s="126"/>
    </row>
    <row r="16" spans="1:10" ht="26.3" customHeight="1" x14ac:dyDescent="0.45">
      <c r="A16" s="127">
        <v>8</v>
      </c>
      <c r="B16" s="95" t="s">
        <v>110</v>
      </c>
      <c r="C16" s="92"/>
      <c r="D16" s="92"/>
      <c r="E16" s="132"/>
      <c r="F16" s="132"/>
      <c r="G16" s="126"/>
    </row>
    <row r="17" spans="1:12" ht="26.3" customHeight="1" x14ac:dyDescent="0.45">
      <c r="A17" s="127">
        <v>9</v>
      </c>
      <c r="B17" s="95" t="s">
        <v>111</v>
      </c>
      <c r="C17" s="92"/>
      <c r="D17" s="92"/>
      <c r="E17" s="132"/>
      <c r="F17" s="132"/>
      <c r="G17" s="126"/>
    </row>
    <row r="18" spans="1:12" ht="26.3" customHeight="1" x14ac:dyDescent="0.45">
      <c r="A18" s="127">
        <v>10</v>
      </c>
      <c r="B18" s="95" t="s">
        <v>112</v>
      </c>
      <c r="C18" s="92"/>
      <c r="D18" s="92"/>
      <c r="E18" s="132"/>
      <c r="F18" s="132"/>
      <c r="G18" s="126"/>
    </row>
    <row r="19" spans="1:12" ht="26.3" customHeight="1" x14ac:dyDescent="0.45">
      <c r="A19" s="127">
        <v>11</v>
      </c>
      <c r="B19" s="95" t="s">
        <v>113</v>
      </c>
      <c r="C19" s="92"/>
      <c r="D19" s="92"/>
      <c r="E19" s="132"/>
      <c r="F19" s="132"/>
      <c r="G19" s="126"/>
    </row>
    <row r="20" spans="1:12" ht="26.3" customHeight="1" x14ac:dyDescent="0.45">
      <c r="A20" s="127">
        <v>12</v>
      </c>
      <c r="B20" s="95" t="s">
        <v>114</v>
      </c>
      <c r="C20" s="92"/>
      <c r="D20" s="92"/>
      <c r="E20" s="132"/>
      <c r="F20" s="132"/>
      <c r="G20" s="126"/>
    </row>
    <row r="21" spans="1:12" ht="26.3" customHeight="1" x14ac:dyDescent="0.45">
      <c r="A21" s="127">
        <v>13</v>
      </c>
      <c r="B21" s="95" t="s">
        <v>115</v>
      </c>
      <c r="C21" s="92"/>
      <c r="D21" s="92"/>
      <c r="E21" s="132"/>
      <c r="F21" s="132"/>
      <c r="G21" s="126"/>
    </row>
    <row r="22" spans="1:12" ht="26.3" customHeight="1" x14ac:dyDescent="0.45">
      <c r="A22" s="127">
        <v>14</v>
      </c>
      <c r="B22" s="95" t="s">
        <v>116</v>
      </c>
      <c r="C22" s="92"/>
      <c r="D22" s="92"/>
      <c r="E22" s="132"/>
      <c r="F22" s="132"/>
      <c r="G22" s="126"/>
    </row>
    <row r="23" spans="1:12" ht="26.3" customHeight="1" x14ac:dyDescent="0.45">
      <c r="A23" s="127">
        <v>15</v>
      </c>
      <c r="B23" s="95" t="s">
        <v>117</v>
      </c>
      <c r="C23" s="92"/>
      <c r="D23" s="92"/>
      <c r="E23" s="132"/>
      <c r="F23" s="132"/>
      <c r="G23" s="126"/>
    </row>
    <row r="24" spans="1:12" ht="26.3" customHeight="1" thickBot="1" x14ac:dyDescent="0.5">
      <c r="A24" s="128">
        <v>16</v>
      </c>
      <c r="B24" s="129" t="s">
        <v>118</v>
      </c>
      <c r="C24" s="130"/>
      <c r="D24" s="130"/>
      <c r="E24" s="133"/>
      <c r="F24" s="133"/>
      <c r="G24" s="131"/>
    </row>
    <row r="25" spans="1:12" ht="12.05" customHeight="1" x14ac:dyDescent="0.45"/>
    <row r="26" spans="1:12" ht="21.6" customHeight="1" x14ac:dyDescent="0.45">
      <c r="A26" s="13" t="s">
        <v>4</v>
      </c>
      <c r="L26" s="55"/>
    </row>
    <row r="27" spans="1:12" ht="13.85" customHeight="1" x14ac:dyDescent="0.45">
      <c r="A27" s="68"/>
      <c r="B27" s="258" t="s">
        <v>23</v>
      </c>
      <c r="C27" s="259"/>
      <c r="D27" s="259"/>
    </row>
    <row r="28" spans="1:12" ht="6" customHeight="1" x14ac:dyDescent="0.45"/>
    <row r="29" spans="1:12" ht="52.8" customHeight="1" x14ac:dyDescent="0.45">
      <c r="A29" s="260" t="s">
        <v>64</v>
      </c>
      <c r="B29" s="260"/>
      <c r="C29" s="260"/>
      <c r="D29" s="260"/>
      <c r="E29" s="260"/>
      <c r="F29" s="260"/>
      <c r="G29" s="260"/>
    </row>
    <row r="30" spans="1:12" ht="10.25" customHeight="1" x14ac:dyDescent="0.45"/>
    <row r="31" spans="1:12" ht="29.1" customHeight="1" x14ac:dyDescent="0.4">
      <c r="A31" s="261" t="str">
        <f>'Krycí list nabídky'!A43:G43</f>
        <v>V ………………..……… dne ………..………….. 2024</v>
      </c>
      <c r="B31" s="261"/>
      <c r="E31" s="262" t="s">
        <v>65</v>
      </c>
      <c r="F31" s="262"/>
      <c r="G31" s="262"/>
      <c r="H31" s="21"/>
    </row>
    <row r="32" spans="1:12" ht="13.2" customHeight="1" x14ac:dyDescent="0.45">
      <c r="E32" s="254" t="s">
        <v>18</v>
      </c>
      <c r="F32" s="254"/>
      <c r="G32" s="254"/>
      <c r="H32" s="56"/>
    </row>
    <row r="33" spans="2:8" x14ac:dyDescent="0.45">
      <c r="D33" s="93"/>
      <c r="E33" s="254"/>
      <c r="F33" s="254"/>
      <c r="G33" s="254"/>
      <c r="H33" s="56"/>
    </row>
    <row r="39" spans="2:8" x14ac:dyDescent="0.45">
      <c r="C39" s="13"/>
      <c r="D39" s="13"/>
      <c r="E39" s="13"/>
      <c r="F39" s="13"/>
    </row>
    <row r="40" spans="2:8" x14ac:dyDescent="0.45">
      <c r="B40" s="13"/>
      <c r="E40" s="13"/>
      <c r="F40" s="13"/>
    </row>
  </sheetData>
  <mergeCells count="11">
    <mergeCell ref="E32:G33"/>
    <mergeCell ref="B6:G6"/>
    <mergeCell ref="A1:G1"/>
    <mergeCell ref="A2:G2"/>
    <mergeCell ref="A3:G3"/>
    <mergeCell ref="A4:G4"/>
    <mergeCell ref="A5:C5"/>
    <mergeCell ref="B27:D27"/>
    <mergeCell ref="A29:G29"/>
    <mergeCell ref="A31:B31"/>
    <mergeCell ref="E31:G31"/>
  </mergeCells>
  <pageMargins left="0.63" right="0.56000000000000005" top="0.4" bottom="0.3" header="0.3" footer="0.3"/>
  <pageSetup paperSize="9" scale="6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A19EAC63DC2CBF48A49CECDB4BA11AC8" ma:contentTypeVersion="7" ma:contentTypeDescription="Vytvoří nový dokument" ma:contentTypeScope="" ma:versionID="62fc7b35675f59897cf6b487507cd240">
  <xsd:schema xmlns:xsd="http://www.w3.org/2001/XMLSchema" xmlns:xs="http://www.w3.org/2001/XMLSchema" xmlns:p="http://schemas.microsoft.com/office/2006/metadata/properties" xmlns:ns3="67773b38-5a9a-44a6-8bec-3846308cd6e1" targetNamespace="http://schemas.microsoft.com/office/2006/metadata/properties" ma:root="true" ma:fieldsID="c406fb2545753fba2ee16c84149218e0" ns3:_="">
    <xsd:import namespace="67773b38-5a9a-44a6-8bec-3846308cd6e1"/>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773b38-5a9a-44a6-8bec-3846308cd6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761240-7ACB-4C9D-A121-F8724199E06B}">
  <ds:schemaRefs>
    <ds:schemaRef ds:uri="http://schemas.microsoft.com/sharepoint/v3/contenttype/forms"/>
  </ds:schemaRefs>
</ds:datastoreItem>
</file>

<file path=customXml/itemProps2.xml><?xml version="1.0" encoding="utf-8"?>
<ds:datastoreItem xmlns:ds="http://schemas.openxmlformats.org/officeDocument/2006/customXml" ds:itemID="{9FD4EB87-F6D6-4DDD-89B5-223563E0E77B}">
  <ds:schemaRefs>
    <ds:schemaRef ds:uri="http://schemas.microsoft.com/office/2006/metadata/properties"/>
    <ds:schemaRef ds:uri="http://purl.org/dc/elements/1.1/"/>
    <ds:schemaRef ds:uri="67773b38-5a9a-44a6-8bec-3846308cd6e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C0335F7-6B94-45B2-BDD1-9F66741F8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773b38-5a9a-44a6-8bec-3846308cd6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3</vt:i4>
      </vt:variant>
    </vt:vector>
  </HeadingPairs>
  <TitlesOfParts>
    <vt:vector size="7" baseType="lpstr">
      <vt:lpstr>Krycí list nabídky</vt:lpstr>
      <vt:lpstr>Poddodavaté (v nabídce)</vt:lpstr>
      <vt:lpstr>Přehled referencí - dodávka</vt:lpstr>
      <vt:lpstr>Realizační tým</vt:lpstr>
      <vt:lpstr>'Přehled referencí - dodávka'!Názvy_tisku</vt:lpstr>
      <vt:lpstr>'Krycí list nabídky'!Oblast_tisku</vt:lpstr>
      <vt:lpstr>'Přehled referencí - dodávka'!Oblast_tisku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2016-11-07T21:40:04Z</cp:lastPrinted>
  <dcterms:created xsi:type="dcterms:W3CDTF">2008-10-22T10:10:09Z</dcterms:created>
  <dcterms:modified xsi:type="dcterms:W3CDTF">2024-08-27T11:50:46Z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0x010100A19EAC63DC2CBF48A49CECDB4BA11AC8</vt:lpwstr>
  </property>
</Properties>
</file>