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Ř - dětské skupiny\Zadavaci_dokumentace_finalni\V_3_Vybaveni_detskych_skupin\"/>
    </mc:Choice>
  </mc:AlternateContent>
  <bookViews>
    <workbookView xWindow="0" yWindow="0" windowWidth="23040" windowHeight="9195"/>
  </bookViews>
  <sheets>
    <sheet name="část 1 CN" sheetId="1" r:id="rId1"/>
    <sheet name="1A Didaktické pomůcky ML" sheetId="2" r:id="rId2"/>
    <sheet name="1B Didaktické pomůcky ST" sheetId="3" r:id="rId3"/>
  </sheets>
  <calcPr calcId="162913"/>
</workbook>
</file>

<file path=xl/calcChain.xml><?xml version="1.0" encoding="utf-8"?>
<calcChain xmlns="http://schemas.openxmlformats.org/spreadsheetml/2006/main">
  <c r="F34" i="1" l="1"/>
  <c r="F33" i="1"/>
  <c r="G33" i="1" s="1"/>
  <c r="H33" i="1" s="1"/>
  <c r="F32" i="1"/>
  <c r="F31" i="1"/>
  <c r="F30" i="1"/>
  <c r="G30" i="1" s="1"/>
  <c r="H30" i="1" s="1"/>
  <c r="F29" i="1"/>
  <c r="F28" i="1"/>
  <c r="F27" i="1"/>
  <c r="G27" i="1" s="1"/>
  <c r="F26" i="1"/>
  <c r="G26" i="1" s="1"/>
  <c r="H26" i="1" s="1"/>
  <c r="F25" i="1"/>
  <c r="F24" i="1"/>
  <c r="F23" i="1"/>
  <c r="F22" i="1"/>
  <c r="F21" i="1"/>
  <c r="G21" i="1" s="1"/>
  <c r="H21" i="1" s="1"/>
  <c r="F20" i="1"/>
  <c r="F19" i="1"/>
  <c r="F18" i="1"/>
  <c r="G18" i="1" s="1"/>
  <c r="H18" i="1" s="1"/>
  <c r="F17" i="1"/>
  <c r="F16" i="1"/>
  <c r="G16" i="1" s="1"/>
  <c r="F15" i="1"/>
  <c r="F14" i="1"/>
  <c r="F13" i="1"/>
  <c r="F12" i="1"/>
  <c r="F11" i="1"/>
  <c r="F10" i="1"/>
  <c r="G10" i="1" s="1"/>
  <c r="H10" i="1" s="1"/>
  <c r="F9" i="1"/>
  <c r="F8" i="1"/>
  <c r="G8" i="1" s="1"/>
  <c r="F7" i="1"/>
  <c r="F6" i="1"/>
  <c r="F5" i="1"/>
  <c r="F4" i="1"/>
  <c r="F68" i="1"/>
  <c r="G68" i="1" s="1"/>
  <c r="G5" i="1" l="1"/>
  <c r="H5" i="1" s="1"/>
  <c r="G13" i="1"/>
  <c r="H13" i="1" s="1"/>
  <c r="H27" i="1"/>
  <c r="G6" i="1"/>
  <c r="H6" i="1" s="1"/>
  <c r="G22" i="1"/>
  <c r="H22" i="1" s="1"/>
  <c r="H8" i="1"/>
  <c r="G14" i="1"/>
  <c r="H14" i="1" s="1"/>
  <c r="G20" i="1"/>
  <c r="G24" i="1"/>
  <c r="H24" i="1" s="1"/>
  <c r="G28" i="1"/>
  <c r="H28" i="1" s="1"/>
  <c r="H16" i="1"/>
  <c r="G11" i="1"/>
  <c r="H11" i="1" s="1"/>
  <c r="G19" i="1"/>
  <c r="H19" i="1" s="1"/>
  <c r="G31" i="1"/>
  <c r="H31" i="1" s="1"/>
  <c r="G34" i="1"/>
  <c r="H34" i="1" s="1"/>
  <c r="G9" i="1"/>
  <c r="H9" i="1" s="1"/>
  <c r="G17" i="1"/>
  <c r="H17" i="1" s="1"/>
  <c r="G25" i="1"/>
  <c r="H25" i="1" s="1"/>
  <c r="G29" i="1"/>
  <c r="H29" i="1" s="1"/>
  <c r="G4" i="1"/>
  <c r="G12" i="1"/>
  <c r="H12" i="1" s="1"/>
  <c r="G32" i="1"/>
  <c r="H32" i="1" s="1"/>
  <c r="F35" i="1"/>
  <c r="G7" i="1"/>
  <c r="G15" i="1"/>
  <c r="H15" i="1" s="1"/>
  <c r="G23" i="1"/>
  <c r="H23" i="1" s="1"/>
  <c r="H68" i="1"/>
  <c r="F69" i="1"/>
  <c r="G69" i="1" s="1"/>
  <c r="H69" i="1" s="1"/>
  <c r="H7" i="1" l="1"/>
  <c r="H20" i="1"/>
  <c r="F73" i="1"/>
  <c r="G35" i="1"/>
  <c r="H4" i="1"/>
  <c r="H35" i="1" l="1"/>
  <c r="H73" i="1" s="1"/>
  <c r="G73" i="1"/>
  <c r="F41" i="1"/>
  <c r="G41" i="1" s="1"/>
  <c r="H41" i="1" s="1"/>
  <c r="F42" i="1"/>
  <c r="F43" i="1"/>
  <c r="G43" i="1" s="1"/>
  <c r="H43" i="1" s="1"/>
  <c r="F44" i="1"/>
  <c r="G44" i="1" s="1"/>
  <c r="H44" i="1" s="1"/>
  <c r="F45" i="1"/>
  <c r="F46" i="1"/>
  <c r="G46" i="1" s="1"/>
  <c r="H46" i="1" s="1"/>
  <c r="F47" i="1"/>
  <c r="F48" i="1"/>
  <c r="G48" i="1" s="1"/>
  <c r="H48" i="1" s="1"/>
  <c r="F49" i="1"/>
  <c r="F50" i="1"/>
  <c r="G50" i="1" s="1"/>
  <c r="H50" i="1" s="1"/>
  <c r="F51" i="1"/>
  <c r="F52" i="1"/>
  <c r="G52" i="1" s="1"/>
  <c r="H52" i="1" s="1"/>
  <c r="F53" i="1"/>
  <c r="G53" i="1" s="1"/>
  <c r="H53" i="1" s="1"/>
  <c r="F54" i="1"/>
  <c r="F55" i="1"/>
  <c r="F56" i="1"/>
  <c r="G56" i="1" s="1"/>
  <c r="H56" i="1" s="1"/>
  <c r="F57" i="1"/>
  <c r="F58" i="1"/>
  <c r="G58" i="1" s="1"/>
  <c r="H58" i="1" s="1"/>
  <c r="F59" i="1"/>
  <c r="G59" i="1" s="1"/>
  <c r="H59" i="1" s="1"/>
  <c r="F60" i="1"/>
  <c r="F61" i="1"/>
  <c r="G61" i="1" s="1"/>
  <c r="H61" i="1" s="1"/>
  <c r="F62" i="1"/>
  <c r="F63" i="1"/>
  <c r="G63" i="1" s="1"/>
  <c r="H63" i="1" s="1"/>
  <c r="F64" i="1"/>
  <c r="F65" i="1"/>
  <c r="G65" i="1" s="1"/>
  <c r="H65" i="1" s="1"/>
  <c r="F66" i="1"/>
  <c r="F67" i="1"/>
  <c r="G67" i="1" s="1"/>
  <c r="H67" i="1" s="1"/>
  <c r="F40" i="1"/>
  <c r="G66" i="1" l="1"/>
  <c r="H66" i="1" s="1"/>
  <c r="G40" i="1"/>
  <c r="G54" i="1"/>
  <c r="H54" i="1" s="1"/>
  <c r="G64" i="1"/>
  <c r="H64" i="1" s="1"/>
  <c r="G60" i="1"/>
  <c r="H60" i="1" s="1"/>
  <c r="G57" i="1"/>
  <c r="H57" i="1" s="1"/>
  <c r="G51" i="1"/>
  <c r="H51" i="1" s="1"/>
  <c r="G47" i="1"/>
  <c r="H47" i="1" s="1"/>
  <c r="G62" i="1"/>
  <c r="H62" i="1" s="1"/>
  <c r="G55" i="1"/>
  <c r="H55" i="1" s="1"/>
  <c r="G49" i="1"/>
  <c r="H49" i="1" s="1"/>
  <c r="G45" i="1"/>
  <c r="H45" i="1" s="1"/>
  <c r="G42" i="1"/>
  <c r="H42" i="1" s="1"/>
  <c r="F70" i="1"/>
  <c r="F74" i="1" l="1"/>
  <c r="F75" i="1" s="1"/>
  <c r="G70" i="1"/>
  <c r="H40" i="1"/>
  <c r="G74" i="1" l="1"/>
  <c r="G75" i="1" s="1"/>
  <c r="H70" i="1"/>
  <c r="H74" i="1" s="1"/>
  <c r="H75" i="1" s="1"/>
</calcChain>
</file>

<file path=xl/sharedStrings.xml><?xml version="1.0" encoding="utf-8"?>
<sst xmlns="http://schemas.openxmlformats.org/spreadsheetml/2006/main" count="643" uniqueCount="570">
  <si>
    <t>vybavení</t>
  </si>
  <si>
    <t>rozměry</t>
  </si>
  <si>
    <t>ks</t>
  </si>
  <si>
    <t>cena/ks</t>
  </si>
  <si>
    <t>celkem</t>
  </si>
  <si>
    <t>odkaz</t>
  </si>
  <si>
    <t>https://www.uni-max.cz/produkty/drevoobrabeni/sverky-a-truhlarske-hoblice/truhlarske-hoblice/hoblice-kid-s-1000?wdph=on&amp;gclid=EAIaIQobChMImsnD__WU-gIVjbt3Ch2VgAyYEAQYASABEgJvh_D_BwE</t>
  </si>
  <si>
    <t>Dětská hoblice</t>
  </si>
  <si>
    <t>100x63x62-77</t>
  </si>
  <si>
    <t>Stolní deska</t>
  </si>
  <si>
    <t>https://www.nomiland.cz/stolova-deska-javor-kruh-125-javor/</t>
  </si>
  <si>
    <t>Nohy kulaté</t>
  </si>
  <si>
    <t>https://www.nomiland.cz/nohy-kulate-javor-4-ks/#desc</t>
  </si>
  <si>
    <t>Dřevěná židlička</t>
  </si>
  <si>
    <t>průměr 125</t>
  </si>
  <si>
    <t>nastavitelné</t>
  </si>
  <si>
    <t>výška sedáku 26 cm</t>
  </si>
  <si>
    <t>výška sedáku 31 cm</t>
  </si>
  <si>
    <t>výška sedáku 35 cm</t>
  </si>
  <si>
    <t>https://www.nomiland.cz/drevena-zidlicka-javor-natural-vyska-sedu-26-cm/</t>
  </si>
  <si>
    <t>https://www.nomiland.cz/drevena-zidlicka-javor-natural-31-cm/</t>
  </si>
  <si>
    <t>https://www.nomiland.cz/drevena-zidlicka-javor-natural-35-cm/</t>
  </si>
  <si>
    <t>https://insgraf.cz/1120273/Skrin-na-luzkoviny-a-4-matrace-briza-plne-predely/100355B-P?c=1994</t>
  </si>
  <si>
    <t>47,4 x 69 x 211,2 cm</t>
  </si>
  <si>
    <t>Skříň na lůžkoviny, 4 matrace</t>
  </si>
  <si>
    <t>Skříň na lůžkoviny, 8 matrací</t>
  </si>
  <si>
    <t>92,2 x 69 x 211,2 cm</t>
  </si>
  <si>
    <t>https://insgraf.cz/1120274/Skrin-na-luzkoviny-a-8-matraci-briza-plne-predely/100356B-P?c=588</t>
  </si>
  <si>
    <t>Matrace</t>
  </si>
  <si>
    <t>https://insgraf.cz/12487/Matrace-cerveno-tmavomodra-delka-130-cm/101285</t>
  </si>
  <si>
    <t>130x60x8</t>
  </si>
  <si>
    <t>Sedačka pro 3</t>
  </si>
  <si>
    <t>šířka 132</t>
  </si>
  <si>
    <t>https://www.nomiland.cz/sedacka-usmev-trojka-zelena-1/</t>
  </si>
  <si>
    <t>https://www.nomiland.cz/stolecek-zidlicka-1/</t>
  </si>
  <si>
    <t>Multifunkční židlička/stoleček</t>
  </si>
  <si>
    <t>39,5x33,5x36 cm</t>
  </si>
  <si>
    <t>Multifunkční stolek na kontejnery</t>
  </si>
  <si>
    <t>90x58x76</t>
  </si>
  <si>
    <t>https://www.nomiland.cz/multifunkcni-stolek-na-kontejnery-01/</t>
  </si>
  <si>
    <t>https://www.nomiland.cz/praktik-policova-skrinka-na-dvirka-stredni-javor/</t>
  </si>
  <si>
    <t>Stůl pro učitele</t>
  </si>
  <si>
    <t>Skříňka (VODA A PÍSEK)</t>
  </si>
  <si>
    <t>https://www.nomiland.cz/skrinka-nadstavec-kn2-01/</t>
  </si>
  <si>
    <t>78 x 40 x 40 cm</t>
  </si>
  <si>
    <t>40X40X40</t>
  </si>
  <si>
    <t>https://www.nomiland.cz/skrinka-nadstavec-kn1-1/</t>
  </si>
  <si>
    <t>23 x 16,5 x 35 cm</t>
  </si>
  <si>
    <t>https://www.nomiland.cz/dreveny-ulozny-box-numeric-velky-bily/#desc</t>
  </si>
  <si>
    <t>https://www.nomiland.cz/dreveny-ulozny-box-numeric-maly-bily/</t>
  </si>
  <si>
    <t>23 x 6,5 x 35 cm</t>
  </si>
  <si>
    <t>Úložný box velký</t>
  </si>
  <si>
    <t>Úložný box malý</t>
  </si>
  <si>
    <t>Plastové lišty</t>
  </si>
  <si>
    <t>https://www.nomiland.cz/plastove-listy-par-01/</t>
  </si>
  <si>
    <t>https://www.nomiland.cz/maly-kontejner-prusvitna-1/</t>
  </si>
  <si>
    <t>Malý kontejner (POKUSY A OBJEVY)</t>
  </si>
  <si>
    <t>Střední kontejner (POKUSY A OBJEVY)</t>
  </si>
  <si>
    <t>https://www.nomiland.cz/stredni-kontejner-prusvitna/#desc</t>
  </si>
  <si>
    <t>Skříňky (SPORT)</t>
  </si>
  <si>
    <t>75 x 121 x 44 cm</t>
  </si>
  <si>
    <t>Skříňky (HUDBA)</t>
  </si>
  <si>
    <t>https://www.nomiland.cz/praktik-policova-skrinka-na-dvirka-nizka-javor/</t>
  </si>
  <si>
    <t>75 x 94 x 44 cm</t>
  </si>
  <si>
    <t>Věšák na kostýmy</t>
  </si>
  <si>
    <t>https://www.nomiland.cz/vesak-na-kostymy-s-mrizkou-dvojity-1/</t>
  </si>
  <si>
    <t>90-142x97-170x44</t>
  </si>
  <si>
    <t>150 x 76 x 60cm</t>
  </si>
  <si>
    <t>Židle pro učitele</t>
  </si>
  <si>
    <t>https://www.vybavskolku.cz/index.php?tabpage=15&amp;taboffset=0&amp;ts=1&amp;epc=2202D&amp;oid=4299290</t>
  </si>
  <si>
    <t>Skříň jako úložný prostor v denní místnosti</t>
  </si>
  <si>
    <t>https://www.kancelar24h.cz/stredni-skrin-praktik-100-x-40-x-147-9-cm-p2623.html</t>
  </si>
  <si>
    <t>100x147,9x40</t>
  </si>
  <si>
    <t>Šatní skříňky</t>
  </si>
  <si>
    <t>133x138x64</t>
  </si>
  <si>
    <t>https://www.nomiland.cz/satna-predskolak-4-javor-1/</t>
  </si>
  <si>
    <t>Lavička do šatny</t>
  </si>
  <si>
    <t>123,5x33x30</t>
  </si>
  <si>
    <t>https://www.nomiland.cz/lavicka-bez-prihradek-l24-javor/</t>
  </si>
  <si>
    <t>Koupelnová polička</t>
  </si>
  <si>
    <t>https://www.nomiland.cz/koupelnova-policka-s-vesaky-pro-6-deti-javor/</t>
  </si>
  <si>
    <t>šířka 85 cm</t>
  </si>
  <si>
    <t>Celkem:</t>
  </si>
  <si>
    <t>Jídelní učitelský stůl půlkulatý</t>
  </si>
  <si>
    <t>https://www.vybavskolku.cz/index.php?epc=0L942&amp;oid=4299290</t>
  </si>
  <si>
    <t>https://insgraf.cz/11996/Skrin-k-Pohadkove-rade-bila-dvirka/100896</t>
  </si>
  <si>
    <t>https://insgraf.cz/2451/Zidle-Genito-s-operkou-vyska-30-38-cm-limetkova/318005</t>
  </si>
  <si>
    <t>https://insgraf.cz/1117660/Jidelni-zidlicka-KinderK-2v1/837004</t>
  </si>
  <si>
    <t>skříň - úložný prostor pro ateliér a pokusy</t>
  </si>
  <si>
    <t>82,5x40x156</t>
  </si>
  <si>
    <t>https://insgraf.cz/11995/Velka-skrin-k-sestave-Farma/100895</t>
  </si>
  <si>
    <t>75x40x158</t>
  </si>
  <si>
    <t>Dětská masivní postýlka 2 v 1 Bobík 120 x 60 cm</t>
  </si>
  <si>
    <t>12 x 60</t>
  </si>
  <si>
    <t>https://www.luceda.cz/postylky-v-rozmeru-120-60-cm/postylka-2-v-1-bobik-120-x-60-cm---prirodni-borovice/?gclid=CjwKCAjwo_KXBhAaEiwA2RZ8hPLvf0xv3cpZI8o65RGkoMZdqBO30KTaGY8vTImd_UgvR8hKmZNvHRoCID0QAvD_BwE</t>
  </si>
  <si>
    <t>Matrace Molitan 120 x 60 x 10 cm</t>
  </si>
  <si>
    <t>120x60x10</t>
  </si>
  <si>
    <t>https://www.luceda.cz/matrace-v-rozmeru-120x60-cm/matrace-molitanova-120x60x10-cm/</t>
  </si>
  <si>
    <t>Přebalovací pult do koupelny s matrací</t>
  </si>
  <si>
    <t xml:space="preserve">95 x 80 x 60 cm </t>
  </si>
  <si>
    <t>https://www.nabytekmorava.cz/skrine-a-komody/prebalovaci-pult-alfa-36/?variantId=48104&amp;gclid=CjwKCAjwo_KXBhAaEiwA2RZ8hOyxCkiEf2JfVb-rcu2YkhM4cc3_DRLfI8usr90XxWTRDQEyveGjihoCy3QQAvD_BwE</t>
  </si>
  <si>
    <t>73 x 85 x 12 cm</t>
  </si>
  <si>
    <t>https://baargroup.cz/produkt/vesakova-stena-6-mistna/</t>
  </si>
  <si>
    <t>Jídelní židlička KinderK 2v1</t>
  </si>
  <si>
    <t>58 cm x šíře 65 cm x výška 97 cm</t>
  </si>
  <si>
    <t>https://insgraf.cz/28562/Deska-ticheho-stolu-Plus-obdelnikova-80-x-120-bezova/095956</t>
  </si>
  <si>
    <t>120x80</t>
  </si>
  <si>
    <t>https://insgraf.cz/29092/Nohy-s-regulaci-vysky-belene/126528</t>
  </si>
  <si>
    <t>40-58</t>
  </si>
  <si>
    <t>Nohy ke stolům</t>
  </si>
  <si>
    <t xml:space="preserve">Tichá pracovní deska </t>
  </si>
  <si>
    <t>69x40x87</t>
  </si>
  <si>
    <t>Skříňka police</t>
  </si>
  <si>
    <t>https://insgraf.cz/2201/Zidle-Filipek-belena-vel.-1/118352-1</t>
  </si>
  <si>
    <t>výška sedáku 26</t>
  </si>
  <si>
    <t>Židlička pro výšku 93-116</t>
  </si>
  <si>
    <t>Matrace na na spaní</t>
  </si>
  <si>
    <t>Věšáková stěna 6-místná do koupelny</t>
  </si>
  <si>
    <t>židle dospělý  výška sedáku</t>
  </si>
  <si>
    <t xml:space="preserve"> 2x 30 - 38 a 1x 38 - 48</t>
  </si>
  <si>
    <t>https://insgraf.cz/12509/Molitanova-pohovka-zelena/101319?c=22</t>
  </si>
  <si>
    <t>75x75x6</t>
  </si>
  <si>
    <t>Molitanová pohovka</t>
  </si>
  <si>
    <t>https://insgraf.cz/12706/Molitanova-sestava-MobaKostky-4/101831</t>
  </si>
  <si>
    <t>Molitanová sestava Moba kostky</t>
  </si>
  <si>
    <t>Kuchyňka</t>
  </si>
  <si>
    <t>https://insgraf.cz/1121706/Supermarket-pokladna-s-pokladnim-pasem/542102?c=22</t>
  </si>
  <si>
    <t xml:space="preserve">Obchůdek  </t>
  </si>
  <si>
    <t>https://insgraf.cz/22348/Sestava-Flexi-16/SET5095?c=22</t>
  </si>
  <si>
    <t>80x34x55</t>
  </si>
  <si>
    <t>85x73</t>
  </si>
  <si>
    <t>https://insgraf.cz/99113/Stul-Mila-pulkulaty-140x70-buk-zaoblene-rohy-vel.6-se-2-kolecky/B9005-06-08-SH08-Z-SR-PO</t>
  </si>
  <si>
    <t>140x70</t>
  </si>
  <si>
    <t>https://insgraf.cz/1118001/Skrinka-Bianca-policova-se-sporakem-a-drezem-se-soklem/098138C</t>
  </si>
  <si>
    <t>100x40x60</t>
  </si>
  <si>
    <t>https://insgraf.cz/11979/Ctvercovy-stolek-na-mapu-nizky/100851</t>
  </si>
  <si>
    <t>Čtvercový stolek pojizdný</t>
  </si>
  <si>
    <t>81x81x37</t>
  </si>
  <si>
    <t>https://insgraf.cz/19927/Modulova-ohradka/519200</t>
  </si>
  <si>
    <t>Modulová ohrádka</t>
  </si>
  <si>
    <t>196x196x59</t>
  </si>
  <si>
    <t>Divadélko (na kolečkách)</t>
  </si>
  <si>
    <t>https://insgraf.cz/1107237/Quadro-uzka-zavesna-skrinka-s-polici-javor/092181</t>
  </si>
  <si>
    <t>79,2 x 41,5 x 41</t>
  </si>
  <si>
    <t>Police na zeď</t>
  </si>
  <si>
    <t>https://insgraf.cz/13982/Patro-s-uloznym-prostorem-v-predni-casti/126534</t>
  </si>
  <si>
    <t>159x66x30,5</t>
  </si>
  <si>
    <t>https://insgraf.cz/13984/Zasuvky-k-patru-126534-2-ks/126536</t>
  </si>
  <si>
    <t>Zásuvky k podestě</t>
  </si>
  <si>
    <t>Podesta</t>
  </si>
  <si>
    <t>Police k přebalovacímu pultu</t>
  </si>
  <si>
    <t>https://insgraf.cz/1118572/Policka-na-6-kelimku/096562</t>
  </si>
  <si>
    <t>46.3 x 15.2 x 46.4</t>
  </si>
  <si>
    <t>Didaktické hračky a pomůcky</t>
  </si>
  <si>
    <t>CELKEM</t>
  </si>
  <si>
    <t>https://www.megaknihy.cz/nocniky/2856390-nocnik-ergonomicky-light-mist.html?utm_si=RFlidjRTZUc2TWpnMU5qTTVNREk0TlRZek9UQT0=&amp;matchtype=&amp;network=x&amp;device=c&amp;creative=&amp;keyword=&amp;placement=&amp;param1=&amp;param2=&amp;adposition=&amp;campaignid=17364182571&amp;adgroupid=&amp;feeditemid=&amp;targetid=&amp;loc_physical_ms=9048068&amp;loc_interest_ms=&amp;searchtype=&amp;gclid=EAIaIQobChMIprnk6vul-gIV0sLVCh2jYQ0nEAQYCSABEgJj3PD_BwE</t>
  </si>
  <si>
    <t>Nočník ergonomický</t>
  </si>
  <si>
    <t>CENA bez DPH</t>
  </si>
  <si>
    <t>DPH</t>
  </si>
  <si>
    <t>způsobilé</t>
  </si>
  <si>
    <t>nezpůsobilé</t>
  </si>
  <si>
    <t>VYBAVENÍ CELKEM</t>
  </si>
  <si>
    <t>Židlička k pianu</t>
  </si>
  <si>
    <t>https://kytary.cz/bespeco-sg40/HN132209/</t>
  </si>
  <si>
    <t>48-58 cm</t>
  </si>
  <si>
    <t>Skříňka na mytí vnějších obalů ve skladu v 1.NP (bez baterie a dřezu)</t>
  </si>
  <si>
    <t>VYBAVENÍ - DĚTSKÁ SKUPINA - MLADŠÍ DĚTI - 1.NP</t>
  </si>
  <si>
    <t>VYBAVENÍ - DĚTSKÁ SKUPINA - STARŠÍ DĚTI - 2.NP</t>
  </si>
  <si>
    <t>VYBAVENÍ - DĚTSKÁ SKUPINA - ISTARŠÍ DĚTI - 2.NP</t>
  </si>
  <si>
    <t>VYBAVENÍ - DĚTSKÁ SKUPINA - MLADŠÍ DĚT - 1.NP</t>
  </si>
  <si>
    <t>viz příloha 1B</t>
  </si>
  <si>
    <t>viz příloha 1A</t>
  </si>
  <si>
    <t>Didaktické hračky a pomůcky - mladší děti - 1.NP</t>
  </si>
  <si>
    <t>POKUSY A OBJEVY</t>
  </si>
  <si>
    <t>Životní cyklus fazole</t>
  </si>
  <si>
    <t>https://www.samostatne-dite.cz/tuby-s-replikami/zivotni-cyklus-zelena-fazole/</t>
  </si>
  <si>
    <t>Životní cyklus motýl</t>
  </si>
  <si>
    <t>https://www.samostatne-dite.cz/tuby-s-replikami/zivotni-cyklus-motyl/</t>
  </si>
  <si>
    <t>Životní cyklus beruška</t>
  </si>
  <si>
    <t>https://www.samostatne-dite.cz/tuby-s-replikami/zivotni-cyklus-beruska/</t>
  </si>
  <si>
    <t>Tác dřevěný 2x179</t>
  </si>
  <si>
    <t>https://www.samostatne-dite.cz/jak-udrzet-poradek/tac-montessori-30x20cm-dreveny/?gad_source=1&amp;gclid=EAIaIQobChMI17C88vuEgwMVyJaDBx1aaAYYEAQYBiABEgKrsfD_BwE</t>
  </si>
  <si>
    <t>Pinzeta 2x45</t>
  </si>
  <si>
    <t>https://www.samostatne-dite.cz/kuchyne/pinzeta-topka-montessori/</t>
  </si>
  <si>
    <t>Konvička</t>
  </si>
  <si>
    <t>https://www.samostatne-dite.cz/zahrada/konvicka-gowi-pruhledna-0-5l/</t>
  </si>
  <si>
    <t>Hodiny přesýpací gelové</t>
  </si>
  <si>
    <t>https://www.vseprodite.eu/kategorie/hodiny-a-cas/gelove-hodiny-3ks-12cm/</t>
  </si>
  <si>
    <t>TUFF TRAY - vanička černá</t>
  </si>
  <si>
    <t>https://www.hrackolka.cz/p/tuff-tray-vanicka-cerna?gad_source=1&amp;gclid=EAIaIQobChMIybfD-tuAgwMVVJCDBx3n7gwXEAQYBSABEgKitfD_BwE</t>
  </si>
  <si>
    <t>Lupa ruční 2x56</t>
  </si>
  <si>
    <t>https://www.megaknihy.cz/rucni-a-drobne-naradi/3043603-lupa-rucni-tipa-tp115a.html?utm_si=RFlidjRTZUc2TXpBME16WXdNek13TkRNMk1ETT0=&amp;matchtype=&amp;network=x&amp;device=c&amp;creative=&amp;keyword=&amp;placement=&amp;param1=&amp;param2=&amp;adposition=&amp;campaignid=18255125903&amp;adgroupid=&amp;feeditemid=&amp;targetid=&amp;loc_physical_ms=1003832&amp;loc_interest_ms=&amp;searchtype=&amp;gad_source=1&amp;gclid=EAIaIQobChMIkYSaysiCgwMV_S0GAB3elAd2EAQYAyABEgIP6_D_BwE</t>
  </si>
  <si>
    <t>Box na hmyz s lupou 3x96</t>
  </si>
  <si>
    <t>https://onlinehrackarstvi.cz/produkt/74417-box-na-hmyz-s-lupou?utm_product=zALEQ3o&amp;utm_source=googleShopping&amp;utm_medium=cpc&amp;utm_campaign=oh-pmax-zom&amp;gclid=EAIaIQobChMIkYSaysiCgwMV_S0GAB3elAd2EAQYBiABEgJbF_D_BwE</t>
  </si>
  <si>
    <t>POHYB</t>
  </si>
  <si>
    <t>Montessori prolézačka trojúhelník</t>
  </si>
  <si>
    <t>https://www.vivawood.cz/products/montessori-prolezacka-piklerovy-trojuhelnik-set</t>
  </si>
  <si>
    <t>Balanční kameny 6+1</t>
  </si>
  <si>
    <t>https://www.spokonozka.cz/stapelstein/stapelstein-balancni-duhove-kameny-classic-bundle-green-edition-6-1/?gad_source=1&amp;gclid=CjwKCAiAmsurBhBvEiwA6e-WPH3aLDmRS05DJ9lER2ObXUA6L84fNaVG7bpyzJG29H8lCWonuMGnTxoCgNAQAvD_BwE</t>
  </si>
  <si>
    <t>Hedvábný šátek na tanec 55x55cm 13ks x 87Kč</t>
  </si>
  <si>
    <t>https://www.koralek-obchod.cz/polotovary-z-hedvabi-tvar-satek-55x55cm</t>
  </si>
  <si>
    <t>Balóny - overbally 13ks x 89Kč</t>
  </si>
  <si>
    <t>https://www.lukovshop.cz/gym-overball-zeleny/?utm_rid=7c351911-114b-4148-97b2-03bb23c8dfdc</t>
  </si>
  <si>
    <t>Gymnastická obruč 80cm 3ks x 143Kč</t>
  </si>
  <si>
    <t>https://www.cvicebni-pomucky.cz/tycky-prekazky-obruce/1616-gymnasticka-obruc-30cm.html?gclid=CjwKCAiAmsurBhBvEiwA6e-WPLSePQmkBfJiVZUlJo8dVx_vGn8wO3C4ZaHjA6Xytx_jduMY8rQ_dxoCTpMQAvD_BwE#/150-barva-mix_barev/411-prumer-40_cm</t>
  </si>
  <si>
    <t>Gymnastická obruč 30cm 13ks x 60Kč</t>
  </si>
  <si>
    <t>Psychomotorický padák 3 až 3,5 m v průměru, 12 úchytů</t>
  </si>
  <si>
    <t>https://www.detskahra.cz/haba-psychomotoricky-padak-3-1-m/</t>
  </si>
  <si>
    <t>Molitanový míč 12cm 13ksx113Kč</t>
  </si>
  <si>
    <t>https://www.spravnahracka.cz/molitanovy-mic-12cm-soft</t>
  </si>
  <si>
    <t>Skákací guma</t>
  </si>
  <si>
    <t>https://www.spravnahracka.cz/skakaci-guma</t>
  </si>
  <si>
    <t>Nášlapná dráha</t>
  </si>
  <si>
    <t>https://www.rehabilitace-sport.cz/prekazkove-drahy/1929-gonge-reka-naslapna-draha.html?gclid=EAIaIQobChMIp_yexteFgwMVh5JoCR29xQedEAQYAiABEgKJxfD_BwE</t>
  </si>
  <si>
    <t>Odrážedlo 2ks x 1169Kč</t>
  </si>
  <si>
    <t>https://allegro.cz/nabidka/odrazedlo-rider-supersport-2v1-bile-oranzove-13628855900?context=c68c0d978f3331f00c6292e115084fec7f1100d29fcd023fbfffe9cb819204e61283ce0f345f9b5a4246a2835a1c823ad94b2e74381612f4158355eda2735346d903b13b050222ded6e01431ba4b7dd729cd5b376e028a793d9926ac79e48f9c3f3d252b13e7f511f2bcf2c9dfcf39e020240bc2b78d361f091015e19ac23f4e837de773fa61d24d0e5f9ff2fcbe7e76&amp;sellerHasChanged=false&amp;fromVariant=13628835288</t>
  </si>
  <si>
    <t>Hopsadlo gumové nafukovací koník</t>
  </si>
  <si>
    <t>https://allegro.cz/nabidka/hopsadlo-skippy-horse-14557952247?utm_feed=712e6653-4749-4512-b084-b6e297fc9e0b&amp;utm_source=google&amp;utm_medium=cpc&amp;utm_campaign=CZ%3EKids%3EToys%3E3P%3EPMAX&amp;ev_campaign_id=20039130682&amp;gad_source=1&amp;gclid=CjwKCAiApuCrBhAuEiwA8VJ6JuzWX2TkQ2yyptnDS4cWJvUsifMFKPYXPOXF1JxtziHT3D9ZswDGrRoCPYcQAvD_BwE</t>
  </si>
  <si>
    <t>Hopsadlo gumové motorka</t>
  </si>
  <si>
    <t>https://allegro.cz/nabidka/lamps-hopsadlo-motorka-13629212107?bi_s=ads&amp;bi_m=showitem:desktop:top:active&amp;bi_c=MGU1MDA0MzYtNDgyOS00YjZmLWFjMzYtMzgwYjc3YTU3NTJlAA&amp;bi_t=ape&amp;referrer=proxy&amp;emission_unit_id=3d0ee6af-6aff-4f84-8747-4e52bc2683b7</t>
  </si>
  <si>
    <t>MANIPULAČNÍ A STOLNÍ HRY</t>
  </si>
  <si>
    <t>Kroužky na tyči dřevéně 2ks x 239</t>
  </si>
  <si>
    <t>https://www.mall.cz/drevene-didakticke-hracky/woody-skladaci-pyramida-barevna-kaca?gad_source=1&amp;gclid=CjwKCAiAmsurBhBvEiwA6e-WPJAKeK6_9Na1evvuH7i5TUx8Q1g_NSAotyrBhjFEtF72WOLlZ93bWBoCw10QAvD_BwE</t>
  </si>
  <si>
    <t>Dřevěné puzzle - lesní zvířátka</t>
  </si>
  <si>
    <t>https://www.drevene-hracky.cz/hess-drevene-puzzle-liska-a-zviratka-z-lesa/</t>
  </si>
  <si>
    <t>Dřevěné puzzle - farma</t>
  </si>
  <si>
    <t>https://www.megaknihy.cz/hry-kostky-magnetky-pexesa/674186-puzzle-na-desce-zvirata-u-statku.html?utm_si=RFlidjRTZUc2TmpjME1UZzJOamMwTVRnMg==&amp;matchtype=&amp;network=x&amp;device=c&amp;creative=&amp;keyword=&amp;placement=&amp;param1=&amp;param2=&amp;adposition=&amp;campaignid=20117934702&amp;adgroupid=&amp;feeditemid=&amp;targetid=&amp;loc_physical_ms=9048068&amp;loc_interest_ms=&amp;searchtype=&amp;gad_source=1&amp;gclid=CjwKCAiAmsurBhBvEiwA6e-WPD9vuQSKnfniB0qyXHCDYAtFJFxI8vS86dirTtsegoA8LrDXS1T9GRoCCHoQAvD_BwE</t>
  </si>
  <si>
    <t>Puzzle Mé jídlo</t>
  </si>
  <si>
    <t>https://www.modroocko.cz/hracka/puzzle-naucne-me-jidlo-20ks-puzzlika/</t>
  </si>
  <si>
    <t>Puzzle motorické - dovednosti s oblékáním</t>
  </si>
  <si>
    <t>https://www.modroocko.cz/hracka/zakladni-dovednosti-puzzle-s-oblekacim-medvedem-m-d/</t>
  </si>
  <si>
    <t>Puzzle motorické se zámky</t>
  </si>
  <si>
    <t>https://www.modroocko.cz/hracka/puzzle-motoricke-se-zamky-a3-zapadky-a-zamky-bigjigs-drevena-hracka/</t>
  </si>
  <si>
    <t>Magnetické bludiště</t>
  </si>
  <si>
    <t>https://www.mall.cz/drevene-didakticke-hracky/melissa-and-doug-magneticke-bludiste-pocitani</t>
  </si>
  <si>
    <t>Navlékání pro nejmenší</t>
  </si>
  <si>
    <t>https://www.mall.cz/drevene-didakticke-hracky/detoa-navlekani-pro-nejmensi</t>
  </si>
  <si>
    <t>Magnetický kreativní kufřík - skládání tvarů</t>
  </si>
  <si>
    <t>https://www.mall.cz/drevene-didakticke-hracky/woody-magneticky-kreativni-kufrik-s-tvary</t>
  </si>
  <si>
    <t>Dřevěná skládačka</t>
  </si>
  <si>
    <t>https://allegro.cz/nabidka/klocki-drevene-sorter-puzzle-smart-game-20-el-11485676180</t>
  </si>
  <si>
    <t>Provlékací hra Myš a sýr</t>
  </si>
  <si>
    <t>https://mandala-montessori.eu/cs/-betzold-/1698-mys-a-syr-provlekaci-hra.html</t>
  </si>
  <si>
    <t>Magnetický rybolov</t>
  </si>
  <si>
    <t>https://www.kramekprodeti.cz/Magneticky-rybolov-chytani-rybicek-d1935.htm</t>
  </si>
  <si>
    <t>Vzdělávací hra - barvy</t>
  </si>
  <si>
    <t>https://onlinehrackarstvi.cz/produkt/740-vzdelavaci-montessori-hra-na-vyuku-barev-vcelicky?ref=category</t>
  </si>
  <si>
    <t>Zvukové pexeso</t>
  </si>
  <si>
    <t>https://onlinehrackarstvi.cz/produkt/42694-small-foot-zvukove-pexeso-caterpillar?ref=category</t>
  </si>
  <si>
    <t>Kuličkové bludiště</t>
  </si>
  <si>
    <t>https://onlinehrackarstvi.cz/produkt/24698-magneticke-zabi-kulickove-bludiste?ref=category</t>
  </si>
  <si>
    <t>Vkládací závažíčko</t>
  </si>
  <si>
    <t>https://onlinehrackarstvi.cz/produkt/679-drevene-barevne-vkladaci-zavazicko-montessori?ref=category</t>
  </si>
  <si>
    <t>Vkládačka - tvary</t>
  </si>
  <si>
    <t>https://onlinehrackarstvi.cz/produkt/31132-vkladacka-drevena-v-krabici-23x23x5cm-24m?utm_source=heureka&amp;utm_medium=cpc&amp;utm_campaign=heureka&amp;utm_product=L3c2Q2o</t>
  </si>
  <si>
    <t>Obrázkové loto</t>
  </si>
  <si>
    <t>https://www.4kids.cz/efko-obrazkove-loto-detska-hra?gad_source=1&amp;gclid=EAIaIQobChMImYfg-N-FgwMVOoZoCR14nAuiEAQYASABEgL3JvD_BwE</t>
  </si>
  <si>
    <t>Logico primo od 3 let</t>
  </si>
  <si>
    <t>https://www.mutabene.cz/balicky/balicek-logico-primo-od-3-let</t>
  </si>
  <si>
    <t>Stohování dřevěných korálků</t>
  </si>
  <si>
    <t>https://www.modroocko.cz/hracka/skladacka-stohovani-drevenych-koralku-logik-woody-drevena-hracka/</t>
  </si>
  <si>
    <t>KOSTKY + KONSTRUKTIVNÍ</t>
  </si>
  <si>
    <t>Mont.Můj ranč</t>
  </si>
  <si>
    <t>https://www.vivawood.cz/products/muj-ranc</t>
  </si>
  <si>
    <t>Realistické figurky zvířat 3x 298</t>
  </si>
  <si>
    <t>https://allegro.cz/nabidka/12-realisticke-figurky-zvirat-figurky-pro-12495521602</t>
  </si>
  <si>
    <t>Figurky zvířat ZOO</t>
  </si>
  <si>
    <t>https://allegro.cz/nabidka/figurky-zviratek-pro-male-deti-1-3-14340762750</t>
  </si>
  <si>
    <t>Figurky lesní zvířata</t>
  </si>
  <si>
    <t>https://www.maxikovy-hracky.cz/safari-ltd-tuba-zvirata-severni-ameriky</t>
  </si>
  <si>
    <t>Dřevěná vláčkodráha</t>
  </si>
  <si>
    <t>https://www.vlackomania.cz/vlackodrahy-drevene-bigjigs/vlackodraha-bigjigs-mesto-a-vesnice--91-dilu/</t>
  </si>
  <si>
    <t>Dřevěná stavebnice masivní 56 ks</t>
  </si>
  <si>
    <t>https://www.drevenekostky.cz/drevene-kostky-stavebnice-prirodni-56-dilu</t>
  </si>
  <si>
    <t>Dřevěná stavebnice klasická barevná</t>
  </si>
  <si>
    <t>https://www.lidl.cz/p/playtive-drevena-stavebnice/p100367647002?mktc=shopping&amp;gad_source=1&amp;gclid=CjwKCAiAmsurBhBvEiwA6e-WPAEkXyU4Cxy8ORaYCCjIK0TvOGzOltE7dgH5OIt9fu43xzFQGDHHORoCtmUQAvD_BwE</t>
  </si>
  <si>
    <t>Lego Duplo Velký box s kostkami 3x 946</t>
  </si>
  <si>
    <t>https://www.kostickylega.cz/lego-duplo-velky-box-s-kostkami-10914</t>
  </si>
  <si>
    <t>Lego Duplo podložka na stavění 3x 265</t>
  </si>
  <si>
    <t>https://www.kostickylega.cz/lego-duplo-10980-lego-duplo-zelena-podlozka-na-staveni</t>
  </si>
  <si>
    <t>Kuličková dráha</t>
  </si>
  <si>
    <t>https://onlinehrackarstvi.cz/produkt/935-drevena-montessori-kulickova-draha-xxl?ref=category</t>
  </si>
  <si>
    <t>Měkké senzorické kostky</t>
  </si>
  <si>
    <t>https://www.mall.cz/detske-kostky/farfarland-mekke-senzoricke-kostky-21-100102042464?gad_source=1&amp;gclid=EAIaIQobChMIgd3_3dmFgwMVvpSDBx37rAn3EAAYAiAAEgJoKfD_BwE</t>
  </si>
  <si>
    <t>Molitanová stavebnice - velké kostky</t>
  </si>
  <si>
    <t>https://www.moliplay.cz/Molitanova-stavebnice-Moliplay-16-dilu-kozenka-velikost-L-d71.htm?gad_source=1&amp;gclid=EAIaIQobChMImvbC3dyFgwMVa5GDBx3uxgOuEAQYAiABEgLkEPD_BwE</t>
  </si>
  <si>
    <t>Molitanová stavebnice silnice</t>
  </si>
  <si>
    <t>http://www.merkurinterier.cz/katalog/hracky/mija.php?k=MI010</t>
  </si>
  <si>
    <t>Stavebnice dráhy pro autíčka - plast</t>
  </si>
  <si>
    <t>https://www.juchoo.cz/zavodni-draha-modular-toys.html</t>
  </si>
  <si>
    <t>Wader garáž</t>
  </si>
  <si>
    <t>https://www.mall.cz/hracky-garaze/wader-mega-garaz-3-patra-plast-3-auta?gad_source=1&amp;gclid=EAIaIQobChMIy5qj6eCFgwMVitB3Ch1w_Qh7EAQYAiABEgLdAPD_BwE</t>
  </si>
  <si>
    <t>KNIHY A PÍSMENA</t>
  </si>
  <si>
    <t>Albi tužky+Lidské tělo</t>
  </si>
  <si>
    <t>https://eshop.albi.cz/albi-tuzka-2-0-a-lidske-telo/</t>
  </si>
  <si>
    <t>Albi tužky+Pohádkové učení</t>
  </si>
  <si>
    <t>https://eshop.albi.cz/albi-tuzka-2-0-a-pohadkove-uceni/</t>
  </si>
  <si>
    <t>Veršované rozcvičky pro kluky a holčičky (Romana Suchá)</t>
  </si>
  <si>
    <t>https://www.megaknihy.cz/pohybove-hry/170725-versovane-rozcvicky-pro-kluky-a-holcicky.html</t>
  </si>
  <si>
    <t>První encyklopedie pro děti od 2 let (Zuzana Pospíšilová)</t>
  </si>
  <si>
    <t>https://www.knihyrevnice.cz/prvni-encyklopedie-pro-deti-od-2-let</t>
  </si>
  <si>
    <t>V lese Zatáhni a otevři okénko</t>
  </si>
  <si>
    <t>https://www.megaknihy.cz/hry/586670-v-lese-zatahni-a-otevri-okenko.html?utm_si=RFlidjRTZUc2TlRnMk5qY3dOVGcyTmpjdw==&amp;matchtype=&amp;network=x&amp;device=c&amp;creative=&amp;keyword=&amp;placement=&amp;param1=&amp;param2=&amp;adposition=&amp;campaignid=20193818109&amp;adgroupid=&amp;feeditemid=&amp;targetid=&amp;loc_physical_ms=9048068&amp;loc_interest_ms=&amp;searchtype=&amp;gad_source=1&amp;gclid=CjwKCAiApuCrBhAuEiwA8VJ6JjXO7Cw-xYPvdjg4Ys53RwvpKIY4dYq5qNuPwzMPKOwGUFNKh69HrRoCE40QAvD_BwE</t>
  </si>
  <si>
    <t>V divočině Zatáhni a otevři okénko</t>
  </si>
  <si>
    <t>https://www.megaknihy.cz/pro-nejmensi/586677-v-divocine-zatahni-a-otevri-okenko.html?block=edition&amp;position=4</t>
  </si>
  <si>
    <t>Na poli Zatáhni a otevři okénko</t>
  </si>
  <si>
    <t>https://www.megaknihy.cz/puzzle-leporela/333267-na-poli-otevri-okenko.html?block=edition&amp;position=1</t>
  </si>
  <si>
    <t>Moje chytrá knihovnička První slova</t>
  </si>
  <si>
    <t>https://www.megaknihy.cz/nezarazeno/3664352-m.html?block=edition&amp;position=1</t>
  </si>
  <si>
    <t>Moje chytrá knihovnička Zvířata</t>
  </si>
  <si>
    <t>https://www.megaknihy.cz/nezarazeno/3664477-m.html?block=edition&amp;position=2</t>
  </si>
  <si>
    <t>Nejkrásnější pohádky pro nejmenší</t>
  </si>
  <si>
    <t>https://www.megaknihy.cz/pohadky/352752-nejkrasnejsi-pohadky-pro-nejmensi.html?utm_si=RFlidjRTZUc2TXpVeU56VXlNelV5TnpVeQ==&amp;matchtype=&amp;network=x&amp;device=c&amp;creative=&amp;keyword=&amp;placement=&amp;param1=&amp;param2=&amp;adposition=&amp;campaignid=20193818109&amp;adgroupid=&amp;feeditemid=&amp;targetid=&amp;loc_physical_ms=9048068&amp;loc_interest_ms=&amp;searchtype=&amp;gad_source=1&amp;gclid=CjwKCAiApuCrBhAuEiwA8VJ6JjUK13giTrjVYItYQmKHT3-kOOjDokSWhpGxAjE9-qFvvdNlFqn6ZBoCPFsQAvD_BwE</t>
  </si>
  <si>
    <t>Skákal pes přes oves (Adolf Dudek)</t>
  </si>
  <si>
    <t>https://www.megaknihy.cz/lidova-rikadla/245113-skakal-pes-pres-oves.html?search_pos=2&amp;query_text=adolf+dudek</t>
  </si>
  <si>
    <t>Halí belí (Adolf Dudek)</t>
  </si>
  <si>
    <t>https://www.megaknihy.cz/lidova-rikadla/245114-hali-beli.html?search_pos=3&amp;query_text=adolf+dudek</t>
  </si>
  <si>
    <t>Začínáme číst - Pohádky (Marie Tetourová)</t>
  </si>
  <si>
    <t>https://www.megaknihy.cz/pohadky/3595133-zaciname-cist-pohadky.html?utm_si=RFlidjRTZUc2TXpVNU5URXpNek0xT1RVeE16TT0=&amp;matchtype=&amp;network=x&amp;device=c&amp;creative=&amp;keyword=&amp;placement=&amp;param1=&amp;param2=&amp;adposition=&amp;campaignid=20193818109&amp;adgroupid=&amp;feeditemid=&amp;targetid=&amp;loc_physical_ms=9048068&amp;loc_interest_ms=&amp;searchtype=&amp;gad_source=1&amp;gclid=CjwKCAiApuCrBhAuEiwA8VJ6Jqg0rrivdXAAsWf27n4mo-mpR9ukalaZanCAdO0bDT3kY_MIysKOJhoCch0QAvD_BwE</t>
  </si>
  <si>
    <t xml:space="preserve">4CD Klasické české pohádky </t>
  </si>
  <si>
    <t>https://www.megaknihy.cz/pohadky/98949-k.html?utm_si=RFlidjRTZUc2T1RnNU5EazVPRGswT1E9PQ==&amp;matchtype=&amp;network=x&amp;device=c&amp;creative=&amp;keyword=&amp;placement=&amp;param1=&amp;param2=&amp;adposition=&amp;campaignid=20193818109&amp;adgroupid=&amp;feeditemid=&amp;targetid=&amp;loc_physical_ms=9048068&amp;loc_interest_ms=&amp;searchtype=&amp;gad_source=1&amp;gclid=CjwKCAiApuCrBhAuEiwA8VJ6JisLG2Gd0bEl7nBlJyzb9Zopqhm0_KDpY4-VUrLNgK5mqhobBaaQYRoCfVkQAvD_BwE</t>
  </si>
  <si>
    <t>HUDBA</t>
  </si>
  <si>
    <t xml:space="preserve">Set Orffových hudebních nástrojů </t>
  </si>
  <si>
    <t>https://www.muzikantik.cz/Velky-set-Orffovych-nastroju-I-d20.htm</t>
  </si>
  <si>
    <t>Dešťová hůl</t>
  </si>
  <si>
    <t>https://insgraf.cz/17970/Destova-hul/563004?c=47</t>
  </si>
  <si>
    <t>Lena drum - relaxační</t>
  </si>
  <si>
    <t>https://www.lecive-nastroje.cz/lena-drum-hravy-pentatonika-g</t>
  </si>
  <si>
    <t>CD přehrávač s USB</t>
  </si>
  <si>
    <t>https://www.alza.cz/jvc-rc-e451b-d6856881.htm</t>
  </si>
  <si>
    <t>2CD - 80 nejoblíbenějších dětských písniček</t>
  </si>
  <si>
    <t>https://www.megaknihy.cz/hudba/602625-80-nejoblibenejsich-detskych-pisnicek.html?utm_si=RFlidjRTZUc2TmpBeU5qSTFOakF5TmpJMQ==&amp;matchtype=&amp;network=x&amp;device=c&amp;creative=&amp;keyword=&amp;placement=&amp;param1=&amp;param2=&amp;adposition=&amp;campaignid=18255125903&amp;adgroupid=&amp;feeditemid=&amp;targetid=&amp;loc_physical_ms=9048068&amp;loc_interest_ms=&amp;searchtype=&amp;gad_source=1&amp;gclid=CjwKCAiApuCrBhAuEiwA8VJ6Jvpi6mGOm_BLvAQEpLrvZZBAsv6jn5dHnu_GU2-JOw0l5C0U7QO1gxoC0K0QAvD_BwE</t>
  </si>
  <si>
    <t>DRAMATIKA</t>
  </si>
  <si>
    <t>Kostýmové čepičky</t>
  </si>
  <si>
    <t>https://www.dracek.cz/sada-pohadkove-cepicky-jednoduche?gad_source=1&amp;gclid=EAIaIQobChMI64-Jr96FgwMVzJCDBx0RIgPTEAQYASABEgIizPD_BwE</t>
  </si>
  <si>
    <t>Maňásci - Červená karkulka</t>
  </si>
  <si>
    <t>https://www.4kids.cz/mu-brno-krabicka-manasku-cervena-karkulka?gad_source=1&amp;gclid=EAIaIQobChMIpufW5t6FgwMV6YCDBx1TrwGJEAQYAiABEgJvAvD_BwE</t>
  </si>
  <si>
    <t>Maňásci- O veliké řepě</t>
  </si>
  <si>
    <t>http://www.klimesovahracky.cz/na-ruku-20-cm-a-25-cm/9636-o-velike-repe.html</t>
  </si>
  <si>
    <t>Kočárek pro děti od 18 měsíců</t>
  </si>
  <si>
    <t>https://www.mall.cz/kocarky-panenky/smoby-baby-nurse-kocarek-hluboky-pro-panenky-ruzova?gad_source=1&amp;gclid=CjwKCAiApuCrBhAuEiwA8VJ6Jh8Z2p-AxMvpB8u6pAnswY8je32mzMZRieb1NaIpIaRy4DhjC72rOBoCYmEQAvD_BwE</t>
  </si>
  <si>
    <t>Panenka s měkkým tělíčkem 35cm</t>
  </si>
  <si>
    <t>https://www.mrakyhracek.cz/miminko-holcicka-s-mekkym-telickem_z16807/?gad_source=1&amp;gclid=CjwKCAiApuCrBhAuEiwA8VJ6JgkWSMXbJf551sUf6xnOn83Jnk4-3gHwAvRqNv9C6dh0BzdFcj2EchoCbY4QAvD_BwE</t>
  </si>
  <si>
    <t>Maňásci na ruku - Boudo budko</t>
  </si>
  <si>
    <t>https://www.mall.cz/manasci/noe-bouda-budka-100051661842?gad_source=1&amp;gclid=CjwKCAiApuCrBhAuEiwA8VJ6Jqp1vvu-QDzZjta2ydK0fIHcq0ZDOmkCBntjGZWHn0v8pteuvGSEDRoC2MsQAvD_BwE</t>
  </si>
  <si>
    <t>DOMÁCNOST</t>
  </si>
  <si>
    <t>Kráječ vlnkový</t>
  </si>
  <si>
    <t>https://www.samostatne-dite.cz/kuchyne/krajec-vlnkovy-8cm/</t>
  </si>
  <si>
    <t>Váleček</t>
  </si>
  <si>
    <t>https://www.samostatne-dite.cz/kuchyne/valecek/</t>
  </si>
  <si>
    <t>Odšťavňovač</t>
  </si>
  <si>
    <t>https://www.samostatne-dite.cz/kuchyne/odstavnovac-citrusu-lemon-300ml-sklo/</t>
  </si>
  <si>
    <t>Nápojový zásobník</t>
  </si>
  <si>
    <t>https://www.samostatne-dite.cz/pece-o-sebe/napojovy-zasobnik-3l-sunrise/</t>
  </si>
  <si>
    <t>Sada kovového nádobí do kuchyňky</t>
  </si>
  <si>
    <t>https://www.hracky-ijacek.cz/iso-9438-sada-kovoveho-nadobi-pro-deti-nerez-12-dilu?utm_source=google&amp;utm_medium=cpc&amp;utm_campaign=20719105666&amp;gclid=CjwKCAiApuCrBhAuEiwA8VJ6JswQ2x3RJDS18nRFkEKapNT0iQauBaDRYNzKBxUtuAvN4h_tVvGoMxoClBcQAvD_BwE</t>
  </si>
  <si>
    <t>Sada plechového nádobí 14ks</t>
  </si>
  <si>
    <t>https://www.4home.cz/teddies-sada-plechoveho-nadobi,-14-ks/?gad_source=1&amp;gclid=CjwKCAiApuCrBhAuEiwA8VJ6JnGb4Jet7-4ZeY9CP5wVJWZe5iWpy1Crg1x6HlUZKr0eo8ijPMJTzRoCYiUQAvD_BwE</t>
  </si>
  <si>
    <t>Látková pizza</t>
  </si>
  <si>
    <t>https://www.ikea.com/cz/cs/p/duktig-pizza-hracka-sada-24-ks-pizza-barevne-10423594/?utm_source=google&amp;utm_medium=surfaces&amp;utm_campaign=shopping_feed&amp;utm_content=free_google_shopping_clicks_ChildrensIKEA&amp;gad_source=1&amp;gclid=CjwKCAiApuCrBhAuEiwA8VJ6Jvu3tLXMuIs3DaEsbwCmXm6F6LJ3oPgaaZwJjr_T0smvlzkg5_KQgxoCSxIQAvD_BwE</t>
  </si>
  <si>
    <t>Dřevěná zelenina a ovoce na megnety nebo suchý zip</t>
  </si>
  <si>
    <t>https://allegro.cz/nabidka/drevena-zelenina-ovoce-na-krajeni-na-magnet-box-za4832-14476389598?utm_feed=712e6653-4749-4512-b084-b6e297fc9e0b&amp;utm_source=google&amp;utm_medium=cpc&amp;utm_campaign=CZ%3EKids%3EToys%3E3P%3EPMAX&amp;ev_campaign_id=20039130682&amp;gad_source=1&amp;gclid=CjwKCAiApuCrBhAuEiwA8VJ6JgTbfWvKAfW8KH-tikOH3dGZl8XafCJaeKd9rNJ_tfI9vdzawxbnBRoCY0gQAvD_BwE</t>
  </si>
  <si>
    <t>Dřevěný magneticý dort</t>
  </si>
  <si>
    <t>https://www.dracek.cz/viga-drevene-krajeni-narozeninovy-dort</t>
  </si>
  <si>
    <t>DÍLNA</t>
  </si>
  <si>
    <t>Zatloukačka</t>
  </si>
  <si>
    <t>https://www.mall.cz/drevene-didakticke-hracky/viga-drevena-zatloukacka-508272</t>
  </si>
  <si>
    <t>Senzorická deska</t>
  </si>
  <si>
    <t>https://onlinehrackarstvi.cz/produkt/85878-drevena-senzoricka-deska-leon?ref=category</t>
  </si>
  <si>
    <t>Korková deska se zvířátky</t>
  </si>
  <si>
    <t>https://www.agatinsvet.cz/korkova-deska-s-pribijejicimi-tvary-zviratka-150-dilu/?gad_source=1&amp;gclid=EAIaIQobChMI2InLl9KFgwMVRURBAh0rEw7UEAQYASABEgLhevD_BwE</t>
  </si>
  <si>
    <t>VODA A PÍSEK</t>
  </si>
  <si>
    <t>Magický světelný stůl</t>
  </si>
  <si>
    <t>https://mandala-montessori.eu/cs/-betzold-/1909-magicky-svetelny-stul.html</t>
  </si>
  <si>
    <t>Kolečko kovové na písek</t>
  </si>
  <si>
    <t>https://www.4home.cz/woody-kolecko-kovove-77--75--32-cm,-cervena-/?gad_source=1&amp;gclid=CjwKCAiApuCrBhAuEiwA8VJ6JkLaOT66MemO63DmcIEb0rm0okvjdXhzW99e-q2Q5rGAQDZNEZnaIxoC82kQAvD_BwE</t>
  </si>
  <si>
    <t>Kovové lopatky na písek 8x 45</t>
  </si>
  <si>
    <t>https://www.modroocko.cz/hracka/zahradni-naradi-lopatka-kovova-mala-1ks-goki/?gad_source=1&amp;gclid=CjwKCAiApuCrBhAuEiwA8VJ6JovGXKobgcLtPryBdmsAdiu3kqRsJs4qMxBsK5h_Lc4PoYgomM3C7xoChNsQAvD_BwE</t>
  </si>
  <si>
    <t>Lopaty na písek 8x 109</t>
  </si>
  <si>
    <t>https://www.sevt.cz/produkt/lopata-lopatka-zluta-kovova-s-drevenou-nasadou-80-cm-570560058450/?gad_source=1&amp;gclid=CjwKCAiApuCrBhAuEiwA8VJ6JjMwVcatqzDq2OTvPKLt7mwTwEnNd3BbFe5pU13nK6b4t2v4fGOwKRoC78QQAvD_BwE</t>
  </si>
  <si>
    <t>Kyblík na písek 8x 89</t>
  </si>
  <si>
    <t>https://www.sevt.cz/produkt/zahradni-kyblik-modry-kov-57056902209/?CategoryExternalID=2468</t>
  </si>
  <si>
    <t>Kropící konev dětská 3x 199</t>
  </si>
  <si>
    <t>https://www.sevt.cz/produkt/kropici-konev-modra-kov-57056902213/?CategoryExternalID=2468</t>
  </si>
  <si>
    <t>Formičky na písek 2sady x 125</t>
  </si>
  <si>
    <t>https://www.mrakyhracek.cz/hracky-na-pisek-sada-babovicek-10ks_z2155/?gad_source=1&amp;gclid=CjwKCAiApuCrBhAuEiwA8VJ6JjQ8C_TVly_ThUp8fhkgY9Tn08r0EkcCI9ukAwxakfnFJ2L6mZ6vnxoCGWIQAvD_BwE</t>
  </si>
  <si>
    <t>ATELIÉR</t>
  </si>
  <si>
    <t>Nevylévací kelímek 6x39</t>
  </si>
  <si>
    <t>https://www.samostatne-dite.cz/material-na-tvoreni/nevylevaci-kelimek/</t>
  </si>
  <si>
    <t xml:space="preserve">Černá magnetická tabule 120x90 </t>
  </si>
  <si>
    <t>https://www.tabule-magneticke.cz/p/magneticka-tabule-120x90-allboards-natural-mtb129</t>
  </si>
  <si>
    <t>Tiskátka značky</t>
  </si>
  <si>
    <t>https://www.sevt.cz/produkt/drevena-rozlisovaci-razitka-pro-materske-skolky-basic-https://www.sevt.cz/produkt/drevena-rozlisovaci-razitka-pro-materske-skolky-zviratka-43851700/?gad_source=1&amp;gclid=CjwKCAiApuCrBhAuEiwA8VJ6Jty3nJ0pNc7RuBhtKp31W_KV9nxn92VHTwXdPu6y-XBi3NyIbmkqIRoCGcoQAvD_BwE</t>
  </si>
  <si>
    <t>Didaktické hračky a pomůcky - starší děti - 2.NP</t>
  </si>
  <si>
    <t>Kovová váha se závažím</t>
  </si>
  <si>
    <t>https://allegro.cz/nabidka/robustni-kovova-vaha-s-zavazim-goki-13183155598?utm_feed=712e6653-4749-4512-b084-</t>
  </si>
  <si>
    <t>Kapesní digitální mikroskop</t>
  </si>
  <si>
    <t>https://allegro.cz/nabidka/kapesni-digitalni-mikroskop-zoomy-2-0-14350472777?utm_feed=712e6653-4749-4512-b084-b6e297fc9e0b&amp;utm_source=google&amp;utm_medium=cpc&amp;utm_campaign=CZ%3EKids%3EToys%3E3P%3EPMAX&amp;ev_campaign_id=20039130682&amp;gad_source=1&amp;gclid=CjwKCAiAmsurBhBvEiwA6e-WPP4hxjzuY8Zm1H8qZrZdK6ODoFXfBQNi9C8LPVZhglqbFa7Btfr8QRoCSfYQAvD_BwE</t>
  </si>
  <si>
    <t>Baterka</t>
  </si>
  <si>
    <t>https://www.mall.cz/elektricke-naradi-prislusenstvi/tiross-nabijeci-svitilna-tiross-4led-100096806931?gad_source=1&amp;gclid=EAIaIQobChMInNGElsyCgwMVtYpoCR1AEgGfEAQYASABEgLnlfD_BwE</t>
  </si>
  <si>
    <t>Robotická hračka Bee bot včelka</t>
  </si>
  <si>
    <t>https://www.robotworld.cz/bee-bot-vcelka?gad_source=1&amp;gclid=EAIaIQobChMI3J2Khd-CgwMVspVQBh2f8AkPEAQYASABEgJXv_D_BwE</t>
  </si>
  <si>
    <t>Podložka ke hře Bee bot</t>
  </si>
  <si>
    <t>https://www.robotworld.cz/bee-bot-blue-bot-pruhledna-podlozka-s-kapsami</t>
  </si>
  <si>
    <t>Montessori houpací prkno</t>
  </si>
  <si>
    <t>https://www.vivawood.cz/products/drevene-houpaci-prkno-prirodni</t>
  </si>
  <si>
    <t>Žebřiny pro děti </t>
  </si>
  <si>
    <t>https://www.fitham.cz/zebriny-pro-deti-benchk-112?_gl=1*19pofxb*_up*MQ..&amp;gclid=CjwKCAiApuCrBhAuEiwA8VJ6Jm5SPFhD6lEsDxYLU6UmM9WL3wM_Tw5TQbT1EfVA-J0_E2KrvqxogRoC-RoQAvD_BwE</t>
  </si>
  <si>
    <t>Balanční pomůcky - nášlapné čočky</t>
  </si>
  <si>
    <t>https://www.lukovshop.cz/naslapne-kameny/?gclid=CjwKCAiAmsurBhBvEiwA6e-WPHvRYHbar8FdesVlJNJIRJhq1YPrguoDHpAGA-boFwPJlowvFjXo8BoCwoEQAvD_BwE</t>
  </si>
  <si>
    <t>Hedvábný šátek na rozvoj hrubé motoriky 55x55cm 13ks x 87Kč</t>
  </si>
  <si>
    <t>Balóny overbally 13ks x 89Kč</t>
  </si>
  <si>
    <t>Dřevěné balanční kameny</t>
  </si>
  <si>
    <t>https://mandala-montessori.eu/cs/-betzold-/2039-drevene-balancni-kameny-mala-sada.html</t>
  </si>
  <si>
    <t>Házedlo</t>
  </si>
  <si>
    <t>http://www.didaktikashop.cz/Didakticke-pomucky.aspx?Prod=191</t>
  </si>
  <si>
    <t>Set univerzálních lan</t>
  </si>
  <si>
    <t>https://www.spravnahracka.cz/set-univerzalnich-lan</t>
  </si>
  <si>
    <t>Set molitanových míčků 4x3ks (1ks za 77)</t>
  </si>
  <si>
    <t>https://www.spravnahracka.cz/set-molitanovych-micku-70mm-3ks-porezni-s-prolisem</t>
  </si>
  <si>
    <t>Puzzle lidské tělo</t>
  </si>
  <si>
    <t>https://www.modroocko.cz/hracka/puzzle-magneticke-lidske-telo-janod/</t>
  </si>
  <si>
    <t>Balíček Logico Primo Od 4 let s rámečkem</t>
  </si>
  <si>
    <t>https://www.mutabene.cz/balicky/balicek-logico-primo-od-4-let</t>
  </si>
  <si>
    <t>Balíček Logico Primo Předškoláci s rámečkem</t>
  </si>
  <si>
    <t>https://www.mutabene.cz/balicky/balicek-logico-piccolo-predskolaci-a-zacatek-ve-skole</t>
  </si>
  <si>
    <t>Pexeso povolání dřevěné</t>
  </si>
  <si>
    <t>https://www.modroocko.cz/hracka/pexeso-povolani-drevene-32ks-goki/</t>
  </si>
  <si>
    <t>Počítání na desce s kroužky - dřevěné</t>
  </si>
  <si>
    <t>https://www.modroocko.cz/hracka/skladacka-pocitani-na-desce-s-krouzky-bigjigs/</t>
  </si>
  <si>
    <t>Mozaiky dřevěné</t>
  </si>
  <si>
    <t>https://www.darky.cz/drevena-skladacka-geometricke-tvary</t>
  </si>
  <si>
    <t>Magnetická tabulka kuličky 3x 549Kč</t>
  </si>
  <si>
    <t>https://montessorihracky.cz/cs/magneticke-tabulky/8792-magneticka-kreslici-tabulka-madpad-modra-380-kulicek-8595631600474.html</t>
  </si>
  <si>
    <t>Pinzeta 6ks</t>
  </si>
  <si>
    <t>https://mandala-montessori.eu/cs/-betzold-/1753-velka-detska-pinzeta-sada-6ks.html</t>
  </si>
  <si>
    <t>Zatloukání dřevěných tvarů</t>
  </si>
  <si>
    <t>https://mandala-montessori.eu/cs/-betzold-/1123-zatloukani-drevenych-tvaru-5415124200956.html</t>
  </si>
  <si>
    <t>Hmatej a najdi</t>
  </si>
  <si>
    <t>https://mandala-montessori.eu/cs/-betzold-/1696-vilac-hmatej-a-najdi-.html</t>
  </si>
  <si>
    <t>Balanční hra</t>
  </si>
  <si>
    <t>https://mandala-montessori.eu/cs/adena-montessori/2485-adena-montessori-balancni-lod-dinosauri.html</t>
  </si>
  <si>
    <t>Korálky</t>
  </si>
  <si>
    <t>https://www.mall.cz/drevene-koralky/woody-koralky-abc-v-krabicce</t>
  </si>
  <si>
    <t>Zažehlovací korálky</t>
  </si>
  <si>
    <t>https://www.4kids.cz/hama-h202-67---zazehlovaci-koralky-midi-box-10-000-ks?gad_source=1&amp;gclid=CjwKCAiApuCrBhAuEiwA8VJ6JlHkWfAzDb6UAA2HMTH0NhIh5revA4jIXU_UlYGduSdyCjdmWiWOOhoCaeQQAvD_BwE</t>
  </si>
  <si>
    <t>Třídící kalíšky</t>
  </si>
  <si>
    <t>https://mandala-montessori.eu/cs/plantoys/509-tridici-kalisky-8854740053602.html</t>
  </si>
  <si>
    <t>Geometrická deska 2x149</t>
  </si>
  <si>
    <t>https://mandala-montessori.eu/cs/-betzold-/1124-geometricka-doska-stvorec-i-5415124325529.html</t>
  </si>
  <si>
    <t xml:space="preserve">Gumičky pro geometrickou desku 2x79 </t>
  </si>
  <si>
    <t>https://mandala-montessori.eu/cs/-betzold-/1125-gumicky-4066300004045.html</t>
  </si>
  <si>
    <t>Pracovní karty ke geometrické desce</t>
  </si>
  <si>
    <t>https://mandala-montessori.eu/cs/-betzold-/1128-pracovne-karty-ku-geometrickej-doske-stvorec-ii-set-2-5415124101086.html</t>
  </si>
  <si>
    <t>https://eshop.tyflopomucky.cz/hra-pexeso-zvukove-0283/</t>
  </si>
  <si>
    <t>Hlavolam - délkové hranolky</t>
  </si>
  <si>
    <t>http://www.didaktikashop.cz/Didakticke-pomucky.aspx?Prod=188</t>
  </si>
  <si>
    <t>Pískový tác</t>
  </si>
  <si>
    <t>https://mandala-montessori.eu/cs/adena-montessori/260-piskovy-tac.html</t>
  </si>
  <si>
    <t>Berušky</t>
  </si>
  <si>
    <t>https://www.svet-her.cz/spolecenske-hry/berusky</t>
  </si>
  <si>
    <t>Plný kurník</t>
  </si>
  <si>
    <t>https://www.megaknihy.cz/hry/2755418-pelny-kurnik.html</t>
  </si>
  <si>
    <t>Dobble</t>
  </si>
  <si>
    <t>https://www.svet-her.cz/spolecenske-hry/dobble</t>
  </si>
  <si>
    <t>Grabolo</t>
  </si>
  <si>
    <t>https://www.svet-her.cz/spolecenske-hry/grabolo</t>
  </si>
  <si>
    <t>Zámecké schody</t>
  </si>
  <si>
    <t>https://www.mall.cz/hry-puzzle/mindok-smart-zamecke-schody?gad_source=1&amp;gclid=EAIaIQobChMI9PCp_-SCgwMVEJKDBx29rAOTEAQYASABEgL6-vD_BwE</t>
  </si>
  <si>
    <t>Černý Petr</t>
  </si>
  <si>
    <t>https://www.svet-her.cz/spolecenske-hry/cerny-petr-zvirata</t>
  </si>
  <si>
    <t>Ubongo Junior</t>
  </si>
  <si>
    <t>https://www.agatinsvet.cz/ubongo-junior-3/?gad_source=1&amp;gclid=EAIaIQobChMIjfLF7-WCgwMVvaaDBx11SwbHEAQYASABEgLXf_D_BwE</t>
  </si>
  <si>
    <t>Cink</t>
  </si>
  <si>
    <t>https://www.mall.cz/detske-hry/piatnik-cink?gad_source=1&amp;gclid=EAIaIQobChMI5Orfo-aCgwMV7ZaDBx30swlyEAQYASABEgLVs_D_BwE</t>
  </si>
  <si>
    <t>Dřevěná stavebnice cihličky 10x1,8cm 200ks</t>
  </si>
  <si>
    <t>https://www.hrackydanny.cz/stavebnice-v-kybliku-prirodni-barevna-emma-200ks/</t>
  </si>
  <si>
    <t>Dřevěná stavebnice 220ks</t>
  </si>
  <si>
    <t>https://onlinehrackarstvi.cz/produkt/34758-ekotoys-drevene-kostky-prirodni-220-ks-</t>
  </si>
  <si>
    <t>Cihličky - velká dětská stavebnice - 48 ks</t>
  </si>
  <si>
    <t>https://www.cvicebni-pomucky.cz/stavebnice/946-cihlicky-velka-detska-stavebnice-24-nebo-48-ks.html</t>
  </si>
  <si>
    <t>Montessori Můj ranč</t>
  </si>
  <si>
    <t>Magformers 144 dílků</t>
  </si>
  <si>
    <t>https://www.magformers.cz/p/smart-set</t>
  </si>
  <si>
    <t>https://www.vlackomania.cz/kompletni-vlackodrahy/vlackodraha-woody-s-hlavnim-nadrazim--130-dilu/</t>
  </si>
  <si>
    <t>Lego DUPLO 2x929</t>
  </si>
  <si>
    <t>https://www.mall.cz/lego-1-4/lego-duplo-10914-velky-box-s-kostkami</t>
  </si>
  <si>
    <t>Lego DUPLO podložka na stavění 2x232</t>
  </si>
  <si>
    <t>https://allegro.cz/nabidka/lego-duplo-10980-zelena-podlozka-na-staveni-13628753733?utm_feed=712e6653-4749-4512-b084-b6e297fc9e0b&amp;utm_source=google&amp;utm_medium=cpc&amp;utm_campaign=CZ%3EKids%3EToys%3E1P%3EPMAX&amp;ev_campaign_id=20039130691&amp;gad_source=1&amp;gclid=CjwKCAiApuCrBhAuEiwA8VJ6JrQON1mQXKMDJ0Z3_iGxQxoZAXJpb5Y56xq_n3WW5WXrsSTNnNiHOBoCfggQAvD_BwE</t>
  </si>
  <si>
    <t>LEGO Classic 790ks</t>
  </si>
  <si>
    <t>https://www.svet-stavebnice.cz/cs/lego-classic/2405-lego-classic-10698-velky-kreativni-box-lego.html</t>
  </si>
  <si>
    <t>Geomag 142dílků</t>
  </si>
  <si>
    <t>https://www.alza.cz/hracky/geomag-supercolor-recycled-142-ks-d7757457.htm?gclid=CjwKCAiApuCrBhAuEiwA8VJ6JlDt7NajqoX5O8-j3pJdmzvC99uh-y9cn7UyZIfQ-FhO_3sTB6JYWRoCwqQQAvD_BwE&amp;kampan=adwhr_hracky_pla_all_vyrobci-css_stavebnice-a-puzzle_c_9048068__HRAmhneo49SeUmXPrFWFzZdybmQuhU6TGFFPq8lmafsGGbwxRoCsXkQAvD_BwE</t>
  </si>
  <si>
    <t>Dřevěná kuličková dráha</t>
  </si>
  <si>
    <t>https://www.mall.cz/drevene-hry-hlavolamy/bino-stavba-kulickova-draha-66-ks?gad_source=1&amp;gclid=CjwKCAiApuCrBhAuEiwA8VJ6JgJGsbZqwWQXeoWydtkoKHd2znNRvLskSetgTzJgjL7jhkIfqhH1sBoC_GoQAvD_BwE</t>
  </si>
  <si>
    <t>Kniha Vesmír</t>
  </si>
  <si>
    <t>https://eshop.albi.cz/kniha-vesmir/</t>
  </si>
  <si>
    <t>Moje první abeceda a první čtení</t>
  </si>
  <si>
    <t>https://www.megaknihy.cz/abeceda/279028-moje-prvni-abeceda-a-prvni-cteni.html?utm_si=RFlidjRTZUc2TWpjNU1ESTRNamM1TURJNA==&amp;matchtype=&amp;network=x&amp;device=c&amp;creative=&amp;keyword=&amp;placement=&amp;param1=&amp;param2=&amp;adposition=&amp;campaignid=20193818109&amp;adgroupid=&amp;feeditemid=&amp;targetid=&amp;loc_physical_ms=9048068&amp;loc_interest_ms=&amp;searchtype=&amp;gad_source=1&amp;gclid=CjwKCAiApuCrBhAuEiwA8VJ6JpIJAIMYwkaCTTUVqc_IE7dJFddxsVaGKnmRu5Rnk94dY7yOMQrXqhoC9asQAvD_BwE</t>
  </si>
  <si>
    <t>Ezopovy bajky (Jiří Žáček)</t>
  </si>
  <si>
    <t>https://www.megaknihy.cz/ceska-a-slovenska-vydani/584905-ezopovy-bajky.html?utm_si=RFlidjRTZUc2TlRnME9UQTFOVGcwT1RBMQ==&amp;matchtype=&amp;network=x&amp;device=c&amp;creative=&amp;keyword=&amp;placement=&amp;param1=&amp;param2=&amp;adposition=&amp;campaignid=20193818109&amp;adgroupid=&amp;feeditemid=&amp;targetid=&amp;loc_physical_ms=9048068&amp;loc_interest_ms=&amp;searchtype=&amp;gad_source=1&amp;gclid=CjwKCAiApuCrBhAuEiwA8VJ6JsTvx9Xcoh7SFN4M7MO_Qa-RF0sk5_MK0k9dLw_6AP2WgvsCiiNvMRoC3PEQAvD_BwE</t>
  </si>
  <si>
    <t>Špalíček pohádek a říkadel (Adolf Dudek)</t>
  </si>
  <si>
    <t>https://www.knihydobrovsky.cz/kniha/spalicek-pohadek-a-rikanek-10297725</t>
  </si>
  <si>
    <t>Karolínka a její ZOO (Denisa Ryšková)</t>
  </si>
  <si>
    <t>https://www.megaknihy.cz/romany-pribehy/298448-karolinka-a-jeji-zoo.html?matchtype=&amp;network=g&amp;device=c&amp;creative=343834726779&amp;keyword=&amp;placement=&amp;param1=&amp;param2=&amp;adposition=&amp;campaignid=1784341335&amp;adgroupid=68125915814&amp;feeditemid=44360224147&amp;targetid=dsa-694262979798&amp;loc_physical_ms=9048068&amp;loc_interest_ms=21505&amp;searchtype=search&amp;gad_source=1&amp;gclid=CjwKCAiApuCrBhAuEiwA8VJ6JhaJdbbKBQ1h_C4o5QtZWWg2opMuHM8Yvuq4w6h41-vHtniASxt_GRoCWx0QAvD_BwE</t>
  </si>
  <si>
    <t>Nejkrášnější básničky a pohádky (Jiří Žáček)</t>
  </si>
  <si>
    <t>https://www.megaknihy.cz/poezie/2770743-jiri-zacek-detem.html?search_pos=1&amp;query_text=ji%C5%99%C3%AD+%C5%BE%C3%A1%C4%8Dek</t>
  </si>
  <si>
    <t>Velká encyklopedie zvířat v otázkách a odpovědích (nakl.Sun)</t>
  </si>
  <si>
    <t>https://www.4kids.cz/sun-velka-encyklopedie-zvirata-v-otazkach-a-odpovedich?gad_source=1&amp;gclid=CjwKCAiApuCrBhAuEiwA8VJ6JiRo-3Iou6VRI3fOmhhc0LrLasZfjjrdBKazIu8p11QyiY1H3CelzhoCkrsQAvD_BwE</t>
  </si>
  <si>
    <t>Jak věci fungují (nakl.Svojka)</t>
  </si>
  <si>
    <t>https://www.megaknihy.cz/s-odklapecimi-okenky/68513-jak-veci-funguji.html?utm_si=RFlidjRTZUc2TmpnMU1UTTJPRFV4TXc9PQ==&amp;matchtype=&amp;network=x&amp;device=c&amp;creative=&amp;keyword=&amp;placement=&amp;param1=&amp;param2=&amp;adposition=&amp;campaignid=20193818109&amp;adgroupid=&amp;feeditemid=&amp;targetid=&amp;loc_physical_ms=9048068&amp;loc_interest_ms=&amp;searchtype=&amp;gad_source=1&amp;gclid=CjwKCAiApuCrBhAuEiwA8VJ6JhbAo5L_igzExD54oIPv-xPfGnl7NszPbB89LBhx7pMzDPQMvD-edRoCoYwQAvD_BwE</t>
  </si>
  <si>
    <t>Magnetická abeceda</t>
  </si>
  <si>
    <t>https://www.pinkorblue.cz/quercetti-magneticka-pismena-s-tabuli-a430264.html</t>
  </si>
  <si>
    <t>Magnetická čísla</t>
  </si>
  <si>
    <t>https://www.pinkorblue.cz/quercetti-magneticka-cisla-48-dilu-a430265.html?recommendationId=ce3cb430-98c8-11ee-917c-00008e84c3d9</t>
  </si>
  <si>
    <t>Magnetická tabule 1200x900</t>
  </si>
  <si>
    <t>https://www.b2bpartner.cz/bila-popisovaci-tabule-na-zed-magneticka-1200-x-900-mm/1886,39</t>
  </si>
  <si>
    <t>Sluchátka</t>
  </si>
  <si>
    <t>https://www.alza.cz/philips-shk2000bl-modra-d5868960.htm</t>
  </si>
  <si>
    <t>Angličtina pro děti - audiokniha + CDmp3</t>
  </si>
  <si>
    <t>https://www.megaknihy.cz/cizi-jazyky/175758-anglictina-pro-deti-audiokniha-cdmp3.html?utm_si=RFlidjRTZUc2TVRjMU56VTRNVGMxTnpVNA==&amp;matchtype=&amp;network=x&amp;device=c&amp;creative=&amp;keyword=&amp;placement=&amp;param1=&amp;param2=&amp;adposition=&amp;campaignid=20193818109&amp;adgroupid=&amp;feeditemid=&amp;targetid=&amp;loc_physical_ms=9048068&amp;loc_interest_ms=&amp;searchtype=&amp;gad_source=1&amp;gclid=CjwKCAiApuCrBhAuEiwA8VJ6Jq0pjlPLSb5DDpiPdhyQEnZ-A1KOqVgwrb6qjNx22SDSXOZvagwxzRoChfQQAvD_BwE</t>
  </si>
  <si>
    <t>50 nejznámějších českých pohádek - CD mp3</t>
  </si>
  <si>
    <t>https://www.kanzelsberger.cz/v/1559780/50-nejznamejsich-ceskych-pohadek-cd-mp3?gclid=CjwKCAiApuCrBhAuEiwA8VJ6JrZ9AklIAjDuwpgw6j-0jd2kfdOot8RmByQbOA41ZnKaM77DMpcB-BoC_4sQAvD_BwEpohadek.html?utm_si=RFlidjRTZUc2TkRJMU5EZzBNalF5TlRRNE5EST0=&amp;matchtype=&amp;network=x&amp;device=c&amp;creative=&amp;keyword=&amp;placement=&amp;param1=&amp;param2=&amp;adposition=&amp;campaignid=19454096127&amp;adgroupid=&amp;feeditemid=&amp;targetid=&amp;loc_physical_ms=9048068&amp;loc_interest_ms=&amp;searchtype=&amp;gad_source=1&amp;gclid=CjwKCAiApuCrBhAuEiwA8VJ6JkB76EwL-a-kOUHNVqginFcqr4mDhy9FiEgUmHq9NXB9iTwcya-ABhoCcqoQAvD_BwE</t>
  </si>
  <si>
    <t>Xylofon</t>
  </si>
  <si>
    <t>https://www.lecive-nastroje.cz/xylofon-15-barevnych-kamenu</t>
  </si>
  <si>
    <t>Ozvučná minidřívka 6x20Kč</t>
  </si>
  <si>
    <t>https://jenckova.cz/produkt/ozvucna-minidrivka/</t>
  </si>
  <si>
    <t>Drhla</t>
  </si>
  <si>
    <t>https://jenckova.cz/produkt/drhlo/</t>
  </si>
  <si>
    <t>Rytmické zátky 6x40 Kč</t>
  </si>
  <si>
    <t>https://jenckova.cz/produkt/drevene-rytmicke-zatky-velke/</t>
  </si>
  <si>
    <t>Rytmická sestava pro 10 dětí</t>
  </si>
  <si>
    <t>https://www.lecive-nastroje.cz/rytmicka-sestava-pro-10-deti</t>
  </si>
  <si>
    <t>Meditační sestava</t>
  </si>
  <si>
    <t>https://www.lecive-nastroje.cz/meditacni-sestava-mala</t>
  </si>
  <si>
    <t>Nejznámější dětské písničky (Svěrák) - noty</t>
  </si>
  <si>
    <t>https://www.megaknihy.cz/hudba/237177-nejznamejsi-detske-pisnicky.html?block=related&amp;position=1</t>
  </si>
  <si>
    <t>CD Písničky o zvířatech (Svěrák, Uhlíř)</t>
  </si>
  <si>
    <t>https://www.gramodesky.cz/album/zdenek-sverak-pisnicky-o-zviratech-2010-32618?release=44366&amp;gad_source=1&amp;gclid=CjwKCAiApuCrBhAuEiwA8VJ6Jjuypk9QqlJbfXav8_7XBu00xnFEkgqvE-8RjGDHCkQGESIuf4JgAxoC8rgQAvD_BwE</t>
  </si>
  <si>
    <t>Sada pohádkové čepičky</t>
  </si>
  <si>
    <t>https://www.dracek.cz/sada-pohadkove-cepicky-jednoduche?gad_source=1&amp;gclid=EAIaIQobChMIh_uW_-2CgwMVOZqDBx2cugvHEAQYASABEgJSufD_BwE</t>
  </si>
  <si>
    <t>Maňásek na ruku - kočička</t>
  </si>
  <si>
    <t>https://allegro.cz/nabidka/plysova-kocicka-na-ruku-manasci-pro-deti-10848859070</t>
  </si>
  <si>
    <t>Maňásek na ruku - pejsek</t>
  </si>
  <si>
    <t>https://allegro.cz/nabidka/plysovy-overal-pies-na-ruku-manasci-pro-deti-11395837846</t>
  </si>
  <si>
    <t>Maňásek na ruku - dráček</t>
  </si>
  <si>
    <t>https://allegro.cz/nabidka/justqunseen-dinosauri-pacicky-dinosaurus-pro-deti-velky-plysak-14829434857</t>
  </si>
  <si>
    <t>Maňásek na ruku - prasátko</t>
  </si>
  <si>
    <t>https://allegro.cz/nabidka/prasatko-pacientka-na-ruku-mekka-goki-1-12347878979</t>
  </si>
  <si>
    <t>Maňásek na ruku - ovečka</t>
  </si>
  <si>
    <t>https://allegro.cz/nabidka/mekky-manasek-na-ruku-ovecka-pritulka-goki-12667804118</t>
  </si>
  <si>
    <t>Sada dětského nářadí - kladívko, metr, vodováha</t>
  </si>
  <si>
    <t>https://www.samostatne-dite.cz/dilna/sada-detskeho-naradi-mini/</t>
  </si>
  <si>
    <t>Dětské nářadí - pilka</t>
  </si>
  <si>
    <t>https://www.samostatne-dite.cz/dilna/rucni-pilka/</t>
  </si>
  <si>
    <t>Dětské nářadí - šroubovák aku</t>
  </si>
  <si>
    <t>https://www.utukutu.cz/detske-naradi/detsky-aku-sroubovak/?gad_source=1&amp;gclid=CjwKCAiAmsurBhBvEiwA6e-WPNxBj8xiuUDwuMsJhRn6ZSUl-</t>
  </si>
  <si>
    <t xml:space="preserve">Smetáček a lopatka </t>
  </si>
  <si>
    <t>https://mandala-montessori.eu/cs/redecker/1642-sada-smetacek-a-lopaticka-pro-kosmickou-vychovu.html</t>
  </si>
  <si>
    <t>Nářadí pro smyslohrátky</t>
  </si>
  <si>
    <t>https://mandala-montessori.eu/cs/learning-resources/2500-learning-resources-smyslove-naberacky-0765023055672.html</t>
  </si>
  <si>
    <t>Sada odměrek</t>
  </si>
  <si>
    <t>https://www.sevt.cz/produkt/sada-odmerek-7-ks-57043248800/?gad_source=1&amp;gclid=EAIaIQobChMIzazUqPOCgwMVQaWDBx3tRgBBEAQYBCABEgKsrfD_BwE</t>
  </si>
  <si>
    <t>Odměrky</t>
  </si>
  <si>
    <t>https://montessorihracky.cz/cs/vareni/10863-odmerky-848850117345.html</t>
  </si>
  <si>
    <t>Písek do pískoviště extra jemný 25kg</t>
  </si>
  <si>
    <t>https://www.bestent.cz/piskoviste-pro-deti/pisek-do-piskoviste-extra-jemny-happy-child/?utm_source=google&amp;utm_medium=cpc&amp;utm_campaign=20758241949&amp;gad_source=1&amp;gclid=CjwKCAiApuCrBhAuEiwA8VJ6JoLVirIEFRFSoU9L2HdlRMS1RuVVGXVcR8UYzd1DrhrBx0jz8ScUoxoCZlUQAvD_BwE</t>
  </si>
  <si>
    <t>C</t>
  </si>
  <si>
    <t>https://www.bawor.cz/13343-drezova-skrinka-s-drezem-80-cm-tina-dub-sonoma.html?gclid=Cj0KCQiAh8OtBhCQARIsAIkWb6-Xu1GO9a1rVCc9slS56JHJrGUlVB3iWPDGL7WnV6bwGELiBJPswJAaAoSEEALw_wcB</t>
  </si>
  <si>
    <t>https://insgraf.cz/10633/Flexi-TJ-Skrinka-D-s-predelem-javor/092747TJ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</si>
</sst>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85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right" vertical="top"/>
    </xf>
    <xf numFmtId="4" fontId="0" fillId="0" borderId="1" xfId="0" applyNumberFormat="1" applyBorder="1" applyAlignment="1">
      <alignment vertical="top"/>
    </xf>
    <xf numFmtId="4" fontId="0" fillId="4" borderId="1" xfId="0" applyNumberForma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4" fillId="0" borderId="1" xfId="1" applyBorder="1" applyAlignment="1" applyProtection="1">
      <alignment vertical="top" wrapText="1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0" fontId="7" fillId="0" borderId="3" xfId="0" applyFont="1" applyBorder="1" applyAlignment="1">
      <alignment vertical="top"/>
    </xf>
    <xf numFmtId="0" fontId="0" fillId="0" borderId="3" xfId="0" applyBorder="1" applyAlignment="1">
      <alignment horizontal="right" vertical="top"/>
    </xf>
    <xf numFmtId="4" fontId="0" fillId="0" borderId="3" xfId="0" applyNumberFormat="1" applyBorder="1" applyAlignment="1">
      <alignment vertical="top"/>
    </xf>
    <xf numFmtId="4" fontId="0" fillId="4" borderId="3" xfId="0" applyNumberFormat="1" applyFill="1" applyBorder="1" applyAlignment="1">
      <alignment vertical="top"/>
    </xf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4" fontId="0" fillId="4" borderId="4" xfId="0" applyNumberFormat="1" applyFill="1" applyBorder="1" applyAlignment="1">
      <alignment vertical="top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/>
    <xf numFmtId="4" fontId="1" fillId="0" borderId="1" xfId="0" applyNumberFormat="1" applyFont="1" applyBorder="1"/>
    <xf numFmtId="0" fontId="1" fillId="0" borderId="5" xfId="0" applyFont="1" applyBorder="1"/>
    <xf numFmtId="4" fontId="1" fillId="0" borderId="6" xfId="0" applyNumberFormat="1" applyFont="1" applyBorder="1"/>
    <xf numFmtId="4" fontId="1" fillId="4" borderId="6" xfId="0" applyNumberFormat="1" applyFont="1" applyFill="1" applyBorder="1"/>
    <xf numFmtId="4" fontId="0" fillId="8" borderId="3" xfId="0" applyNumberFormat="1" applyFill="1" applyBorder="1" applyAlignment="1">
      <alignment vertical="top"/>
    </xf>
    <xf numFmtId="4" fontId="0" fillId="8" borderId="1" xfId="0" applyNumberFormat="1" applyFill="1" applyBorder="1" applyAlignment="1">
      <alignment vertical="top"/>
    </xf>
    <xf numFmtId="4" fontId="0" fillId="8" borderId="4" xfId="0" applyNumberFormat="1" applyFill="1" applyBorder="1" applyAlignment="1">
      <alignment vertical="top"/>
    </xf>
    <xf numFmtId="4" fontId="1" fillId="8" borderId="7" xfId="0" applyNumberFormat="1" applyFont="1" applyFill="1" applyBorder="1"/>
    <xf numFmtId="0" fontId="0" fillId="8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4" fontId="0" fillId="0" borderId="3" xfId="0" applyNumberFormat="1" applyBorder="1"/>
    <xf numFmtId="4" fontId="0" fillId="0" borderId="1" xfId="0" applyNumberFormat="1" applyBorder="1"/>
    <xf numFmtId="4" fontId="0" fillId="4" borderId="1" xfId="0" applyNumberFormat="1" applyFill="1" applyBorder="1"/>
    <xf numFmtId="4" fontId="0" fillId="8" borderId="1" xfId="0" applyNumberFormat="1" applyFill="1" applyBorder="1"/>
    <xf numFmtId="0" fontId="0" fillId="9" borderId="1" xfId="0" applyFill="1" applyBorder="1" applyAlignment="1">
      <alignment vertical="top"/>
    </xf>
    <xf numFmtId="0" fontId="0" fillId="9" borderId="1" xfId="0" applyFill="1" applyBorder="1" applyAlignment="1">
      <alignment horizontal="right" vertical="top"/>
    </xf>
    <xf numFmtId="4" fontId="0" fillId="9" borderId="4" xfId="0" applyNumberFormat="1" applyFill="1" applyBorder="1" applyAlignment="1">
      <alignment vertical="top"/>
    </xf>
    <xf numFmtId="4" fontId="0" fillId="0" borderId="8" xfId="0" applyNumberFormat="1" applyBorder="1"/>
    <xf numFmtId="4" fontId="0" fillId="0" borderId="9" xfId="0" applyNumberFormat="1" applyBorder="1"/>
    <xf numFmtId="4" fontId="1" fillId="0" borderId="9" xfId="0" applyNumberFormat="1" applyFont="1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4" fontId="0" fillId="0" borderId="1" xfId="0" applyNumberFormat="1" applyFill="1" applyBorder="1"/>
    <xf numFmtId="0" fontId="1" fillId="10" borderId="17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vertical="top"/>
    </xf>
    <xf numFmtId="0" fontId="4" fillId="0" borderId="3" xfId="1" applyBorder="1" applyAlignment="1" applyProtection="1">
      <alignment vertical="top" wrapText="1"/>
    </xf>
    <xf numFmtId="0" fontId="9" fillId="0" borderId="1" xfId="1" applyFont="1" applyBorder="1" applyAlignment="1" applyProtection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0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1" fillId="0" borderId="1" xfId="0" applyFont="1" applyBorder="1"/>
    <xf numFmtId="0" fontId="10" fillId="0" borderId="1" xfId="0" applyFont="1" applyBorder="1"/>
    <xf numFmtId="0" fontId="4" fillId="0" borderId="1" xfId="1" applyBorder="1" applyAlignment="1" applyProtection="1">
      <alignment wrapText="1"/>
    </xf>
    <xf numFmtId="0" fontId="0" fillId="11" borderId="1" xfId="0" applyFill="1" applyBorder="1"/>
    <xf numFmtId="0" fontId="0" fillId="11" borderId="1" xfId="0" applyFill="1" applyBorder="1" applyAlignment="1">
      <alignment vertical="top"/>
    </xf>
    <xf numFmtId="0" fontId="0" fillId="11" borderId="1" xfId="0" applyFill="1" applyBorder="1" applyAlignment="1">
      <alignment horizontal="right" vertical="top"/>
    </xf>
    <xf numFmtId="4" fontId="0" fillId="11" borderId="1" xfId="0" applyNumberFormat="1" applyFill="1" applyBorder="1" applyAlignment="1">
      <alignment vertical="top"/>
    </xf>
    <xf numFmtId="0" fontId="1" fillId="6" borderId="10" xfId="0" applyFont="1" applyFill="1" applyBorder="1" applyAlignment="1"/>
    <xf numFmtId="0" fontId="1" fillId="6" borderId="11" xfId="0" applyFont="1" applyFill="1" applyBorder="1" applyAlignment="1"/>
    <xf numFmtId="0" fontId="1" fillId="6" borderId="12" xfId="0" applyFont="1" applyFill="1" applyBorder="1" applyAlignment="1"/>
    <xf numFmtId="0" fontId="1" fillId="7" borderId="0" xfId="0" applyFont="1" applyFill="1" applyBorder="1" applyAlignment="1">
      <alignment horizontal="left"/>
    </xf>
    <xf numFmtId="0" fontId="1" fillId="7" borderId="0" xfId="0" applyFont="1" applyFill="1" applyAlignment="1">
      <alignment horizontal="left"/>
    </xf>
    <xf numFmtId="0" fontId="1" fillId="10" borderId="16" xfId="0" applyFont="1" applyFill="1" applyBorder="1" applyAlignment="1">
      <alignment horizontal="left"/>
    </xf>
    <xf numFmtId="0" fontId="1" fillId="10" borderId="17" xfId="0" applyFont="1" applyFill="1" applyBorder="1" applyAlignment="1">
      <alignment horizontal="left"/>
    </xf>
    <xf numFmtId="0" fontId="0" fillId="7" borderId="13" xfId="0" applyFill="1" applyBorder="1" applyAlignment="1"/>
    <xf numFmtId="0" fontId="0" fillId="7" borderId="14" xfId="0" applyFill="1" applyBorder="1" applyAlignment="1"/>
    <xf numFmtId="0" fontId="0" fillId="7" borderId="15" xfId="0" applyFill="1" applyBorder="1" applyAlignment="1"/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4" fillId="11" borderId="1" xfId="1" applyFill="1" applyBorder="1" applyAlignment="1" applyProtection="1">
      <alignment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sgraf.cz/2451/Zidle-Genito-s-operkou-vyska-30-38-cm-limetkova/318005" TargetMode="External"/><Relationship Id="rId13" Type="http://schemas.openxmlformats.org/officeDocument/2006/relationships/hyperlink" Target="https://insgraf.cz/12509/Molitanova-pohovka-zelena/101319?c=22" TargetMode="External"/><Relationship Id="rId18" Type="http://schemas.openxmlformats.org/officeDocument/2006/relationships/hyperlink" Target="https://insgraf.cz/19927/Modulova-ohradka/519200" TargetMode="External"/><Relationship Id="rId26" Type="http://schemas.openxmlformats.org/officeDocument/2006/relationships/hyperlink" Target="https://www.bawor.cz/13343-drezova-skrinka-s-drezem-80-cm-tina-dub-sonoma.html?gclid=Cj0KCQiAh8OtBhCQARIsAIkWb6-Xu1GO9a1rVCc9slS56JHJrGUlVB3iWPDGL7WnV6bwGELiBJPswJAaAoSEEALw_wcB" TargetMode="External"/><Relationship Id="rId3" Type="http://schemas.openxmlformats.org/officeDocument/2006/relationships/hyperlink" Target="https://www.uni-max.cz/produkty/drevoobrabeni/sverky-a-truhlarske-hoblice/truhlarske-hoblice/hoblice-kid-s-1000?wdph=on&amp;gclid=EAIaIQobChMImsnD__WU-gIVjbt3Ch2VgAyYEAQYASABEgJvh_D_BwE" TargetMode="External"/><Relationship Id="rId21" Type="http://schemas.openxmlformats.org/officeDocument/2006/relationships/hyperlink" Target="https://insgraf.cz/13984/Zasuvky-k-patru-126534-2-ks/126536" TargetMode="External"/><Relationship Id="rId7" Type="http://schemas.openxmlformats.org/officeDocument/2006/relationships/hyperlink" Target="https://insgraf.cz/1117660/Jidelni-zidlicka-KinderK-2v1/837004" TargetMode="External"/><Relationship Id="rId12" Type="http://schemas.openxmlformats.org/officeDocument/2006/relationships/hyperlink" Target="https://insgraf.cz/29092/Nohy-s-regulaci-vysky-belene/126528" TargetMode="External"/><Relationship Id="rId17" Type="http://schemas.openxmlformats.org/officeDocument/2006/relationships/hyperlink" Target="https://insgraf.cz/1121706/Supermarket-pokladna-s-pokladnim-pasem/542102?c=22" TargetMode="External"/><Relationship Id="rId25" Type="http://schemas.openxmlformats.org/officeDocument/2006/relationships/hyperlink" Target="https://www.nomiland.cz/skrinka-nadstavec-kn2-01/" TargetMode="External"/><Relationship Id="rId2" Type="http://schemas.openxmlformats.org/officeDocument/2006/relationships/hyperlink" Target="https://www.nomiland.cz/stolova-deska-javor-kruh-125-javor/" TargetMode="External"/><Relationship Id="rId16" Type="http://schemas.openxmlformats.org/officeDocument/2006/relationships/hyperlink" Target="https://insgraf.cz/22348/Sestava-Flexi-16/SET5095?c=22" TargetMode="External"/><Relationship Id="rId20" Type="http://schemas.openxmlformats.org/officeDocument/2006/relationships/hyperlink" Target="https://insgraf.cz/13982/Patro-s-uloznym-prostorem-v-predni-casti/126534" TargetMode="External"/><Relationship Id="rId1" Type="http://schemas.openxmlformats.org/officeDocument/2006/relationships/hyperlink" Target="https://www.vybavskolku.cz/index.php?epc=0L942&amp;oid=4299290" TargetMode="External"/><Relationship Id="rId6" Type="http://schemas.openxmlformats.org/officeDocument/2006/relationships/hyperlink" Target="https://insgraf.cz/11995/Velka-skrin-k-sestave-Farma/100895" TargetMode="External"/><Relationship Id="rId11" Type="http://schemas.openxmlformats.org/officeDocument/2006/relationships/hyperlink" Target="https://insgraf.cz/28562/Deska-ticheho-stolu-Plus-obdelnikova-80-x-120-bezova/095956" TargetMode="External"/><Relationship Id="rId24" Type="http://schemas.openxmlformats.org/officeDocument/2006/relationships/hyperlink" Target="https://insgraf.cz/12487/Matrace-cerveno-tmavomodra-delka-130-cm/101285" TargetMode="External"/><Relationship Id="rId5" Type="http://schemas.openxmlformats.org/officeDocument/2006/relationships/hyperlink" Target="https://www.vybavskolku.cz/index.php?tabpage=15&amp;taboffset=0&amp;ts=1&amp;epc=2202D&amp;oid=4299290" TargetMode="External"/><Relationship Id="rId15" Type="http://schemas.openxmlformats.org/officeDocument/2006/relationships/hyperlink" Target="https://insgraf.cz/1118001/Skrinka-Bianca-policova-se-sporakem-a-drezem-se-soklem/098138C" TargetMode="External"/><Relationship Id="rId23" Type="http://schemas.openxmlformats.org/officeDocument/2006/relationships/hyperlink" Target="https://insgraf.cz/11979/Ctvercovy-stolek-na-mapu-nizky/100851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insgraf.cz/99113/Stul-Mila-pulkulaty-140x70-buk-zaoblene-rohy-vel.6-se-2-kolecky/B9005-06-08-SH08-Z-SR-PO" TargetMode="External"/><Relationship Id="rId19" Type="http://schemas.openxmlformats.org/officeDocument/2006/relationships/hyperlink" Target="https://insgraf.cz/1107237/Quadro-uzka-zavesna-skrinka-s-polici-javor/092181" TargetMode="External"/><Relationship Id="rId4" Type="http://schemas.openxmlformats.org/officeDocument/2006/relationships/hyperlink" Target="https://www.nomiland.cz/vesak-na-kostymy-s-mrizkou-dvojity-1/" TargetMode="External"/><Relationship Id="rId9" Type="http://schemas.openxmlformats.org/officeDocument/2006/relationships/hyperlink" Target="https://insgraf.cz/11996/Skrin-k-Pohadkove-rade-bila-dvirka/100896" TargetMode="External"/><Relationship Id="rId14" Type="http://schemas.openxmlformats.org/officeDocument/2006/relationships/hyperlink" Target="https://insgraf.cz/12706/Molitanova-sestava-MobaKostky-4/101831" TargetMode="External"/><Relationship Id="rId22" Type="http://schemas.openxmlformats.org/officeDocument/2006/relationships/hyperlink" Target="https://insgraf.cz/1118572/Policka-na-6-kelimku/096562" TargetMode="External"/><Relationship Id="rId27" Type="http://schemas.openxmlformats.org/officeDocument/2006/relationships/hyperlink" Target="https://insgraf.cz/10633/Flexi-TJ-Skrinka-D-s-predelem-javor/092747TJ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onlinehrackarstvi.cz/produkt/31132-vkladacka-drevena-v-krabici-23x23x5cm-24m?utm_source=heureka&amp;utm_medium=cpc&amp;utm_campaign=heureka&amp;utm_product=L3c2Q2o" TargetMode="External"/><Relationship Id="rId3" Type="http://schemas.openxmlformats.org/officeDocument/2006/relationships/hyperlink" Target="https://www.mall.cz/drevene-didakticke-hracky/melissa-and-doug-magneticke-bludiste-pocitani" TargetMode="External"/><Relationship Id="rId7" Type="http://schemas.openxmlformats.org/officeDocument/2006/relationships/hyperlink" Target="https://onlinehrackarstvi.cz/produkt/679-drevene-barevne-vkladaci-zavazicko-montessori?ref=category" TargetMode="External"/><Relationship Id="rId2" Type="http://schemas.openxmlformats.org/officeDocument/2006/relationships/hyperlink" Target="https://www.muzikantik.cz/Velky-set-Orffovych-nastroju-I-d20.htm" TargetMode="External"/><Relationship Id="rId1" Type="http://schemas.openxmlformats.org/officeDocument/2006/relationships/hyperlink" Target="https://www.mall.cz/drevene-didakticke-hracky/woody-skladaci-pyramida-barevna-kaca?gad_source=1&amp;gclid=CjwKCAiAmsurBhBvEiwA6e-WPJAKeK6_9Na1evvuH7i5TUx8Q1g_NSAotyrBhjFEtF72WOLlZ93bWBoCw10QAvD_BwE" TargetMode="External"/><Relationship Id="rId6" Type="http://schemas.openxmlformats.org/officeDocument/2006/relationships/hyperlink" Target="https://www.rehabilitace-sport.cz/prekazkove-drahy/1929-gonge-reka-naslapna-draha.html?gclid=EAIaIQobChMIp_yexteFgwMVh5JoCR29xQedEAQYAiABEgKJxfD_BwE" TargetMode="External"/><Relationship Id="rId5" Type="http://schemas.openxmlformats.org/officeDocument/2006/relationships/hyperlink" Target="https://allegro.cz/nabidka/klocki-drevene-sorter-puzzle-smart-game-20-el-11485676180" TargetMode="External"/><Relationship Id="rId10" Type="http://schemas.openxmlformats.org/officeDocument/2006/relationships/hyperlink" Target="https://www.modroocko.cz/hracka/skladacka-stohovani-drevenych-koralku-logik-woody-drevena-hracka/" TargetMode="External"/><Relationship Id="rId4" Type="http://schemas.openxmlformats.org/officeDocument/2006/relationships/hyperlink" Target="https://www.mall.cz/drevene-didakticke-hracky/viga-drevena-zatloukacka-508272" TargetMode="External"/><Relationship Id="rId9" Type="http://schemas.openxmlformats.org/officeDocument/2006/relationships/hyperlink" Target="https://www.mutabene.cz/balicky/balicek-logico-primo-od-3-l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andala-montessori.eu/cs/-betzold-/1753-velka-detska-pinzeta-sada-6ks.html" TargetMode="External"/><Relationship Id="rId2" Type="http://schemas.openxmlformats.org/officeDocument/2006/relationships/hyperlink" Target="https://www.darky.cz/drevena-skladacka-geometricke-tvary" TargetMode="External"/><Relationship Id="rId1" Type="http://schemas.openxmlformats.org/officeDocument/2006/relationships/hyperlink" Target="https://www.modroocko.cz/hracka/skladacka-stohovani-drevenych-koralku-logik-woody-drevena-hracka/" TargetMode="External"/><Relationship Id="rId6" Type="http://schemas.openxmlformats.org/officeDocument/2006/relationships/hyperlink" Target="https://www.svet-her.cz/spolecenske-hry/cerny-petr-zvirata" TargetMode="External"/><Relationship Id="rId5" Type="http://schemas.openxmlformats.org/officeDocument/2006/relationships/hyperlink" Target="https://www.svet-her.cz/spolecenske-hry/grabolo" TargetMode="External"/><Relationship Id="rId4" Type="http://schemas.openxmlformats.org/officeDocument/2006/relationships/hyperlink" Target="https://www.vlackomania.cz/kompletni-vlackodrahy/vlackodraha-woody-s-hlavnim-nadrazim--130-dil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zoomScaleNormal="100" workbookViewId="0">
      <selection activeCell="L70" sqref="L70"/>
    </sheetView>
  </sheetViews>
  <sheetFormatPr defaultRowHeight="15" x14ac:dyDescent="0.25"/>
  <cols>
    <col min="1" max="1" width="3.85546875" customWidth="1"/>
    <col min="2" max="2" width="63.7109375" customWidth="1"/>
    <col min="3" max="3" width="21.5703125" customWidth="1"/>
    <col min="4" max="4" width="6.28515625" style="2" customWidth="1"/>
    <col min="5" max="5" width="12.5703125" bestFit="1" customWidth="1"/>
    <col min="6" max="6" width="13.7109375" customWidth="1"/>
    <col min="7" max="7" width="13.7109375" bestFit="1" customWidth="1"/>
    <col min="8" max="8" width="11.140625" customWidth="1"/>
    <col min="9" max="9" width="14.140625" style="5" customWidth="1"/>
  </cols>
  <sheetData>
    <row r="1" spans="1:9" x14ac:dyDescent="0.25">
      <c r="G1" s="25"/>
      <c r="H1" s="4"/>
    </row>
    <row r="2" spans="1:9" x14ac:dyDescent="0.25">
      <c r="B2" s="75" t="s">
        <v>166</v>
      </c>
      <c r="C2" s="75"/>
      <c r="D2" s="75"/>
      <c r="E2" s="75"/>
      <c r="F2" s="75"/>
      <c r="G2" s="75"/>
      <c r="H2" s="75"/>
      <c r="I2" s="75"/>
    </row>
    <row r="3" spans="1:9" ht="15.75" thickBot="1" x14ac:dyDescent="0.3">
      <c r="A3" s="26"/>
      <c r="B3" s="21" t="s">
        <v>0</v>
      </c>
      <c r="C3" s="21" t="s">
        <v>1</v>
      </c>
      <c r="D3" s="22" t="s">
        <v>2</v>
      </c>
      <c r="E3" s="21" t="s">
        <v>3</v>
      </c>
      <c r="F3" s="21" t="s">
        <v>4</v>
      </c>
      <c r="G3" s="23" t="s">
        <v>157</v>
      </c>
      <c r="H3" s="37" t="s">
        <v>158</v>
      </c>
      <c r="I3" s="53" t="s">
        <v>5</v>
      </c>
    </row>
    <row r="4" spans="1:9" ht="14.45" customHeight="1" thickTop="1" x14ac:dyDescent="0.25">
      <c r="A4">
        <v>1</v>
      </c>
      <c r="B4" s="10" t="s">
        <v>83</v>
      </c>
      <c r="C4" s="10" t="s">
        <v>132</v>
      </c>
      <c r="D4" s="6">
        <v>1</v>
      </c>
      <c r="E4" s="7">
        <v>0</v>
      </c>
      <c r="F4" s="7">
        <f>SUM(D4*E4)</f>
        <v>0</v>
      </c>
      <c r="G4" s="8">
        <f>F4/1.21</f>
        <v>0</v>
      </c>
      <c r="H4" s="33">
        <f>F4-G4</f>
        <v>0</v>
      </c>
      <c r="I4" s="11" t="s">
        <v>131</v>
      </c>
    </row>
    <row r="5" spans="1:9" ht="14.45" customHeight="1" x14ac:dyDescent="0.25">
      <c r="A5">
        <v>2</v>
      </c>
      <c r="B5" s="10" t="s">
        <v>118</v>
      </c>
      <c r="C5" s="10" t="s">
        <v>119</v>
      </c>
      <c r="D5" s="6">
        <v>3</v>
      </c>
      <c r="E5" s="7">
        <v>0</v>
      </c>
      <c r="F5" s="7">
        <f t="shared" ref="F5:F24" si="0">SUM(D5*E5)</f>
        <v>0</v>
      </c>
      <c r="G5" s="8">
        <f t="shared" ref="G5:G25" si="1">F5/1.21</f>
        <v>0</v>
      </c>
      <c r="H5" s="33">
        <f t="shared" ref="H5:H25" si="2">F5-G5</f>
        <v>0</v>
      </c>
      <c r="I5" s="11" t="s">
        <v>86</v>
      </c>
    </row>
    <row r="6" spans="1:9" ht="14.45" customHeight="1" x14ac:dyDescent="0.25">
      <c r="A6">
        <v>3</v>
      </c>
      <c r="B6" s="68" t="s">
        <v>103</v>
      </c>
      <c r="C6" s="68"/>
      <c r="D6" s="69">
        <v>4</v>
      </c>
      <c r="E6" s="7">
        <v>0</v>
      </c>
      <c r="F6" s="7">
        <f t="shared" si="0"/>
        <v>0</v>
      </c>
      <c r="G6" s="8">
        <f t="shared" si="1"/>
        <v>0</v>
      </c>
      <c r="H6" s="33">
        <f t="shared" si="2"/>
        <v>0</v>
      </c>
      <c r="I6" s="11" t="s">
        <v>87</v>
      </c>
    </row>
    <row r="7" spans="1:9" ht="14.45" customHeight="1" x14ac:dyDescent="0.25">
      <c r="A7">
        <v>4</v>
      </c>
      <c r="B7" s="10" t="s">
        <v>88</v>
      </c>
      <c r="C7" s="10" t="s">
        <v>91</v>
      </c>
      <c r="D7" s="6">
        <v>1</v>
      </c>
      <c r="E7" s="7">
        <v>0</v>
      </c>
      <c r="F7" s="7">
        <f t="shared" si="0"/>
        <v>0</v>
      </c>
      <c r="G7" s="8">
        <f t="shared" si="1"/>
        <v>0</v>
      </c>
      <c r="H7" s="33">
        <f t="shared" si="2"/>
        <v>0</v>
      </c>
      <c r="I7" s="11" t="s">
        <v>85</v>
      </c>
    </row>
    <row r="8" spans="1:9" ht="14.45" customHeight="1" x14ac:dyDescent="0.25">
      <c r="A8">
        <v>5</v>
      </c>
      <c r="B8" s="10" t="s">
        <v>88</v>
      </c>
      <c r="C8" s="10" t="s">
        <v>89</v>
      </c>
      <c r="D8" s="6">
        <v>1</v>
      </c>
      <c r="E8" s="7">
        <v>0</v>
      </c>
      <c r="F8" s="7">
        <f t="shared" si="0"/>
        <v>0</v>
      </c>
      <c r="G8" s="8">
        <f t="shared" si="1"/>
        <v>0</v>
      </c>
      <c r="H8" s="33">
        <f t="shared" si="2"/>
        <v>0</v>
      </c>
      <c r="I8" s="11" t="s">
        <v>90</v>
      </c>
    </row>
    <row r="9" spans="1:9" ht="14.45" customHeight="1" x14ac:dyDescent="0.25">
      <c r="A9">
        <v>6</v>
      </c>
      <c r="B9" s="10" t="s">
        <v>92</v>
      </c>
      <c r="C9" s="10" t="s">
        <v>93</v>
      </c>
      <c r="D9" s="6">
        <v>4</v>
      </c>
      <c r="E9" s="7">
        <v>0</v>
      </c>
      <c r="F9" s="7">
        <f t="shared" si="0"/>
        <v>0</v>
      </c>
      <c r="G9" s="8">
        <f t="shared" si="1"/>
        <v>0</v>
      </c>
      <c r="H9" s="33">
        <f t="shared" si="2"/>
        <v>0</v>
      </c>
      <c r="I9" s="11" t="s">
        <v>94</v>
      </c>
    </row>
    <row r="10" spans="1:9" ht="14.45" customHeight="1" x14ac:dyDescent="0.25">
      <c r="A10">
        <v>7</v>
      </c>
      <c r="B10" s="10" t="s">
        <v>95</v>
      </c>
      <c r="C10" s="10" t="s">
        <v>96</v>
      </c>
      <c r="D10" s="6">
        <v>4</v>
      </c>
      <c r="E10" s="7">
        <v>0</v>
      </c>
      <c r="F10" s="7">
        <f t="shared" si="0"/>
        <v>0</v>
      </c>
      <c r="G10" s="8">
        <f t="shared" si="1"/>
        <v>0</v>
      </c>
      <c r="H10" s="33">
        <f t="shared" si="2"/>
        <v>0</v>
      </c>
      <c r="I10" s="11" t="s">
        <v>97</v>
      </c>
    </row>
    <row r="11" spans="1:9" ht="14.45" customHeight="1" x14ac:dyDescent="0.25">
      <c r="A11">
        <v>8</v>
      </c>
      <c r="B11" s="10" t="s">
        <v>25</v>
      </c>
      <c r="C11" s="13" t="s">
        <v>26</v>
      </c>
      <c r="D11" s="6">
        <v>1</v>
      </c>
      <c r="E11" s="7">
        <v>0</v>
      </c>
      <c r="F11" s="7">
        <f t="shared" si="0"/>
        <v>0</v>
      </c>
      <c r="G11" s="8">
        <f t="shared" si="1"/>
        <v>0</v>
      </c>
      <c r="H11" s="33">
        <f t="shared" si="2"/>
        <v>0</v>
      </c>
      <c r="I11" s="11" t="s">
        <v>27</v>
      </c>
    </row>
    <row r="12" spans="1:9" ht="14.45" customHeight="1" x14ac:dyDescent="0.25">
      <c r="A12">
        <v>9</v>
      </c>
      <c r="B12" s="10" t="s">
        <v>116</v>
      </c>
      <c r="C12" s="10" t="s">
        <v>30</v>
      </c>
      <c r="D12" s="6">
        <v>8</v>
      </c>
      <c r="E12" s="7">
        <v>0</v>
      </c>
      <c r="F12" s="7">
        <f t="shared" si="0"/>
        <v>0</v>
      </c>
      <c r="G12" s="8">
        <f t="shared" si="1"/>
        <v>0</v>
      </c>
      <c r="H12" s="33">
        <f t="shared" si="2"/>
        <v>0</v>
      </c>
      <c r="I12" s="11" t="s">
        <v>29</v>
      </c>
    </row>
    <row r="13" spans="1:9" ht="14.45" customHeight="1" x14ac:dyDescent="0.25">
      <c r="A13">
        <v>10</v>
      </c>
      <c r="B13" s="10" t="s">
        <v>98</v>
      </c>
      <c r="C13" s="10" t="s">
        <v>99</v>
      </c>
      <c r="D13" s="6">
        <v>1</v>
      </c>
      <c r="E13" s="7">
        <v>0</v>
      </c>
      <c r="F13" s="7">
        <f t="shared" si="0"/>
        <v>0</v>
      </c>
      <c r="G13" s="8">
        <f t="shared" si="1"/>
        <v>0</v>
      </c>
      <c r="H13" s="33">
        <f t="shared" si="2"/>
        <v>0</v>
      </c>
      <c r="I13" s="11" t="s">
        <v>100</v>
      </c>
    </row>
    <row r="14" spans="1:9" ht="14.45" customHeight="1" x14ac:dyDescent="0.25">
      <c r="A14">
        <v>11</v>
      </c>
      <c r="B14" s="10" t="s">
        <v>117</v>
      </c>
      <c r="C14" s="10" t="s">
        <v>101</v>
      </c>
      <c r="D14" s="6">
        <v>2</v>
      </c>
      <c r="E14" s="7">
        <v>0</v>
      </c>
      <c r="F14" s="7">
        <f t="shared" si="0"/>
        <v>0</v>
      </c>
      <c r="G14" s="8">
        <f t="shared" si="1"/>
        <v>0</v>
      </c>
      <c r="H14" s="33">
        <f t="shared" si="2"/>
        <v>0</v>
      </c>
      <c r="I14" s="11" t="s">
        <v>102</v>
      </c>
    </row>
    <row r="15" spans="1:9" ht="14.45" customHeight="1" x14ac:dyDescent="0.25">
      <c r="A15">
        <v>12</v>
      </c>
      <c r="B15" s="68" t="s">
        <v>103</v>
      </c>
      <c r="C15" s="68" t="s">
        <v>104</v>
      </c>
      <c r="D15" s="69">
        <v>4</v>
      </c>
      <c r="E15" s="70">
        <v>0</v>
      </c>
      <c r="F15" s="7">
        <f t="shared" si="0"/>
        <v>0</v>
      </c>
      <c r="G15" s="8">
        <f t="shared" si="1"/>
        <v>0</v>
      </c>
      <c r="H15" s="33">
        <f t="shared" si="2"/>
        <v>0</v>
      </c>
      <c r="I15" s="11" t="s">
        <v>87</v>
      </c>
    </row>
    <row r="16" spans="1:9" ht="14.45" customHeight="1" x14ac:dyDescent="0.25">
      <c r="A16">
        <v>13</v>
      </c>
      <c r="B16" s="10" t="s">
        <v>124</v>
      </c>
      <c r="C16" s="10"/>
      <c r="D16" s="6">
        <v>1</v>
      </c>
      <c r="E16" s="7">
        <v>0</v>
      </c>
      <c r="F16" s="7">
        <f t="shared" si="0"/>
        <v>0</v>
      </c>
      <c r="G16" s="8">
        <f t="shared" si="1"/>
        <v>0</v>
      </c>
      <c r="H16" s="33">
        <f t="shared" si="2"/>
        <v>0</v>
      </c>
      <c r="I16" s="11" t="s">
        <v>123</v>
      </c>
    </row>
    <row r="17" spans="1:9" ht="14.45" customHeight="1" x14ac:dyDescent="0.25">
      <c r="A17">
        <v>14</v>
      </c>
      <c r="B17" s="10" t="s">
        <v>73</v>
      </c>
      <c r="C17" s="14" t="s">
        <v>74</v>
      </c>
      <c r="D17" s="6">
        <v>3</v>
      </c>
      <c r="E17" s="7">
        <v>0</v>
      </c>
      <c r="F17" s="7">
        <f t="shared" si="0"/>
        <v>0</v>
      </c>
      <c r="G17" s="8">
        <f t="shared" si="1"/>
        <v>0</v>
      </c>
      <c r="H17" s="33">
        <f t="shared" si="2"/>
        <v>0</v>
      </c>
      <c r="I17" s="11" t="s">
        <v>75</v>
      </c>
    </row>
    <row r="18" spans="1:9" ht="14.45" customHeight="1" x14ac:dyDescent="0.25">
      <c r="A18">
        <v>15</v>
      </c>
      <c r="B18" s="10" t="s">
        <v>110</v>
      </c>
      <c r="C18" s="10" t="s">
        <v>106</v>
      </c>
      <c r="D18" s="6">
        <v>2</v>
      </c>
      <c r="E18" s="7">
        <v>0</v>
      </c>
      <c r="F18" s="7">
        <f t="shared" si="0"/>
        <v>0</v>
      </c>
      <c r="G18" s="8">
        <f t="shared" si="1"/>
        <v>0</v>
      </c>
      <c r="H18" s="33">
        <f t="shared" si="2"/>
        <v>0</v>
      </c>
      <c r="I18" s="11" t="s">
        <v>105</v>
      </c>
    </row>
    <row r="19" spans="1:9" ht="14.45" customHeight="1" x14ac:dyDescent="0.25">
      <c r="A19">
        <v>16</v>
      </c>
      <c r="B19" s="10" t="s">
        <v>109</v>
      </c>
      <c r="C19" s="10" t="s">
        <v>108</v>
      </c>
      <c r="D19" s="6">
        <v>2</v>
      </c>
      <c r="E19" s="7">
        <v>0</v>
      </c>
      <c r="F19" s="7">
        <f t="shared" si="0"/>
        <v>0</v>
      </c>
      <c r="G19" s="8">
        <f t="shared" si="1"/>
        <v>0</v>
      </c>
      <c r="H19" s="33">
        <f t="shared" si="2"/>
        <v>0</v>
      </c>
      <c r="I19" s="11" t="s">
        <v>107</v>
      </c>
    </row>
    <row r="20" spans="1:9" ht="14.45" customHeight="1" x14ac:dyDescent="0.25">
      <c r="A20">
        <v>17</v>
      </c>
      <c r="B20" s="68" t="s">
        <v>112</v>
      </c>
      <c r="C20" s="10" t="s">
        <v>111</v>
      </c>
      <c r="D20" s="6">
        <v>2</v>
      </c>
      <c r="E20" s="7">
        <v>0</v>
      </c>
      <c r="F20" s="7">
        <f t="shared" si="0"/>
        <v>0</v>
      </c>
      <c r="G20" s="8">
        <f t="shared" si="1"/>
        <v>0</v>
      </c>
      <c r="H20" s="33">
        <f t="shared" si="2"/>
        <v>0</v>
      </c>
      <c r="I20" s="11" t="s">
        <v>569</v>
      </c>
    </row>
    <row r="21" spans="1:9" ht="14.45" customHeight="1" x14ac:dyDescent="0.25">
      <c r="A21">
        <v>18</v>
      </c>
      <c r="B21" s="10" t="s">
        <v>115</v>
      </c>
      <c r="C21" s="10" t="s">
        <v>114</v>
      </c>
      <c r="D21" s="6">
        <v>12</v>
      </c>
      <c r="E21" s="7">
        <v>0</v>
      </c>
      <c r="F21" s="7">
        <f t="shared" si="0"/>
        <v>0</v>
      </c>
      <c r="G21" s="8">
        <f t="shared" si="1"/>
        <v>0</v>
      </c>
      <c r="H21" s="33">
        <f t="shared" si="2"/>
        <v>0</v>
      </c>
      <c r="I21" s="11" t="s">
        <v>113</v>
      </c>
    </row>
    <row r="22" spans="1:9" ht="14.45" customHeight="1" x14ac:dyDescent="0.25">
      <c r="A22">
        <v>19</v>
      </c>
      <c r="B22" s="10" t="s">
        <v>122</v>
      </c>
      <c r="C22" s="10" t="s">
        <v>121</v>
      </c>
      <c r="D22" s="6">
        <v>2</v>
      </c>
      <c r="E22" s="7">
        <v>0</v>
      </c>
      <c r="F22" s="7">
        <f t="shared" si="0"/>
        <v>0</v>
      </c>
      <c r="G22" s="8">
        <f t="shared" si="1"/>
        <v>0</v>
      </c>
      <c r="H22" s="33">
        <f t="shared" si="2"/>
        <v>0</v>
      </c>
      <c r="I22" s="11" t="s">
        <v>120</v>
      </c>
    </row>
    <row r="23" spans="1:9" ht="14.45" customHeight="1" x14ac:dyDescent="0.25">
      <c r="A23">
        <v>20</v>
      </c>
      <c r="B23" s="10" t="s">
        <v>125</v>
      </c>
      <c r="C23" s="10" t="s">
        <v>134</v>
      </c>
      <c r="D23" s="6">
        <v>1</v>
      </c>
      <c r="E23" s="7">
        <v>0</v>
      </c>
      <c r="F23" s="7">
        <f t="shared" si="0"/>
        <v>0</v>
      </c>
      <c r="G23" s="8">
        <f t="shared" si="1"/>
        <v>0</v>
      </c>
      <c r="H23" s="33">
        <f t="shared" si="2"/>
        <v>0</v>
      </c>
      <c r="I23" s="11" t="s">
        <v>133</v>
      </c>
    </row>
    <row r="24" spans="1:9" ht="14.45" customHeight="1" x14ac:dyDescent="0.25">
      <c r="A24">
        <v>21</v>
      </c>
      <c r="B24" s="10" t="s">
        <v>141</v>
      </c>
      <c r="C24" s="10" t="s">
        <v>130</v>
      </c>
      <c r="D24" s="6">
        <v>1</v>
      </c>
      <c r="E24" s="7">
        <v>0</v>
      </c>
      <c r="F24" s="7">
        <f t="shared" si="0"/>
        <v>0</v>
      </c>
      <c r="G24" s="8">
        <f t="shared" si="1"/>
        <v>0</v>
      </c>
      <c r="H24" s="33">
        <f t="shared" si="2"/>
        <v>0</v>
      </c>
      <c r="I24" s="11" t="s">
        <v>128</v>
      </c>
    </row>
    <row r="25" spans="1:9" ht="14.45" customHeight="1" x14ac:dyDescent="0.25">
      <c r="A25">
        <v>22</v>
      </c>
      <c r="B25" s="10" t="s">
        <v>127</v>
      </c>
      <c r="C25" s="10" t="s">
        <v>129</v>
      </c>
      <c r="D25" s="6">
        <v>1</v>
      </c>
      <c r="E25" s="7">
        <v>0</v>
      </c>
      <c r="F25" s="7">
        <f>SUM(D25*E25)</f>
        <v>0</v>
      </c>
      <c r="G25" s="8">
        <f t="shared" si="1"/>
        <v>0</v>
      </c>
      <c r="H25" s="33">
        <f t="shared" si="2"/>
        <v>0</v>
      </c>
      <c r="I25" s="11" t="s">
        <v>126</v>
      </c>
    </row>
    <row r="26" spans="1:9" ht="14.45" customHeight="1" x14ac:dyDescent="0.25">
      <c r="A26">
        <v>23</v>
      </c>
      <c r="B26" s="10" t="s">
        <v>136</v>
      </c>
      <c r="C26" s="10" t="s">
        <v>137</v>
      </c>
      <c r="D26" s="6">
        <v>1</v>
      </c>
      <c r="E26" s="7">
        <v>0</v>
      </c>
      <c r="F26" s="7">
        <f t="shared" ref="F26" si="3">SUM(D26*E26)</f>
        <v>0</v>
      </c>
      <c r="G26" s="8">
        <f t="shared" ref="G26" si="4">F26/1.21</f>
        <v>0</v>
      </c>
      <c r="H26" s="33">
        <f t="shared" ref="H26" si="5">F26-G26</f>
        <v>0</v>
      </c>
      <c r="I26" s="11" t="s">
        <v>135</v>
      </c>
    </row>
    <row r="27" spans="1:9" ht="14.45" customHeight="1" x14ac:dyDescent="0.25">
      <c r="A27">
        <v>24</v>
      </c>
      <c r="B27" s="10" t="s">
        <v>139</v>
      </c>
      <c r="C27" s="10" t="s">
        <v>140</v>
      </c>
      <c r="D27" s="6">
        <v>1</v>
      </c>
      <c r="E27" s="7">
        <v>0</v>
      </c>
      <c r="F27" s="7">
        <f t="shared" ref="F27:F32" si="6">SUM(D27*E27)</f>
        <v>0</v>
      </c>
      <c r="G27" s="8">
        <f t="shared" ref="G27:G32" si="7">F27/1.21</f>
        <v>0</v>
      </c>
      <c r="H27" s="33">
        <f t="shared" ref="H27:H32" si="8">F27-G27</f>
        <v>0</v>
      </c>
      <c r="I27" s="11" t="s">
        <v>138</v>
      </c>
    </row>
    <row r="28" spans="1:9" ht="14.45" customHeight="1" x14ac:dyDescent="0.25">
      <c r="A28">
        <v>25</v>
      </c>
      <c r="B28" s="10" t="s">
        <v>144</v>
      </c>
      <c r="C28" s="10" t="s">
        <v>143</v>
      </c>
      <c r="D28" s="6">
        <v>2</v>
      </c>
      <c r="E28" s="7">
        <v>0</v>
      </c>
      <c r="F28" s="7">
        <f t="shared" si="6"/>
        <v>0</v>
      </c>
      <c r="G28" s="8">
        <f t="shared" si="7"/>
        <v>0</v>
      </c>
      <c r="H28" s="33">
        <f t="shared" si="8"/>
        <v>0</v>
      </c>
      <c r="I28" s="11" t="s">
        <v>142</v>
      </c>
    </row>
    <row r="29" spans="1:9" ht="14.45" customHeight="1" x14ac:dyDescent="0.25">
      <c r="A29">
        <v>26</v>
      </c>
      <c r="B29" s="10" t="s">
        <v>149</v>
      </c>
      <c r="C29" s="10" t="s">
        <v>146</v>
      </c>
      <c r="D29" s="6">
        <v>1</v>
      </c>
      <c r="E29" s="7">
        <v>0</v>
      </c>
      <c r="F29" s="7">
        <f t="shared" si="6"/>
        <v>0</v>
      </c>
      <c r="G29" s="8">
        <f t="shared" si="7"/>
        <v>0</v>
      </c>
      <c r="H29" s="33">
        <f t="shared" si="8"/>
        <v>0</v>
      </c>
      <c r="I29" s="11" t="s">
        <v>145</v>
      </c>
    </row>
    <row r="30" spans="1:9" ht="14.45" customHeight="1" x14ac:dyDescent="0.25">
      <c r="A30">
        <v>27</v>
      </c>
      <c r="B30" s="10" t="s">
        <v>148</v>
      </c>
      <c r="C30" s="10"/>
      <c r="D30" s="6">
        <v>1</v>
      </c>
      <c r="E30" s="7">
        <v>0</v>
      </c>
      <c r="F30" s="7">
        <f t="shared" si="6"/>
        <v>0</v>
      </c>
      <c r="G30" s="8">
        <f t="shared" si="7"/>
        <v>0</v>
      </c>
      <c r="H30" s="33">
        <f t="shared" si="8"/>
        <v>0</v>
      </c>
      <c r="I30" s="11" t="s">
        <v>147</v>
      </c>
    </row>
    <row r="31" spans="1:9" ht="14.45" customHeight="1" x14ac:dyDescent="0.25">
      <c r="A31">
        <v>28</v>
      </c>
      <c r="B31" s="54" t="s">
        <v>150</v>
      </c>
      <c r="C31" s="10" t="s">
        <v>152</v>
      </c>
      <c r="D31" s="6">
        <v>1</v>
      </c>
      <c r="E31" s="7">
        <v>0</v>
      </c>
      <c r="F31" s="7">
        <f t="shared" si="6"/>
        <v>0</v>
      </c>
      <c r="G31" s="8">
        <f t="shared" si="7"/>
        <v>0</v>
      </c>
      <c r="H31" s="33">
        <f t="shared" si="8"/>
        <v>0</v>
      </c>
      <c r="I31" s="11" t="s">
        <v>151</v>
      </c>
    </row>
    <row r="32" spans="1:9" ht="14.45" customHeight="1" x14ac:dyDescent="0.25">
      <c r="A32">
        <v>29</v>
      </c>
      <c r="B32" s="54" t="s">
        <v>156</v>
      </c>
      <c r="C32" s="10"/>
      <c r="D32" s="6">
        <v>12</v>
      </c>
      <c r="E32" s="7">
        <v>0</v>
      </c>
      <c r="F32" s="7">
        <f t="shared" si="6"/>
        <v>0</v>
      </c>
      <c r="G32" s="8">
        <f t="shared" si="7"/>
        <v>0</v>
      </c>
      <c r="H32" s="33">
        <f t="shared" si="8"/>
        <v>0</v>
      </c>
      <c r="I32" s="11" t="s">
        <v>155</v>
      </c>
    </row>
    <row r="33" spans="1:11" ht="14.45" customHeight="1" x14ac:dyDescent="0.25">
      <c r="A33">
        <v>30</v>
      </c>
      <c r="B33" s="67" t="s">
        <v>165</v>
      </c>
      <c r="C33" s="48"/>
      <c r="D33" s="49">
        <v>1</v>
      </c>
      <c r="E33" s="7">
        <v>0</v>
      </c>
      <c r="F33" s="50">
        <f>SUM(D33*E33)</f>
        <v>0</v>
      </c>
      <c r="G33" s="40">
        <f>F33/1.21</f>
        <v>0</v>
      </c>
      <c r="H33" s="41">
        <f>F33-G33</f>
        <v>0</v>
      </c>
      <c r="I33" s="66" t="s">
        <v>568</v>
      </c>
    </row>
    <row r="34" spans="1:11" ht="15.75" thickBot="1" x14ac:dyDescent="0.3">
      <c r="A34">
        <v>31</v>
      </c>
      <c r="B34" s="42" t="s">
        <v>153</v>
      </c>
      <c r="C34" s="42"/>
      <c r="D34" s="43">
        <v>1</v>
      </c>
      <c r="E34" s="44">
        <v>0</v>
      </c>
      <c r="F34" s="44">
        <f t="shared" ref="F34" si="9">SUM(D34*E34)</f>
        <v>0</v>
      </c>
      <c r="G34" s="8">
        <f t="shared" ref="G34" si="10">F34/1.21</f>
        <v>0</v>
      </c>
      <c r="H34" s="33">
        <f t="shared" ref="H34" si="11">F34-G34</f>
        <v>0</v>
      </c>
      <c r="I34" s="56" t="s">
        <v>171</v>
      </c>
    </row>
    <row r="35" spans="1:11" ht="15" customHeight="1" thickBot="1" x14ac:dyDescent="0.3">
      <c r="E35" s="29" t="s">
        <v>82</v>
      </c>
      <c r="F35" s="30">
        <f>SUM(F4:F34)</f>
        <v>0</v>
      </c>
      <c r="G35" s="31">
        <f>SUM(G4:G34)</f>
        <v>0</v>
      </c>
      <c r="H35" s="35">
        <f>SUM(H4:H34)</f>
        <v>0</v>
      </c>
    </row>
    <row r="36" spans="1:11" x14ac:dyDescent="0.25">
      <c r="F36" s="1"/>
      <c r="G36" s="3" t="s">
        <v>159</v>
      </c>
      <c r="H36" s="36" t="s">
        <v>160</v>
      </c>
    </row>
    <row r="37" spans="1:11" x14ac:dyDescent="0.25">
      <c r="K37" t="s">
        <v>567</v>
      </c>
    </row>
    <row r="38" spans="1:11" x14ac:dyDescent="0.25">
      <c r="B38" s="74" t="s">
        <v>167</v>
      </c>
      <c r="C38" s="74"/>
      <c r="D38" s="74"/>
      <c r="E38" s="74"/>
      <c r="F38" s="74"/>
      <c r="G38" s="74"/>
      <c r="H38" s="74"/>
      <c r="I38" s="74"/>
    </row>
    <row r="39" spans="1:11" ht="14.45" customHeight="1" thickBot="1" x14ac:dyDescent="0.3">
      <c r="B39" s="21" t="s">
        <v>0</v>
      </c>
      <c r="C39" s="21" t="s">
        <v>1</v>
      </c>
      <c r="D39" s="22" t="s">
        <v>2</v>
      </c>
      <c r="E39" s="21" t="s">
        <v>3</v>
      </c>
      <c r="F39" s="21" t="s">
        <v>4</v>
      </c>
      <c r="G39" s="23" t="s">
        <v>157</v>
      </c>
      <c r="H39" s="37" t="s">
        <v>158</v>
      </c>
      <c r="I39" s="53" t="s">
        <v>5</v>
      </c>
    </row>
    <row r="40" spans="1:11" ht="14.45" customHeight="1" thickTop="1" x14ac:dyDescent="0.25">
      <c r="A40">
        <v>32</v>
      </c>
      <c r="B40" s="17" t="s">
        <v>42</v>
      </c>
      <c r="C40" s="17" t="s">
        <v>44</v>
      </c>
      <c r="D40" s="18">
        <v>2</v>
      </c>
      <c r="E40" s="19">
        <v>0</v>
      </c>
      <c r="F40" s="19">
        <f>SUM(D40*E40)</f>
        <v>0</v>
      </c>
      <c r="G40" s="20">
        <f>F40/1.21</f>
        <v>0</v>
      </c>
      <c r="H40" s="32">
        <f>F40-G40</f>
        <v>0</v>
      </c>
      <c r="I40" s="55" t="s">
        <v>43</v>
      </c>
    </row>
    <row r="41" spans="1:11" ht="14.45" customHeight="1" x14ac:dyDescent="0.25">
      <c r="A41">
        <v>33</v>
      </c>
      <c r="B41" s="10" t="s">
        <v>42</v>
      </c>
      <c r="C41" s="10" t="s">
        <v>45</v>
      </c>
      <c r="D41" s="6">
        <v>1</v>
      </c>
      <c r="E41" s="19">
        <v>0</v>
      </c>
      <c r="F41" s="7">
        <f t="shared" ref="F41:F69" si="12">SUM(D41*E41)</f>
        <v>0</v>
      </c>
      <c r="G41" s="8">
        <f t="shared" ref="G41:G69" si="13">F41/1.21</f>
        <v>0</v>
      </c>
      <c r="H41" s="33">
        <f t="shared" ref="H41:H70" si="14">F41-G41</f>
        <v>0</v>
      </c>
      <c r="I41" s="11" t="s">
        <v>46</v>
      </c>
    </row>
    <row r="42" spans="1:11" ht="14.45" customHeight="1" x14ac:dyDescent="0.25">
      <c r="A42">
        <v>34</v>
      </c>
      <c r="B42" s="10" t="s">
        <v>37</v>
      </c>
      <c r="C42" s="10" t="s">
        <v>38</v>
      </c>
      <c r="D42" s="6">
        <v>1</v>
      </c>
      <c r="E42" s="19">
        <v>0</v>
      </c>
      <c r="F42" s="7">
        <f t="shared" si="12"/>
        <v>0</v>
      </c>
      <c r="G42" s="8">
        <f t="shared" si="13"/>
        <v>0</v>
      </c>
      <c r="H42" s="33">
        <f t="shared" si="14"/>
        <v>0</v>
      </c>
      <c r="I42" s="11" t="s">
        <v>39</v>
      </c>
    </row>
    <row r="43" spans="1:11" ht="14.45" customHeight="1" x14ac:dyDescent="0.25">
      <c r="A43">
        <v>35</v>
      </c>
      <c r="B43" s="10" t="s">
        <v>7</v>
      </c>
      <c r="C43" s="10" t="s">
        <v>8</v>
      </c>
      <c r="D43" s="6">
        <v>1</v>
      </c>
      <c r="E43" s="19">
        <v>0</v>
      </c>
      <c r="F43" s="7">
        <f t="shared" si="12"/>
        <v>0</v>
      </c>
      <c r="G43" s="8">
        <f t="shared" si="13"/>
        <v>0</v>
      </c>
      <c r="H43" s="33">
        <f t="shared" si="14"/>
        <v>0</v>
      </c>
      <c r="I43" s="11" t="s">
        <v>6</v>
      </c>
    </row>
    <row r="44" spans="1:11" ht="14.45" customHeight="1" x14ac:dyDescent="0.25">
      <c r="A44">
        <v>36</v>
      </c>
      <c r="B44" s="10" t="s">
        <v>9</v>
      </c>
      <c r="C44" s="12" t="s">
        <v>14</v>
      </c>
      <c r="D44" s="6">
        <v>3</v>
      </c>
      <c r="E44" s="19">
        <v>0</v>
      </c>
      <c r="F44" s="7">
        <f t="shared" si="12"/>
        <v>0</v>
      </c>
      <c r="G44" s="8">
        <f t="shared" si="13"/>
        <v>0</v>
      </c>
      <c r="H44" s="33">
        <f t="shared" si="14"/>
        <v>0</v>
      </c>
      <c r="I44" s="11" t="s">
        <v>10</v>
      </c>
    </row>
    <row r="45" spans="1:11" ht="14.45" customHeight="1" x14ac:dyDescent="0.25">
      <c r="A45">
        <v>37</v>
      </c>
      <c r="B45" s="10" t="s">
        <v>11</v>
      </c>
      <c r="C45" s="10" t="s">
        <v>15</v>
      </c>
      <c r="D45" s="6">
        <v>3</v>
      </c>
      <c r="E45" s="19">
        <v>0</v>
      </c>
      <c r="F45" s="7">
        <f t="shared" si="12"/>
        <v>0</v>
      </c>
      <c r="G45" s="8">
        <f t="shared" si="13"/>
        <v>0</v>
      </c>
      <c r="H45" s="33">
        <f t="shared" si="14"/>
        <v>0</v>
      </c>
      <c r="I45" s="11" t="s">
        <v>12</v>
      </c>
    </row>
    <row r="46" spans="1:11" s="26" customFormat="1" ht="14.45" customHeight="1" x14ac:dyDescent="0.25">
      <c r="A46">
        <v>38</v>
      </c>
      <c r="B46" s="10" t="s">
        <v>13</v>
      </c>
      <c r="C46" s="10" t="s">
        <v>16</v>
      </c>
      <c r="D46" s="6">
        <v>4</v>
      </c>
      <c r="E46" s="19">
        <v>0</v>
      </c>
      <c r="F46" s="7">
        <f t="shared" si="12"/>
        <v>0</v>
      </c>
      <c r="G46" s="8">
        <f t="shared" si="13"/>
        <v>0</v>
      </c>
      <c r="H46" s="33">
        <f t="shared" si="14"/>
        <v>0</v>
      </c>
      <c r="I46" s="11" t="s">
        <v>19</v>
      </c>
    </row>
    <row r="47" spans="1:11" ht="14.45" customHeight="1" x14ac:dyDescent="0.25">
      <c r="A47">
        <v>39</v>
      </c>
      <c r="B47" s="10" t="s">
        <v>13</v>
      </c>
      <c r="C47" s="10" t="s">
        <v>17</v>
      </c>
      <c r="D47" s="6">
        <v>6</v>
      </c>
      <c r="E47" s="19">
        <v>0</v>
      </c>
      <c r="F47" s="7">
        <f t="shared" si="12"/>
        <v>0</v>
      </c>
      <c r="G47" s="8">
        <f t="shared" si="13"/>
        <v>0</v>
      </c>
      <c r="H47" s="33">
        <f t="shared" si="14"/>
        <v>0</v>
      </c>
      <c r="I47" s="11" t="s">
        <v>20</v>
      </c>
    </row>
    <row r="48" spans="1:11" ht="14.45" customHeight="1" x14ac:dyDescent="0.25">
      <c r="A48">
        <v>40</v>
      </c>
      <c r="B48" s="10" t="s">
        <v>13</v>
      </c>
      <c r="C48" s="10" t="s">
        <v>18</v>
      </c>
      <c r="D48" s="6">
        <v>4</v>
      </c>
      <c r="E48" s="19">
        <v>0</v>
      </c>
      <c r="F48" s="7">
        <f t="shared" si="12"/>
        <v>0</v>
      </c>
      <c r="G48" s="8">
        <f t="shared" si="13"/>
        <v>0</v>
      </c>
      <c r="H48" s="33">
        <f t="shared" si="14"/>
        <v>0</v>
      </c>
      <c r="I48" s="11" t="s">
        <v>21</v>
      </c>
    </row>
    <row r="49" spans="1:9" ht="14.45" customHeight="1" x14ac:dyDescent="0.25">
      <c r="A49">
        <v>41</v>
      </c>
      <c r="B49" s="10" t="s">
        <v>24</v>
      </c>
      <c r="C49" s="13" t="s">
        <v>23</v>
      </c>
      <c r="D49" s="6">
        <v>1</v>
      </c>
      <c r="E49" s="19">
        <v>0</v>
      </c>
      <c r="F49" s="7">
        <f t="shared" si="12"/>
        <v>0</v>
      </c>
      <c r="G49" s="8">
        <f t="shared" si="13"/>
        <v>0</v>
      </c>
      <c r="H49" s="33">
        <f t="shared" si="14"/>
        <v>0</v>
      </c>
      <c r="I49" s="11" t="s">
        <v>22</v>
      </c>
    </row>
    <row r="50" spans="1:9" ht="14.45" customHeight="1" x14ac:dyDescent="0.25">
      <c r="A50">
        <v>42</v>
      </c>
      <c r="B50" s="10" t="s">
        <v>25</v>
      </c>
      <c r="C50" s="13" t="s">
        <v>26</v>
      </c>
      <c r="D50" s="6">
        <v>1</v>
      </c>
      <c r="E50" s="19">
        <v>0</v>
      </c>
      <c r="F50" s="7">
        <f t="shared" si="12"/>
        <v>0</v>
      </c>
      <c r="G50" s="8">
        <f t="shared" si="13"/>
        <v>0</v>
      </c>
      <c r="H50" s="33">
        <f t="shared" si="14"/>
        <v>0</v>
      </c>
      <c r="I50" s="11" t="s">
        <v>27</v>
      </c>
    </row>
    <row r="51" spans="1:9" ht="14.45" customHeight="1" x14ac:dyDescent="0.25">
      <c r="A51">
        <v>43</v>
      </c>
      <c r="B51" s="10" t="s">
        <v>28</v>
      </c>
      <c r="C51" s="10" t="s">
        <v>30</v>
      </c>
      <c r="D51" s="6">
        <v>13</v>
      </c>
      <c r="E51" s="19">
        <v>0</v>
      </c>
      <c r="F51" s="7">
        <f t="shared" si="12"/>
        <v>0</v>
      </c>
      <c r="G51" s="8">
        <f t="shared" si="13"/>
        <v>0</v>
      </c>
      <c r="H51" s="33">
        <f t="shared" si="14"/>
        <v>0</v>
      </c>
      <c r="I51" s="11" t="s">
        <v>29</v>
      </c>
    </row>
    <row r="52" spans="1:9" ht="14.45" customHeight="1" x14ac:dyDescent="0.25">
      <c r="A52">
        <v>44</v>
      </c>
      <c r="B52" s="10" t="s">
        <v>31</v>
      </c>
      <c r="C52" s="10" t="s">
        <v>32</v>
      </c>
      <c r="D52" s="6">
        <v>1</v>
      </c>
      <c r="E52" s="19">
        <v>0</v>
      </c>
      <c r="F52" s="7">
        <f t="shared" si="12"/>
        <v>0</v>
      </c>
      <c r="G52" s="8">
        <f t="shared" si="13"/>
        <v>0</v>
      </c>
      <c r="H52" s="33">
        <f t="shared" si="14"/>
        <v>0</v>
      </c>
      <c r="I52" s="11" t="s">
        <v>33</v>
      </c>
    </row>
    <row r="53" spans="1:9" ht="14.45" customHeight="1" x14ac:dyDescent="0.25">
      <c r="A53">
        <v>45</v>
      </c>
      <c r="B53" s="10" t="s">
        <v>35</v>
      </c>
      <c r="C53" s="10" t="s">
        <v>36</v>
      </c>
      <c r="D53" s="6">
        <v>1</v>
      </c>
      <c r="E53" s="19">
        <v>0</v>
      </c>
      <c r="F53" s="7">
        <f t="shared" si="12"/>
        <v>0</v>
      </c>
      <c r="G53" s="8">
        <f t="shared" si="13"/>
        <v>0</v>
      </c>
      <c r="H53" s="33">
        <f t="shared" si="14"/>
        <v>0</v>
      </c>
      <c r="I53" s="11" t="s">
        <v>34</v>
      </c>
    </row>
    <row r="54" spans="1:9" ht="14.45" customHeight="1" x14ac:dyDescent="0.25">
      <c r="A54">
        <v>46</v>
      </c>
      <c r="B54" s="10" t="s">
        <v>51</v>
      </c>
      <c r="C54" s="14" t="s">
        <v>47</v>
      </c>
      <c r="D54" s="6">
        <v>8</v>
      </c>
      <c r="E54" s="19">
        <v>0</v>
      </c>
      <c r="F54" s="7">
        <f t="shared" si="12"/>
        <v>0</v>
      </c>
      <c r="G54" s="8">
        <f t="shared" si="13"/>
        <v>0</v>
      </c>
      <c r="H54" s="33">
        <f t="shared" si="14"/>
        <v>0</v>
      </c>
      <c r="I54" s="11" t="s">
        <v>48</v>
      </c>
    </row>
    <row r="55" spans="1:9" ht="14.45" customHeight="1" x14ac:dyDescent="0.25">
      <c r="A55">
        <v>47</v>
      </c>
      <c r="B55" s="10" t="s">
        <v>52</v>
      </c>
      <c r="C55" s="14" t="s">
        <v>50</v>
      </c>
      <c r="D55" s="6">
        <v>8</v>
      </c>
      <c r="E55" s="19">
        <v>0</v>
      </c>
      <c r="F55" s="7">
        <f t="shared" si="12"/>
        <v>0</v>
      </c>
      <c r="G55" s="8">
        <f t="shared" si="13"/>
        <v>0</v>
      </c>
      <c r="H55" s="33">
        <f t="shared" si="14"/>
        <v>0</v>
      </c>
      <c r="I55" s="11" t="s">
        <v>49</v>
      </c>
    </row>
    <row r="56" spans="1:9" ht="14.45" customHeight="1" x14ac:dyDescent="0.25">
      <c r="A56">
        <v>48</v>
      </c>
      <c r="B56" s="10" t="s">
        <v>53</v>
      </c>
      <c r="C56" s="10"/>
      <c r="D56" s="6">
        <v>16</v>
      </c>
      <c r="E56" s="19">
        <v>0</v>
      </c>
      <c r="F56" s="7">
        <f t="shared" si="12"/>
        <v>0</v>
      </c>
      <c r="G56" s="8">
        <f t="shared" si="13"/>
        <v>0</v>
      </c>
      <c r="H56" s="33">
        <f t="shared" si="14"/>
        <v>0</v>
      </c>
      <c r="I56" s="11" t="s">
        <v>54</v>
      </c>
    </row>
    <row r="57" spans="1:9" ht="14.45" customHeight="1" x14ac:dyDescent="0.25">
      <c r="A57">
        <v>49</v>
      </c>
      <c r="B57" s="10" t="s">
        <v>56</v>
      </c>
      <c r="C57" s="10"/>
      <c r="D57" s="6">
        <v>2</v>
      </c>
      <c r="E57" s="19">
        <v>0</v>
      </c>
      <c r="F57" s="7">
        <f t="shared" si="12"/>
        <v>0</v>
      </c>
      <c r="G57" s="8">
        <f t="shared" si="13"/>
        <v>0</v>
      </c>
      <c r="H57" s="33">
        <f t="shared" si="14"/>
        <v>0</v>
      </c>
      <c r="I57" s="11" t="s">
        <v>55</v>
      </c>
    </row>
    <row r="58" spans="1:9" ht="14.45" customHeight="1" x14ac:dyDescent="0.25">
      <c r="A58">
        <v>50</v>
      </c>
      <c r="B58" s="10" t="s">
        <v>57</v>
      </c>
      <c r="C58" s="14"/>
      <c r="D58" s="6">
        <v>1</v>
      </c>
      <c r="E58" s="19">
        <v>0</v>
      </c>
      <c r="F58" s="7">
        <f t="shared" si="12"/>
        <v>0</v>
      </c>
      <c r="G58" s="8">
        <f t="shared" si="13"/>
        <v>0</v>
      </c>
      <c r="H58" s="33">
        <f t="shared" si="14"/>
        <v>0</v>
      </c>
      <c r="I58" s="11" t="s">
        <v>58</v>
      </c>
    </row>
    <row r="59" spans="1:9" ht="14.45" customHeight="1" x14ac:dyDescent="0.25">
      <c r="A59">
        <v>51</v>
      </c>
      <c r="B59" s="10" t="s">
        <v>59</v>
      </c>
      <c r="C59" s="14" t="s">
        <v>60</v>
      </c>
      <c r="D59" s="6">
        <v>1</v>
      </c>
      <c r="E59" s="19">
        <v>0</v>
      </c>
      <c r="F59" s="7">
        <f t="shared" si="12"/>
        <v>0</v>
      </c>
      <c r="G59" s="8">
        <f t="shared" si="13"/>
        <v>0</v>
      </c>
      <c r="H59" s="33">
        <f t="shared" si="14"/>
        <v>0</v>
      </c>
      <c r="I59" s="11" t="s">
        <v>40</v>
      </c>
    </row>
    <row r="60" spans="1:9" ht="14.45" customHeight="1" x14ac:dyDescent="0.25">
      <c r="A60">
        <v>52</v>
      </c>
      <c r="B60" s="10" t="s">
        <v>61</v>
      </c>
      <c r="C60" s="14" t="s">
        <v>63</v>
      </c>
      <c r="D60" s="6">
        <v>1</v>
      </c>
      <c r="E60" s="19">
        <v>0</v>
      </c>
      <c r="F60" s="7">
        <f t="shared" si="12"/>
        <v>0</v>
      </c>
      <c r="G60" s="8">
        <f t="shared" si="13"/>
        <v>0</v>
      </c>
      <c r="H60" s="33">
        <f t="shared" si="14"/>
        <v>0</v>
      </c>
      <c r="I60" s="11" t="s">
        <v>62</v>
      </c>
    </row>
    <row r="61" spans="1:9" ht="14.45" customHeight="1" x14ac:dyDescent="0.25">
      <c r="A61">
        <v>53</v>
      </c>
      <c r="B61" s="10" t="s">
        <v>64</v>
      </c>
      <c r="C61" s="14" t="s">
        <v>66</v>
      </c>
      <c r="D61" s="6">
        <v>1</v>
      </c>
      <c r="E61" s="19">
        <v>0</v>
      </c>
      <c r="F61" s="7">
        <f t="shared" si="12"/>
        <v>0</v>
      </c>
      <c r="G61" s="8">
        <f t="shared" si="13"/>
        <v>0</v>
      </c>
      <c r="H61" s="33">
        <f t="shared" si="14"/>
        <v>0</v>
      </c>
      <c r="I61" s="11" t="s">
        <v>65</v>
      </c>
    </row>
    <row r="62" spans="1:9" ht="14.45" customHeight="1" x14ac:dyDescent="0.25">
      <c r="A62">
        <v>54</v>
      </c>
      <c r="B62" s="10" t="s">
        <v>41</v>
      </c>
      <c r="C62" s="15" t="s">
        <v>67</v>
      </c>
      <c r="D62" s="6">
        <v>1</v>
      </c>
      <c r="E62" s="19">
        <v>0</v>
      </c>
      <c r="F62" s="7">
        <f t="shared" si="12"/>
        <v>0</v>
      </c>
      <c r="G62" s="8">
        <f t="shared" si="13"/>
        <v>0</v>
      </c>
      <c r="H62" s="33">
        <f t="shared" si="14"/>
        <v>0</v>
      </c>
      <c r="I62" s="11" t="s">
        <v>84</v>
      </c>
    </row>
    <row r="63" spans="1:9" ht="14.45" customHeight="1" x14ac:dyDescent="0.25">
      <c r="A63">
        <v>55</v>
      </c>
      <c r="B63" s="10" t="s">
        <v>68</v>
      </c>
      <c r="C63" s="10"/>
      <c r="D63" s="6">
        <v>2</v>
      </c>
      <c r="E63" s="19">
        <v>0</v>
      </c>
      <c r="F63" s="7">
        <f t="shared" si="12"/>
        <v>0</v>
      </c>
      <c r="G63" s="8">
        <f t="shared" si="13"/>
        <v>0</v>
      </c>
      <c r="H63" s="33">
        <f t="shared" si="14"/>
        <v>0</v>
      </c>
      <c r="I63" s="11" t="s">
        <v>69</v>
      </c>
    </row>
    <row r="64" spans="1:9" ht="14.45" customHeight="1" x14ac:dyDescent="0.25">
      <c r="A64">
        <v>56</v>
      </c>
      <c r="B64" s="10" t="s">
        <v>70</v>
      </c>
      <c r="C64" s="14" t="s">
        <v>72</v>
      </c>
      <c r="D64" s="6">
        <v>1</v>
      </c>
      <c r="E64" s="19">
        <v>0</v>
      </c>
      <c r="F64" s="7">
        <f t="shared" si="12"/>
        <v>0</v>
      </c>
      <c r="G64" s="8">
        <f t="shared" si="13"/>
        <v>0</v>
      </c>
      <c r="H64" s="33">
        <f t="shared" si="14"/>
        <v>0</v>
      </c>
      <c r="I64" s="11" t="s">
        <v>71</v>
      </c>
    </row>
    <row r="65" spans="1:9" ht="14.45" customHeight="1" x14ac:dyDescent="0.25">
      <c r="A65">
        <v>57</v>
      </c>
      <c r="B65" s="10" t="s">
        <v>73</v>
      </c>
      <c r="C65" s="14" t="s">
        <v>74</v>
      </c>
      <c r="D65" s="6">
        <v>3</v>
      </c>
      <c r="E65" s="19">
        <v>0</v>
      </c>
      <c r="F65" s="7">
        <f t="shared" si="12"/>
        <v>0</v>
      </c>
      <c r="G65" s="8">
        <f t="shared" si="13"/>
        <v>0</v>
      </c>
      <c r="H65" s="33">
        <f t="shared" si="14"/>
        <v>0</v>
      </c>
      <c r="I65" s="11" t="s">
        <v>75</v>
      </c>
    </row>
    <row r="66" spans="1:9" ht="14.45" customHeight="1" x14ac:dyDescent="0.25">
      <c r="A66">
        <v>58</v>
      </c>
      <c r="B66" s="10" t="s">
        <v>76</v>
      </c>
      <c r="C66" s="14" t="s">
        <v>77</v>
      </c>
      <c r="D66" s="6">
        <v>2</v>
      </c>
      <c r="E66" s="19">
        <v>0</v>
      </c>
      <c r="F66" s="7">
        <f t="shared" si="12"/>
        <v>0</v>
      </c>
      <c r="G66" s="8">
        <f t="shared" si="13"/>
        <v>0</v>
      </c>
      <c r="H66" s="33">
        <f t="shared" si="14"/>
        <v>0</v>
      </c>
      <c r="I66" s="11" t="s">
        <v>78</v>
      </c>
    </row>
    <row r="67" spans="1:9" ht="14.45" customHeight="1" x14ac:dyDescent="0.25">
      <c r="A67">
        <v>59</v>
      </c>
      <c r="B67" s="10" t="s">
        <v>79</v>
      </c>
      <c r="C67" s="14" t="s">
        <v>81</v>
      </c>
      <c r="D67" s="16">
        <v>2</v>
      </c>
      <c r="E67" s="19">
        <v>0</v>
      </c>
      <c r="F67" s="7">
        <f t="shared" si="12"/>
        <v>0</v>
      </c>
      <c r="G67" s="8">
        <f t="shared" si="13"/>
        <v>0</v>
      </c>
      <c r="H67" s="33">
        <f t="shared" si="14"/>
        <v>0</v>
      </c>
      <c r="I67" s="11" t="s">
        <v>80</v>
      </c>
    </row>
    <row r="68" spans="1:9" ht="14.45" customHeight="1" x14ac:dyDescent="0.25">
      <c r="A68">
        <v>60</v>
      </c>
      <c r="B68" s="10" t="s">
        <v>162</v>
      </c>
      <c r="C68" s="10" t="s">
        <v>164</v>
      </c>
      <c r="D68" s="6">
        <v>1</v>
      </c>
      <c r="E68" s="19">
        <v>0</v>
      </c>
      <c r="F68" s="7">
        <f>SUM(D68*E68)</f>
        <v>0</v>
      </c>
      <c r="G68" s="8">
        <f>F68/1.21</f>
        <v>0</v>
      </c>
      <c r="H68" s="33">
        <f>F68-G68</f>
        <v>0</v>
      </c>
      <c r="I68" s="11" t="s">
        <v>163</v>
      </c>
    </row>
    <row r="69" spans="1:9" ht="15.75" thickBot="1" x14ac:dyDescent="0.3">
      <c r="A69">
        <v>61</v>
      </c>
      <c r="B69" s="42" t="s">
        <v>153</v>
      </c>
      <c r="C69" s="42"/>
      <c r="D69" s="43">
        <v>1</v>
      </c>
      <c r="E69" s="19">
        <v>0</v>
      </c>
      <c r="F69" s="44">
        <f t="shared" si="12"/>
        <v>0</v>
      </c>
      <c r="G69" s="24">
        <f t="shared" si="13"/>
        <v>0</v>
      </c>
      <c r="H69" s="34">
        <f t="shared" si="14"/>
        <v>0</v>
      </c>
      <c r="I69" s="9" t="s">
        <v>170</v>
      </c>
    </row>
    <row r="70" spans="1:9" ht="15.75" thickBot="1" x14ac:dyDescent="0.3">
      <c r="E70" s="29" t="s">
        <v>82</v>
      </c>
      <c r="F70" s="30">
        <f>SUM(F40:F69)</f>
        <v>0</v>
      </c>
      <c r="G70" s="31">
        <f>SUM(G40:G69)</f>
        <v>0</v>
      </c>
      <c r="H70" s="35">
        <f t="shared" si="14"/>
        <v>0</v>
      </c>
    </row>
    <row r="71" spans="1:9" ht="15.75" thickBot="1" x14ac:dyDescent="0.3">
      <c r="F71" s="1"/>
      <c r="G71" s="25"/>
      <c r="H71" s="25"/>
    </row>
    <row r="72" spans="1:9" ht="15.75" thickBot="1" x14ac:dyDescent="0.3">
      <c r="B72" s="76" t="s">
        <v>154</v>
      </c>
      <c r="C72" s="77"/>
      <c r="D72" s="77"/>
      <c r="E72" s="77"/>
      <c r="F72" s="51" t="s">
        <v>4</v>
      </c>
      <c r="G72" s="51" t="s">
        <v>157</v>
      </c>
      <c r="H72" s="52" t="s">
        <v>158</v>
      </c>
      <c r="I72" s="27"/>
    </row>
    <row r="73" spans="1:9" ht="15.75" thickTop="1" x14ac:dyDescent="0.25">
      <c r="B73" s="78" t="s">
        <v>169</v>
      </c>
      <c r="C73" s="79"/>
      <c r="D73" s="79"/>
      <c r="E73" s="80"/>
      <c r="F73" s="38">
        <f>SUM(F35)</f>
        <v>0</v>
      </c>
      <c r="G73" s="38">
        <f>SUM(G35)</f>
        <v>0</v>
      </c>
      <c r="H73" s="45">
        <f>SUM(H35)</f>
        <v>0</v>
      </c>
    </row>
    <row r="74" spans="1:9" x14ac:dyDescent="0.25">
      <c r="B74" s="81" t="s">
        <v>168</v>
      </c>
      <c r="C74" s="82"/>
      <c r="D74" s="82"/>
      <c r="E74" s="83"/>
      <c r="F74" s="39">
        <f>SUM(F70)</f>
        <v>0</v>
      </c>
      <c r="G74" s="39">
        <f>SUM(G70)</f>
        <v>0</v>
      </c>
      <c r="H74" s="46">
        <f>SUM(H70)</f>
        <v>0</v>
      </c>
    </row>
    <row r="75" spans="1:9" x14ac:dyDescent="0.25">
      <c r="B75" s="71" t="s">
        <v>161</v>
      </c>
      <c r="C75" s="72"/>
      <c r="D75" s="72"/>
      <c r="E75" s="73"/>
      <c r="F75" s="28">
        <f>SUM(F73:F74)</f>
        <v>0</v>
      </c>
      <c r="G75" s="28">
        <f>SUM(G73:G74)</f>
        <v>0</v>
      </c>
      <c r="H75" s="47">
        <f>SUM(H73:H74)</f>
        <v>0</v>
      </c>
    </row>
  </sheetData>
  <mergeCells count="6">
    <mergeCell ref="B75:E75"/>
    <mergeCell ref="B38:I38"/>
    <mergeCell ref="B2:I2"/>
    <mergeCell ref="B72:E72"/>
    <mergeCell ref="B73:E73"/>
    <mergeCell ref="B74:E74"/>
  </mergeCells>
  <hyperlinks>
    <hyperlink ref="I62" r:id="rId1"/>
    <hyperlink ref="I44" r:id="rId2"/>
    <hyperlink ref="I43" r:id="rId3"/>
    <hyperlink ref="I61" r:id="rId4"/>
    <hyperlink ref="I63" r:id="rId5"/>
    <hyperlink ref="I8" r:id="rId6"/>
    <hyperlink ref="I6" r:id="rId7"/>
    <hyperlink ref="I5" r:id="rId8"/>
    <hyperlink ref="I7" r:id="rId9"/>
    <hyperlink ref="I4" r:id="rId10"/>
    <hyperlink ref="I18" r:id="rId11"/>
    <hyperlink ref="I19" r:id="rId12"/>
    <hyperlink ref="I22" r:id="rId13"/>
    <hyperlink ref="I16" r:id="rId14"/>
    <hyperlink ref="I23" r:id="rId15"/>
    <hyperlink ref="I24" r:id="rId16"/>
    <hyperlink ref="I25" r:id="rId17"/>
    <hyperlink ref="I27" r:id="rId18"/>
    <hyperlink ref="I28" r:id="rId19"/>
    <hyperlink ref="I29" r:id="rId20"/>
    <hyperlink ref="I30" r:id="rId21"/>
    <hyperlink ref="I31" r:id="rId22"/>
    <hyperlink ref="I26" r:id="rId23"/>
    <hyperlink ref="I32" display="https://www.megaknihy.cz/nocniky/2856390-nocnik-ergonomicky-light-mist.html?utm_si=RFlidjRTZUc2TWpnMU5qTTVNREk0TlRZek9UQT0=&amp;matchtype=&amp;network=x&amp;device=c&amp;creative=&amp;keyword=&amp;placement=&amp;param1=&amp;param2=&amp;adposition=&amp;campaignid=17364182571&amp;adgroupid=&amp;feeditemi"/>
    <hyperlink ref="I12" r:id="rId24"/>
    <hyperlink ref="I40" r:id="rId25"/>
    <hyperlink ref="I33" r:id="rId26"/>
    <hyperlink ref="I20" r:id="rId27"/>
  </hyperlinks>
  <pageMargins left="0.70866141732283472" right="0.70866141732283472" top="0.78740157480314965" bottom="0.78740157480314965" header="0.31496062992125984" footer="0.31496062992125984"/>
  <pageSetup paperSize="9" scale="53" fitToHeight="3" orientation="landscape" horizontalDpi="4294967293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topLeftCell="A88" workbookViewId="0">
      <selection activeCell="H9" sqref="H9"/>
    </sheetView>
  </sheetViews>
  <sheetFormatPr defaultRowHeight="15" x14ac:dyDescent="0.25"/>
  <cols>
    <col min="1" max="1" width="28.42578125" customWidth="1"/>
    <col min="2" max="2" width="32.42578125" customWidth="1"/>
    <col min="3" max="3" width="89.7109375" customWidth="1"/>
  </cols>
  <sheetData>
    <row r="1" spans="1:3" x14ac:dyDescent="0.25">
      <c r="A1" s="57"/>
      <c r="B1" s="57"/>
      <c r="C1" s="58"/>
    </row>
    <row r="2" spans="1:3" ht="21" x14ac:dyDescent="0.35">
      <c r="A2" s="60" t="s">
        <v>172</v>
      </c>
      <c r="B2" s="57"/>
      <c r="C2" s="58"/>
    </row>
    <row r="3" spans="1:3" x14ac:dyDescent="0.25">
      <c r="A3" s="57"/>
      <c r="B3" s="57"/>
      <c r="C3" s="58"/>
    </row>
    <row r="4" spans="1:3" ht="45" customHeight="1" x14ac:dyDescent="0.25">
      <c r="A4" s="59" t="s">
        <v>173</v>
      </c>
      <c r="B4" s="57" t="s">
        <v>174</v>
      </c>
      <c r="C4" s="66" t="s">
        <v>175</v>
      </c>
    </row>
    <row r="5" spans="1:3" ht="45" customHeight="1" x14ac:dyDescent="0.25">
      <c r="A5" s="57"/>
      <c r="B5" s="57" t="s">
        <v>176</v>
      </c>
      <c r="C5" s="66" t="s">
        <v>177</v>
      </c>
    </row>
    <row r="6" spans="1:3" ht="45" customHeight="1" x14ac:dyDescent="0.25">
      <c r="A6" s="57"/>
      <c r="B6" s="57" t="s">
        <v>178</v>
      </c>
      <c r="C6" s="66" t="s">
        <v>179</v>
      </c>
    </row>
    <row r="7" spans="1:3" ht="45" customHeight="1" x14ac:dyDescent="0.25">
      <c r="A7" s="57"/>
      <c r="B7" s="57" t="s">
        <v>180</v>
      </c>
      <c r="C7" s="66" t="s">
        <v>181</v>
      </c>
    </row>
    <row r="8" spans="1:3" ht="45" customHeight="1" x14ac:dyDescent="0.25">
      <c r="A8" s="57"/>
      <c r="B8" s="57" t="s">
        <v>182</v>
      </c>
      <c r="C8" s="66" t="s">
        <v>183</v>
      </c>
    </row>
    <row r="9" spans="1:3" ht="45" customHeight="1" x14ac:dyDescent="0.25">
      <c r="A9" s="57"/>
      <c r="B9" s="57" t="s">
        <v>184</v>
      </c>
      <c r="C9" s="66" t="s">
        <v>185</v>
      </c>
    </row>
    <row r="10" spans="1:3" ht="45" customHeight="1" x14ac:dyDescent="0.25">
      <c r="A10" s="57"/>
      <c r="B10" s="57" t="s">
        <v>186</v>
      </c>
      <c r="C10" s="66" t="s">
        <v>187</v>
      </c>
    </row>
    <row r="11" spans="1:3" ht="45" customHeight="1" x14ac:dyDescent="0.25">
      <c r="A11" s="57"/>
      <c r="B11" s="57" t="s">
        <v>188</v>
      </c>
      <c r="C11" s="66" t="s">
        <v>189</v>
      </c>
    </row>
    <row r="12" spans="1:3" ht="45" customHeight="1" x14ac:dyDescent="0.25">
      <c r="A12" s="57"/>
      <c r="B12" s="57" t="s">
        <v>190</v>
      </c>
      <c r="C12" s="66" t="s">
        <v>191</v>
      </c>
    </row>
    <row r="13" spans="1:3" ht="45" customHeight="1" x14ac:dyDescent="0.25">
      <c r="A13" s="57"/>
      <c r="B13" s="57" t="s">
        <v>192</v>
      </c>
      <c r="C13" s="66" t="s">
        <v>193</v>
      </c>
    </row>
    <row r="14" spans="1:3" ht="45" customHeight="1" x14ac:dyDescent="0.25">
      <c r="A14" s="57"/>
      <c r="B14" s="57"/>
      <c r="C14" s="66"/>
    </row>
    <row r="15" spans="1:3" ht="45" customHeight="1" x14ac:dyDescent="0.25">
      <c r="A15" s="59" t="s">
        <v>194</v>
      </c>
      <c r="B15" s="57" t="s">
        <v>195</v>
      </c>
      <c r="C15" s="66" t="s">
        <v>196</v>
      </c>
    </row>
    <row r="16" spans="1:3" ht="45" customHeight="1" x14ac:dyDescent="0.25">
      <c r="A16" s="57"/>
      <c r="B16" s="57" t="s">
        <v>197</v>
      </c>
      <c r="C16" s="66" t="s">
        <v>198</v>
      </c>
    </row>
    <row r="17" spans="1:3" ht="45" customHeight="1" x14ac:dyDescent="0.25">
      <c r="A17" s="57"/>
      <c r="B17" s="57" t="s">
        <v>199</v>
      </c>
      <c r="C17" s="66" t="s">
        <v>200</v>
      </c>
    </row>
    <row r="18" spans="1:3" ht="45" customHeight="1" x14ac:dyDescent="0.25">
      <c r="A18" s="57"/>
      <c r="B18" s="57" t="s">
        <v>201</v>
      </c>
      <c r="C18" s="66" t="s">
        <v>202</v>
      </c>
    </row>
    <row r="19" spans="1:3" ht="45" customHeight="1" x14ac:dyDescent="0.25">
      <c r="A19" s="57"/>
      <c r="B19" s="57" t="s">
        <v>203</v>
      </c>
      <c r="C19" s="66" t="s">
        <v>204</v>
      </c>
    </row>
    <row r="20" spans="1:3" ht="45" customHeight="1" x14ac:dyDescent="0.25">
      <c r="A20" s="57"/>
      <c r="B20" s="57" t="s">
        <v>205</v>
      </c>
      <c r="C20" s="66" t="s">
        <v>204</v>
      </c>
    </row>
    <row r="21" spans="1:3" ht="45" customHeight="1" x14ac:dyDescent="0.25">
      <c r="A21" s="57"/>
      <c r="B21" s="57" t="s">
        <v>206</v>
      </c>
      <c r="C21" s="66" t="s">
        <v>207</v>
      </c>
    </row>
    <row r="22" spans="1:3" ht="45" customHeight="1" x14ac:dyDescent="0.25">
      <c r="A22" s="57"/>
      <c r="B22" s="57" t="s">
        <v>208</v>
      </c>
      <c r="C22" s="66" t="s">
        <v>209</v>
      </c>
    </row>
    <row r="23" spans="1:3" ht="45" customHeight="1" x14ac:dyDescent="0.25">
      <c r="A23" s="57"/>
      <c r="B23" s="57" t="s">
        <v>205</v>
      </c>
      <c r="C23" s="66" t="s">
        <v>204</v>
      </c>
    </row>
    <row r="24" spans="1:3" ht="45" customHeight="1" x14ac:dyDescent="0.25">
      <c r="A24" s="57"/>
      <c r="B24" s="57" t="s">
        <v>203</v>
      </c>
      <c r="C24" s="66" t="s">
        <v>204</v>
      </c>
    </row>
    <row r="25" spans="1:3" ht="45" customHeight="1" x14ac:dyDescent="0.25">
      <c r="A25" s="57"/>
      <c r="B25" s="57" t="s">
        <v>210</v>
      </c>
      <c r="C25" s="66" t="s">
        <v>211</v>
      </c>
    </row>
    <row r="26" spans="1:3" ht="45" customHeight="1" x14ac:dyDescent="0.25">
      <c r="A26" s="57"/>
      <c r="B26" s="57" t="s">
        <v>212</v>
      </c>
      <c r="C26" s="66" t="s">
        <v>213</v>
      </c>
    </row>
    <row r="27" spans="1:3" ht="45" customHeight="1" x14ac:dyDescent="0.25">
      <c r="A27" s="57"/>
      <c r="B27" s="57" t="s">
        <v>214</v>
      </c>
      <c r="C27" s="66" t="s">
        <v>215</v>
      </c>
    </row>
    <row r="28" spans="1:3" ht="45" customHeight="1" x14ac:dyDescent="0.25">
      <c r="A28" s="57"/>
      <c r="B28" s="57" t="s">
        <v>216</v>
      </c>
      <c r="C28" s="66" t="s">
        <v>217</v>
      </c>
    </row>
    <row r="29" spans="1:3" ht="45" customHeight="1" x14ac:dyDescent="0.25">
      <c r="A29" s="57"/>
      <c r="B29" s="57" t="s">
        <v>218</v>
      </c>
      <c r="C29" s="66" t="s">
        <v>219</v>
      </c>
    </row>
    <row r="30" spans="1:3" ht="45" customHeight="1" x14ac:dyDescent="0.25">
      <c r="A30" s="57"/>
      <c r="B30" s="57"/>
      <c r="C30" s="66"/>
    </row>
    <row r="31" spans="1:3" ht="45" customHeight="1" x14ac:dyDescent="0.25">
      <c r="A31" s="59" t="s">
        <v>220</v>
      </c>
      <c r="B31" s="57" t="s">
        <v>221</v>
      </c>
      <c r="C31" s="66" t="s">
        <v>222</v>
      </c>
    </row>
    <row r="32" spans="1:3" ht="45" customHeight="1" x14ac:dyDescent="0.25">
      <c r="A32" s="57"/>
      <c r="B32" s="57" t="s">
        <v>223</v>
      </c>
      <c r="C32" s="66" t="s">
        <v>224</v>
      </c>
    </row>
    <row r="33" spans="1:3" ht="45" customHeight="1" x14ac:dyDescent="0.25">
      <c r="A33" s="57"/>
      <c r="B33" s="57" t="s">
        <v>225</v>
      </c>
      <c r="C33" s="66" t="s">
        <v>226</v>
      </c>
    </row>
    <row r="34" spans="1:3" ht="45" customHeight="1" x14ac:dyDescent="0.25">
      <c r="A34" s="57"/>
      <c r="B34" s="57" t="s">
        <v>227</v>
      </c>
      <c r="C34" s="66" t="s">
        <v>228</v>
      </c>
    </row>
    <row r="35" spans="1:3" ht="45" customHeight="1" x14ac:dyDescent="0.25">
      <c r="A35" s="57"/>
      <c r="B35" s="57" t="s">
        <v>229</v>
      </c>
      <c r="C35" s="66" t="s">
        <v>230</v>
      </c>
    </row>
    <row r="36" spans="1:3" ht="45" customHeight="1" x14ac:dyDescent="0.25">
      <c r="A36" s="57"/>
      <c r="B36" s="57" t="s">
        <v>231</v>
      </c>
      <c r="C36" s="66" t="s">
        <v>232</v>
      </c>
    </row>
    <row r="37" spans="1:3" ht="45" customHeight="1" x14ac:dyDescent="0.25">
      <c r="A37" s="57"/>
      <c r="B37" s="57" t="s">
        <v>233</v>
      </c>
      <c r="C37" s="66" t="s">
        <v>234</v>
      </c>
    </row>
    <row r="38" spans="1:3" ht="45" customHeight="1" x14ac:dyDescent="0.25">
      <c r="A38" s="57"/>
      <c r="B38" s="57" t="s">
        <v>235</v>
      </c>
      <c r="C38" s="66" t="s">
        <v>236</v>
      </c>
    </row>
    <row r="39" spans="1:3" ht="45" customHeight="1" x14ac:dyDescent="0.25">
      <c r="A39" s="57"/>
      <c r="B39" s="57" t="s">
        <v>237</v>
      </c>
      <c r="C39" s="66" t="s">
        <v>238</v>
      </c>
    </row>
    <row r="40" spans="1:3" ht="45" customHeight="1" x14ac:dyDescent="0.25">
      <c r="A40" s="57"/>
      <c r="B40" s="57" t="s">
        <v>239</v>
      </c>
      <c r="C40" s="66" t="s">
        <v>240</v>
      </c>
    </row>
    <row r="41" spans="1:3" ht="45" customHeight="1" x14ac:dyDescent="0.25">
      <c r="A41" s="57"/>
      <c r="B41" s="57" t="s">
        <v>241</v>
      </c>
      <c r="C41" s="66" t="s">
        <v>242</v>
      </c>
    </row>
    <row r="42" spans="1:3" ht="45" customHeight="1" x14ac:dyDescent="0.25">
      <c r="A42" s="57"/>
      <c r="B42" s="57" t="s">
        <v>243</v>
      </c>
      <c r="C42" s="66" t="s">
        <v>244</v>
      </c>
    </row>
    <row r="43" spans="1:3" ht="45" customHeight="1" x14ac:dyDescent="0.25">
      <c r="A43" s="57"/>
      <c r="B43" s="57" t="s">
        <v>245</v>
      </c>
      <c r="C43" s="66" t="s">
        <v>246</v>
      </c>
    </row>
    <row r="44" spans="1:3" ht="45" customHeight="1" x14ac:dyDescent="0.25">
      <c r="A44" s="57"/>
      <c r="B44" s="57" t="s">
        <v>247</v>
      </c>
      <c r="C44" s="66" t="s">
        <v>248</v>
      </c>
    </row>
    <row r="45" spans="1:3" ht="45" customHeight="1" x14ac:dyDescent="0.25">
      <c r="A45" s="57"/>
      <c r="B45" s="57" t="s">
        <v>249</v>
      </c>
      <c r="C45" s="66" t="s">
        <v>250</v>
      </c>
    </row>
    <row r="46" spans="1:3" ht="45" customHeight="1" x14ac:dyDescent="0.25">
      <c r="A46" s="57"/>
      <c r="B46" s="57" t="s">
        <v>251</v>
      </c>
      <c r="C46" s="66" t="s">
        <v>252</v>
      </c>
    </row>
    <row r="47" spans="1:3" ht="45" customHeight="1" x14ac:dyDescent="0.25">
      <c r="A47" s="57"/>
      <c r="B47" s="57" t="s">
        <v>253</v>
      </c>
      <c r="C47" s="66" t="s">
        <v>254</v>
      </c>
    </row>
    <row r="48" spans="1:3" ht="45" customHeight="1" x14ac:dyDescent="0.25">
      <c r="A48" s="57"/>
      <c r="B48" s="57" t="s">
        <v>255</v>
      </c>
      <c r="C48" s="66" t="s">
        <v>256</v>
      </c>
    </row>
    <row r="49" spans="1:3" ht="45" customHeight="1" x14ac:dyDescent="0.25">
      <c r="A49" s="57"/>
      <c r="B49" s="57" t="s">
        <v>257</v>
      </c>
      <c r="C49" s="66" t="s">
        <v>258</v>
      </c>
    </row>
    <row r="50" spans="1:3" ht="45" customHeight="1" x14ac:dyDescent="0.25">
      <c r="A50" s="57"/>
      <c r="B50" s="57" t="s">
        <v>259</v>
      </c>
      <c r="C50" s="66" t="s">
        <v>260</v>
      </c>
    </row>
    <row r="51" spans="1:3" ht="45" customHeight="1" x14ac:dyDescent="0.25">
      <c r="A51" s="57"/>
      <c r="B51" s="57"/>
      <c r="C51" s="66"/>
    </row>
    <row r="52" spans="1:3" ht="45" customHeight="1" x14ac:dyDescent="0.25">
      <c r="A52" s="59" t="s">
        <v>261</v>
      </c>
      <c r="B52" s="57" t="s">
        <v>262</v>
      </c>
      <c r="C52" s="66" t="s">
        <v>263</v>
      </c>
    </row>
    <row r="53" spans="1:3" ht="45" customHeight="1" x14ac:dyDescent="0.25">
      <c r="A53" s="57"/>
      <c r="B53" s="57" t="s">
        <v>264</v>
      </c>
      <c r="C53" s="66" t="s">
        <v>265</v>
      </c>
    </row>
    <row r="54" spans="1:3" ht="45" customHeight="1" x14ac:dyDescent="0.25">
      <c r="A54" s="57"/>
      <c r="B54" s="57" t="s">
        <v>266</v>
      </c>
      <c r="C54" s="66" t="s">
        <v>267</v>
      </c>
    </row>
    <row r="55" spans="1:3" ht="45" customHeight="1" x14ac:dyDescent="0.25">
      <c r="A55" s="57"/>
      <c r="B55" s="57" t="s">
        <v>268</v>
      </c>
      <c r="C55" s="66" t="s">
        <v>269</v>
      </c>
    </row>
    <row r="56" spans="1:3" ht="45" customHeight="1" x14ac:dyDescent="0.25">
      <c r="A56" s="57"/>
      <c r="B56" s="57" t="s">
        <v>270</v>
      </c>
      <c r="C56" s="66" t="s">
        <v>271</v>
      </c>
    </row>
    <row r="57" spans="1:3" ht="45" customHeight="1" x14ac:dyDescent="0.25">
      <c r="A57" s="57"/>
      <c r="B57" s="57" t="s">
        <v>272</v>
      </c>
      <c r="C57" s="66" t="s">
        <v>273</v>
      </c>
    </row>
    <row r="58" spans="1:3" ht="45" customHeight="1" x14ac:dyDescent="0.25">
      <c r="A58" s="57"/>
      <c r="B58" s="57" t="s">
        <v>274</v>
      </c>
      <c r="C58" s="66" t="s">
        <v>275</v>
      </c>
    </row>
    <row r="59" spans="1:3" ht="45" customHeight="1" x14ac:dyDescent="0.25">
      <c r="A59" s="57"/>
      <c r="B59" s="57" t="s">
        <v>276</v>
      </c>
      <c r="C59" s="66" t="s">
        <v>277</v>
      </c>
    </row>
    <row r="60" spans="1:3" ht="45" customHeight="1" x14ac:dyDescent="0.25">
      <c r="A60" s="57"/>
      <c r="B60" s="57" t="s">
        <v>278</v>
      </c>
      <c r="C60" s="66" t="s">
        <v>279</v>
      </c>
    </row>
    <row r="61" spans="1:3" ht="45" customHeight="1" x14ac:dyDescent="0.25">
      <c r="A61" s="57"/>
      <c r="B61" s="57" t="s">
        <v>280</v>
      </c>
      <c r="C61" s="66" t="s">
        <v>281</v>
      </c>
    </row>
    <row r="62" spans="1:3" ht="45" customHeight="1" x14ac:dyDescent="0.25">
      <c r="A62" s="57"/>
      <c r="B62" s="57" t="s">
        <v>282</v>
      </c>
      <c r="C62" s="66" t="s">
        <v>283</v>
      </c>
    </row>
    <row r="63" spans="1:3" ht="45" customHeight="1" x14ac:dyDescent="0.25">
      <c r="A63" s="57"/>
      <c r="B63" s="57" t="s">
        <v>284</v>
      </c>
      <c r="C63" s="66" t="s">
        <v>285</v>
      </c>
    </row>
    <row r="64" spans="1:3" ht="45" customHeight="1" x14ac:dyDescent="0.25">
      <c r="A64" s="57"/>
      <c r="B64" s="57" t="s">
        <v>286</v>
      </c>
      <c r="C64" s="66" t="s">
        <v>287</v>
      </c>
    </row>
    <row r="65" spans="1:3" ht="45" customHeight="1" x14ac:dyDescent="0.25">
      <c r="A65" s="57"/>
      <c r="B65" s="57" t="s">
        <v>288</v>
      </c>
      <c r="C65" s="66" t="s">
        <v>289</v>
      </c>
    </row>
    <row r="66" spans="1:3" ht="45" customHeight="1" x14ac:dyDescent="0.25">
      <c r="A66" s="57"/>
      <c r="B66" s="57" t="s">
        <v>290</v>
      </c>
      <c r="C66" s="66" t="s">
        <v>291</v>
      </c>
    </row>
    <row r="67" spans="1:3" ht="45" customHeight="1" x14ac:dyDescent="0.25">
      <c r="A67" s="57"/>
      <c r="B67" s="57"/>
      <c r="C67" s="66"/>
    </row>
    <row r="68" spans="1:3" ht="45" customHeight="1" x14ac:dyDescent="0.25">
      <c r="A68" s="59" t="s">
        <v>292</v>
      </c>
      <c r="B68" s="57" t="s">
        <v>293</v>
      </c>
      <c r="C68" s="66" t="s">
        <v>294</v>
      </c>
    </row>
    <row r="69" spans="1:3" ht="45" customHeight="1" x14ac:dyDescent="0.25">
      <c r="A69" s="57"/>
      <c r="B69" s="57" t="s">
        <v>295</v>
      </c>
      <c r="C69" s="66" t="s">
        <v>296</v>
      </c>
    </row>
    <row r="70" spans="1:3" ht="45" customHeight="1" x14ac:dyDescent="0.25">
      <c r="A70" s="57"/>
      <c r="B70" s="57" t="s">
        <v>297</v>
      </c>
      <c r="C70" s="66" t="s">
        <v>298</v>
      </c>
    </row>
    <row r="71" spans="1:3" ht="45" customHeight="1" x14ac:dyDescent="0.25">
      <c r="A71" s="57"/>
      <c r="B71" s="57" t="s">
        <v>299</v>
      </c>
      <c r="C71" s="66" t="s">
        <v>300</v>
      </c>
    </row>
    <row r="72" spans="1:3" ht="45" customHeight="1" x14ac:dyDescent="0.25">
      <c r="A72" s="57"/>
      <c r="B72" s="57" t="s">
        <v>301</v>
      </c>
      <c r="C72" s="66" t="s">
        <v>302</v>
      </c>
    </row>
    <row r="73" spans="1:3" ht="45" customHeight="1" x14ac:dyDescent="0.25">
      <c r="A73" s="57"/>
      <c r="B73" s="57" t="s">
        <v>303</v>
      </c>
      <c r="C73" s="66" t="s">
        <v>304</v>
      </c>
    </row>
    <row r="74" spans="1:3" ht="45" customHeight="1" x14ac:dyDescent="0.25">
      <c r="A74" s="57"/>
      <c r="B74" s="57" t="s">
        <v>305</v>
      </c>
      <c r="C74" s="84" t="s">
        <v>306</v>
      </c>
    </row>
    <row r="75" spans="1:3" ht="45" customHeight="1" x14ac:dyDescent="0.25">
      <c r="A75" s="57"/>
      <c r="B75" s="57" t="s">
        <v>307</v>
      </c>
      <c r="C75" s="84" t="s">
        <v>308</v>
      </c>
    </row>
    <row r="76" spans="1:3" ht="45" customHeight="1" x14ac:dyDescent="0.25">
      <c r="A76" s="57"/>
      <c r="B76" s="57" t="s">
        <v>309</v>
      </c>
      <c r="C76" s="84" t="s">
        <v>310</v>
      </c>
    </row>
    <row r="77" spans="1:3" ht="45" customHeight="1" x14ac:dyDescent="0.25">
      <c r="A77" s="57"/>
      <c r="B77" s="57" t="s">
        <v>311</v>
      </c>
      <c r="C77" s="84" t="s">
        <v>312</v>
      </c>
    </row>
    <row r="78" spans="1:3" ht="45" customHeight="1" x14ac:dyDescent="0.25">
      <c r="A78" s="57"/>
      <c r="B78" s="57" t="s">
        <v>313</v>
      </c>
      <c r="C78" s="84" t="s">
        <v>314</v>
      </c>
    </row>
    <row r="79" spans="1:3" ht="45" customHeight="1" x14ac:dyDescent="0.25">
      <c r="A79" s="57"/>
      <c r="B79" s="57" t="s">
        <v>315</v>
      </c>
      <c r="C79" s="84" t="s">
        <v>316</v>
      </c>
    </row>
    <row r="80" spans="1:3" ht="45" customHeight="1" x14ac:dyDescent="0.25">
      <c r="A80" s="57"/>
      <c r="B80" s="57" t="s">
        <v>317</v>
      </c>
      <c r="C80" s="84" t="s">
        <v>318</v>
      </c>
    </row>
    <row r="81" spans="1:3" ht="45" customHeight="1" x14ac:dyDescent="0.25">
      <c r="A81" s="57"/>
      <c r="B81" s="57" t="s">
        <v>319</v>
      </c>
      <c r="C81" s="84" t="s">
        <v>320</v>
      </c>
    </row>
    <row r="82" spans="1:3" ht="45" customHeight="1" x14ac:dyDescent="0.25">
      <c r="A82" s="57"/>
      <c r="B82" s="57"/>
      <c r="C82" s="84"/>
    </row>
    <row r="83" spans="1:3" ht="45" customHeight="1" x14ac:dyDescent="0.25">
      <c r="A83" s="59" t="s">
        <v>321</v>
      </c>
      <c r="B83" s="57" t="s">
        <v>322</v>
      </c>
      <c r="C83" s="84" t="s">
        <v>323</v>
      </c>
    </row>
    <row r="84" spans="1:3" ht="45" customHeight="1" x14ac:dyDescent="0.25">
      <c r="A84" s="57"/>
      <c r="B84" s="57" t="s">
        <v>324</v>
      </c>
      <c r="C84" s="66" t="s">
        <v>325</v>
      </c>
    </row>
    <row r="85" spans="1:3" ht="45" customHeight="1" x14ac:dyDescent="0.25">
      <c r="A85" s="57"/>
      <c r="B85" s="57" t="s">
        <v>326</v>
      </c>
      <c r="C85" s="66" t="s">
        <v>327</v>
      </c>
    </row>
    <row r="86" spans="1:3" ht="45" customHeight="1" x14ac:dyDescent="0.25">
      <c r="A86" s="57"/>
      <c r="B86" s="57" t="s">
        <v>328</v>
      </c>
      <c r="C86" s="66" t="s">
        <v>329</v>
      </c>
    </row>
    <row r="87" spans="1:3" ht="45" customHeight="1" x14ac:dyDescent="0.25">
      <c r="A87" s="57"/>
      <c r="B87" s="57" t="s">
        <v>330</v>
      </c>
      <c r="C87" s="66" t="s">
        <v>331</v>
      </c>
    </row>
    <row r="88" spans="1:3" ht="45" customHeight="1" x14ac:dyDescent="0.25">
      <c r="A88" s="57"/>
      <c r="B88" s="57"/>
      <c r="C88" s="66"/>
    </row>
    <row r="89" spans="1:3" ht="45" customHeight="1" x14ac:dyDescent="0.25">
      <c r="A89" s="59" t="s">
        <v>332</v>
      </c>
      <c r="B89" s="57" t="s">
        <v>333</v>
      </c>
      <c r="C89" s="66" t="s">
        <v>334</v>
      </c>
    </row>
    <row r="90" spans="1:3" ht="45" customHeight="1" x14ac:dyDescent="0.25">
      <c r="A90" s="57"/>
      <c r="B90" s="57" t="s">
        <v>335</v>
      </c>
      <c r="C90" s="66" t="s">
        <v>336</v>
      </c>
    </row>
    <row r="91" spans="1:3" ht="45" customHeight="1" x14ac:dyDescent="0.25">
      <c r="A91" s="57"/>
      <c r="B91" s="57" t="s">
        <v>337</v>
      </c>
      <c r="C91" s="66" t="s">
        <v>338</v>
      </c>
    </row>
    <row r="92" spans="1:3" ht="45" customHeight="1" x14ac:dyDescent="0.25">
      <c r="A92" s="57"/>
      <c r="B92" s="57" t="s">
        <v>339</v>
      </c>
      <c r="C92" s="66" t="s">
        <v>340</v>
      </c>
    </row>
    <row r="93" spans="1:3" ht="45" customHeight="1" x14ac:dyDescent="0.25">
      <c r="A93" s="57"/>
      <c r="B93" s="57" t="s">
        <v>341</v>
      </c>
      <c r="C93" s="66" t="s">
        <v>342</v>
      </c>
    </row>
    <row r="94" spans="1:3" ht="45" customHeight="1" x14ac:dyDescent="0.25">
      <c r="A94" s="57"/>
      <c r="B94" s="57" t="s">
        <v>343</v>
      </c>
      <c r="C94" s="66" t="s">
        <v>344</v>
      </c>
    </row>
    <row r="95" spans="1:3" ht="45" customHeight="1" x14ac:dyDescent="0.25">
      <c r="A95" s="57"/>
      <c r="B95" s="57"/>
      <c r="C95" s="66"/>
    </row>
    <row r="96" spans="1:3" ht="45" customHeight="1" x14ac:dyDescent="0.25">
      <c r="A96" s="59" t="s">
        <v>345</v>
      </c>
      <c r="B96" s="57" t="s">
        <v>346</v>
      </c>
      <c r="C96" s="66" t="s">
        <v>347</v>
      </c>
    </row>
    <row r="97" spans="1:3" ht="45" customHeight="1" x14ac:dyDescent="0.25">
      <c r="A97" s="57"/>
      <c r="B97" s="57" t="s">
        <v>348</v>
      </c>
      <c r="C97" s="66" t="s">
        <v>349</v>
      </c>
    </row>
    <row r="98" spans="1:3" ht="45" customHeight="1" x14ac:dyDescent="0.25">
      <c r="A98" s="57"/>
      <c r="B98" s="57" t="s">
        <v>350</v>
      </c>
      <c r="C98" s="66" t="s">
        <v>351</v>
      </c>
    </row>
    <row r="99" spans="1:3" ht="45" customHeight="1" x14ac:dyDescent="0.25">
      <c r="A99" s="57"/>
      <c r="B99" s="57" t="s">
        <v>352</v>
      </c>
      <c r="C99" s="66" t="s">
        <v>353</v>
      </c>
    </row>
    <row r="100" spans="1:3" ht="45" customHeight="1" x14ac:dyDescent="0.25">
      <c r="A100" s="57"/>
      <c r="B100" s="57" t="s">
        <v>354</v>
      </c>
      <c r="C100" s="66" t="s">
        <v>355</v>
      </c>
    </row>
    <row r="101" spans="1:3" ht="45" customHeight="1" x14ac:dyDescent="0.25">
      <c r="A101" s="57"/>
      <c r="B101" s="57" t="s">
        <v>356</v>
      </c>
      <c r="C101" s="66" t="s">
        <v>357</v>
      </c>
    </row>
    <row r="102" spans="1:3" ht="45" customHeight="1" x14ac:dyDescent="0.25">
      <c r="A102" s="57"/>
      <c r="B102" s="57" t="s">
        <v>358</v>
      </c>
      <c r="C102" s="66" t="s">
        <v>359</v>
      </c>
    </row>
    <row r="103" spans="1:3" ht="45" customHeight="1" x14ac:dyDescent="0.25">
      <c r="A103" s="57"/>
      <c r="B103" s="57" t="s">
        <v>360</v>
      </c>
      <c r="C103" s="66" t="s">
        <v>361</v>
      </c>
    </row>
    <row r="104" spans="1:3" ht="45" customHeight="1" x14ac:dyDescent="0.25">
      <c r="A104" s="57"/>
      <c r="B104" s="57" t="s">
        <v>362</v>
      </c>
      <c r="C104" s="66" t="s">
        <v>363</v>
      </c>
    </row>
    <row r="105" spans="1:3" ht="45" customHeight="1" x14ac:dyDescent="0.25">
      <c r="A105" s="57"/>
      <c r="B105" s="57"/>
      <c r="C105" s="66"/>
    </row>
    <row r="106" spans="1:3" ht="45" customHeight="1" x14ac:dyDescent="0.25">
      <c r="A106" s="59" t="s">
        <v>364</v>
      </c>
      <c r="B106" s="57" t="s">
        <v>365</v>
      </c>
      <c r="C106" s="66" t="s">
        <v>366</v>
      </c>
    </row>
    <row r="107" spans="1:3" ht="45" customHeight="1" x14ac:dyDescent="0.25">
      <c r="A107" s="57"/>
      <c r="B107" s="57" t="s">
        <v>367</v>
      </c>
      <c r="C107" s="66" t="s">
        <v>368</v>
      </c>
    </row>
    <row r="108" spans="1:3" ht="45" customHeight="1" x14ac:dyDescent="0.25">
      <c r="A108" s="57"/>
      <c r="B108" s="57" t="s">
        <v>369</v>
      </c>
      <c r="C108" s="66" t="s">
        <v>370</v>
      </c>
    </row>
    <row r="109" spans="1:3" ht="45" customHeight="1" x14ac:dyDescent="0.25">
      <c r="A109" s="57"/>
      <c r="B109" s="57"/>
      <c r="C109" s="66"/>
    </row>
    <row r="110" spans="1:3" ht="45" customHeight="1" x14ac:dyDescent="0.25">
      <c r="A110" s="59" t="s">
        <v>371</v>
      </c>
      <c r="B110" s="57" t="s">
        <v>372</v>
      </c>
      <c r="C110" s="66" t="s">
        <v>373</v>
      </c>
    </row>
    <row r="111" spans="1:3" ht="45" customHeight="1" x14ac:dyDescent="0.25">
      <c r="A111" s="57"/>
      <c r="B111" s="57" t="s">
        <v>374</v>
      </c>
      <c r="C111" s="66" t="s">
        <v>375</v>
      </c>
    </row>
    <row r="112" spans="1:3" ht="45" customHeight="1" x14ac:dyDescent="0.25">
      <c r="A112" s="57"/>
      <c r="B112" s="57" t="s">
        <v>376</v>
      </c>
      <c r="C112" s="66" t="s">
        <v>377</v>
      </c>
    </row>
    <row r="113" spans="1:3" ht="45" customHeight="1" x14ac:dyDescent="0.25">
      <c r="A113" s="57"/>
      <c r="B113" s="57" t="s">
        <v>378</v>
      </c>
      <c r="C113" s="66" t="s">
        <v>379</v>
      </c>
    </row>
    <row r="114" spans="1:3" ht="45" customHeight="1" x14ac:dyDescent="0.25">
      <c r="A114" s="57"/>
      <c r="B114" s="57" t="s">
        <v>380</v>
      </c>
      <c r="C114" s="66" t="s">
        <v>381</v>
      </c>
    </row>
    <row r="115" spans="1:3" ht="45" customHeight="1" x14ac:dyDescent="0.25">
      <c r="A115" s="57"/>
      <c r="B115" s="57" t="s">
        <v>382</v>
      </c>
      <c r="C115" s="66" t="s">
        <v>383</v>
      </c>
    </row>
    <row r="116" spans="1:3" ht="45" customHeight="1" x14ac:dyDescent="0.25">
      <c r="A116" s="57"/>
      <c r="B116" s="57" t="s">
        <v>384</v>
      </c>
      <c r="C116" s="66" t="s">
        <v>385</v>
      </c>
    </row>
    <row r="117" spans="1:3" ht="45" customHeight="1" x14ac:dyDescent="0.25">
      <c r="A117" s="57"/>
      <c r="B117" s="57"/>
      <c r="C117" s="66"/>
    </row>
    <row r="118" spans="1:3" ht="45" customHeight="1" x14ac:dyDescent="0.25">
      <c r="A118" s="59" t="s">
        <v>386</v>
      </c>
      <c r="B118" s="57" t="s">
        <v>387</v>
      </c>
      <c r="C118" s="66" t="s">
        <v>388</v>
      </c>
    </row>
    <row r="119" spans="1:3" ht="45" customHeight="1" x14ac:dyDescent="0.25">
      <c r="A119" s="57"/>
      <c r="B119" s="57" t="s">
        <v>389</v>
      </c>
      <c r="C119" s="66" t="s">
        <v>390</v>
      </c>
    </row>
    <row r="120" spans="1:3" ht="45" customHeight="1" x14ac:dyDescent="0.25">
      <c r="A120" s="57"/>
      <c r="B120" s="57" t="s">
        <v>391</v>
      </c>
      <c r="C120" s="66" t="s">
        <v>392</v>
      </c>
    </row>
  </sheetData>
  <hyperlinks>
    <hyperlink ref="C31" r:id="rId1"/>
    <hyperlink ref="C83" r:id="rId2"/>
    <hyperlink ref="C37" r:id="rId3"/>
    <hyperlink ref="C106" r:id="rId4"/>
    <hyperlink ref="C40" r:id="rId5"/>
    <hyperlink ref="C26" r:id="rId6"/>
    <hyperlink ref="C46" r:id="rId7"/>
    <hyperlink ref="C47" r:id="rId8"/>
    <hyperlink ref="C49" r:id="rId9"/>
    <hyperlink ref="C50" r:id="rId10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4"/>
  <sheetViews>
    <sheetView workbookViewId="0">
      <selection activeCell="G7" sqref="G7"/>
    </sheetView>
  </sheetViews>
  <sheetFormatPr defaultRowHeight="45" customHeight="1" x14ac:dyDescent="0.25"/>
  <cols>
    <col min="1" max="1" width="21.7109375" customWidth="1"/>
    <col min="2" max="2" width="49.7109375" customWidth="1"/>
    <col min="3" max="3" width="96.85546875" customWidth="1"/>
  </cols>
  <sheetData>
    <row r="1" spans="1:3" ht="45" customHeight="1" x14ac:dyDescent="0.35">
      <c r="A1" s="65" t="s">
        <v>393</v>
      </c>
      <c r="B1" s="62"/>
      <c r="C1" s="62"/>
    </row>
    <row r="2" spans="1:3" ht="45" customHeight="1" x14ac:dyDescent="0.35">
      <c r="A2" s="65"/>
      <c r="B2" s="62"/>
      <c r="C2" s="62"/>
    </row>
    <row r="3" spans="1:3" ht="45" customHeight="1" x14ac:dyDescent="0.25">
      <c r="A3" s="63" t="s">
        <v>173</v>
      </c>
      <c r="B3" s="62" t="s">
        <v>394</v>
      </c>
      <c r="C3" s="66" t="s">
        <v>395</v>
      </c>
    </row>
    <row r="4" spans="1:3" ht="45" customHeight="1" x14ac:dyDescent="0.25">
      <c r="A4" s="61"/>
      <c r="B4" s="62" t="s">
        <v>396</v>
      </c>
      <c r="C4" s="66" t="s">
        <v>397</v>
      </c>
    </row>
    <row r="5" spans="1:3" ht="45" customHeight="1" x14ac:dyDescent="0.25">
      <c r="A5" s="61"/>
      <c r="B5" s="62" t="s">
        <v>188</v>
      </c>
      <c r="C5" s="66" t="s">
        <v>189</v>
      </c>
    </row>
    <row r="6" spans="1:3" ht="45" customHeight="1" x14ac:dyDescent="0.25">
      <c r="A6" s="61"/>
      <c r="B6" s="62" t="s">
        <v>190</v>
      </c>
      <c r="C6" s="66" t="s">
        <v>191</v>
      </c>
    </row>
    <row r="7" spans="1:3" ht="45" customHeight="1" x14ac:dyDescent="0.25">
      <c r="A7" s="61"/>
      <c r="B7" s="62" t="s">
        <v>192</v>
      </c>
      <c r="C7" s="66" t="s">
        <v>193</v>
      </c>
    </row>
    <row r="8" spans="1:3" ht="45" customHeight="1" x14ac:dyDescent="0.25">
      <c r="A8" s="61"/>
      <c r="B8" s="62" t="s">
        <v>398</v>
      </c>
      <c r="C8" s="66" t="s">
        <v>399</v>
      </c>
    </row>
    <row r="9" spans="1:3" ht="45" customHeight="1" x14ac:dyDescent="0.25">
      <c r="A9" s="61"/>
      <c r="B9" s="62" t="s">
        <v>400</v>
      </c>
      <c r="C9" s="66" t="s">
        <v>401</v>
      </c>
    </row>
    <row r="10" spans="1:3" ht="45" customHeight="1" x14ac:dyDescent="0.25">
      <c r="A10" s="61"/>
      <c r="B10" s="62" t="s">
        <v>402</v>
      </c>
      <c r="C10" s="66" t="s">
        <v>403</v>
      </c>
    </row>
    <row r="11" spans="1:3" ht="45" customHeight="1" x14ac:dyDescent="0.25">
      <c r="A11" s="61"/>
      <c r="B11" s="62"/>
      <c r="C11" s="66"/>
    </row>
    <row r="12" spans="1:3" ht="45" customHeight="1" x14ac:dyDescent="0.25">
      <c r="A12" s="63" t="s">
        <v>194</v>
      </c>
      <c r="B12" s="62" t="s">
        <v>404</v>
      </c>
      <c r="C12" s="66" t="s">
        <v>405</v>
      </c>
    </row>
    <row r="13" spans="1:3" ht="45" customHeight="1" x14ac:dyDescent="0.25">
      <c r="A13" s="61"/>
      <c r="B13" s="62" t="s">
        <v>406</v>
      </c>
      <c r="C13" s="66" t="s">
        <v>407</v>
      </c>
    </row>
    <row r="14" spans="1:3" ht="45" customHeight="1" x14ac:dyDescent="0.25">
      <c r="A14" s="61"/>
      <c r="B14" s="62" t="s">
        <v>408</v>
      </c>
      <c r="C14" s="66" t="s">
        <v>409</v>
      </c>
    </row>
    <row r="15" spans="1:3" ht="45" customHeight="1" x14ac:dyDescent="0.25">
      <c r="A15" s="61"/>
      <c r="B15" s="62" t="s">
        <v>410</v>
      </c>
      <c r="C15" s="66" t="s">
        <v>200</v>
      </c>
    </row>
    <row r="16" spans="1:3" ht="45" customHeight="1" x14ac:dyDescent="0.25">
      <c r="A16" s="61"/>
      <c r="B16" s="62" t="s">
        <v>411</v>
      </c>
      <c r="C16" s="66" t="s">
        <v>202</v>
      </c>
    </row>
    <row r="17" spans="1:3" ht="45" customHeight="1" x14ac:dyDescent="0.25">
      <c r="A17" s="61"/>
      <c r="B17" s="62" t="s">
        <v>412</v>
      </c>
      <c r="C17" s="66" t="s">
        <v>413</v>
      </c>
    </row>
    <row r="18" spans="1:3" ht="45" customHeight="1" x14ac:dyDescent="0.25">
      <c r="A18" s="61"/>
      <c r="B18" s="62" t="s">
        <v>414</v>
      </c>
      <c r="C18" s="66" t="s">
        <v>415</v>
      </c>
    </row>
    <row r="19" spans="1:3" ht="45" customHeight="1" x14ac:dyDescent="0.25">
      <c r="A19" s="61"/>
      <c r="B19" s="62" t="s">
        <v>416</v>
      </c>
      <c r="C19" s="66" t="s">
        <v>417</v>
      </c>
    </row>
    <row r="20" spans="1:3" ht="45" customHeight="1" x14ac:dyDescent="0.25">
      <c r="A20" s="61"/>
      <c r="B20" s="62" t="s">
        <v>418</v>
      </c>
      <c r="C20" s="66" t="s">
        <v>419</v>
      </c>
    </row>
    <row r="21" spans="1:3" ht="45" customHeight="1" x14ac:dyDescent="0.25">
      <c r="A21" s="61"/>
      <c r="B21" s="62" t="s">
        <v>208</v>
      </c>
      <c r="C21" s="66" t="s">
        <v>209</v>
      </c>
    </row>
    <row r="22" spans="1:3" ht="45" customHeight="1" x14ac:dyDescent="0.25">
      <c r="A22" s="61"/>
      <c r="B22" s="62" t="s">
        <v>205</v>
      </c>
      <c r="C22" s="66" t="s">
        <v>204</v>
      </c>
    </row>
    <row r="23" spans="1:3" ht="45" customHeight="1" x14ac:dyDescent="0.25">
      <c r="A23" s="61"/>
      <c r="B23" s="62" t="s">
        <v>203</v>
      </c>
      <c r="C23" s="66" t="s">
        <v>204</v>
      </c>
    </row>
    <row r="24" spans="1:3" ht="45" customHeight="1" x14ac:dyDescent="0.25">
      <c r="A24" s="61"/>
      <c r="B24" s="62" t="s">
        <v>210</v>
      </c>
      <c r="C24" s="66" t="s">
        <v>211</v>
      </c>
    </row>
    <row r="25" spans="1:3" ht="45" customHeight="1" x14ac:dyDescent="0.25">
      <c r="A25" s="61"/>
      <c r="B25" s="62" t="s">
        <v>206</v>
      </c>
      <c r="C25" s="66" t="s">
        <v>207</v>
      </c>
    </row>
    <row r="26" spans="1:3" ht="45" customHeight="1" x14ac:dyDescent="0.25">
      <c r="A26" s="61"/>
      <c r="B26" s="62"/>
      <c r="C26" s="66"/>
    </row>
    <row r="27" spans="1:3" ht="45" customHeight="1" x14ac:dyDescent="0.25">
      <c r="A27" s="63" t="s">
        <v>220</v>
      </c>
      <c r="B27" s="62" t="s">
        <v>420</v>
      </c>
      <c r="C27" s="66" t="s">
        <v>421</v>
      </c>
    </row>
    <row r="28" spans="1:3" ht="45" customHeight="1" x14ac:dyDescent="0.25">
      <c r="A28" s="61"/>
      <c r="B28" s="62" t="s">
        <v>422</v>
      </c>
      <c r="C28" s="66" t="s">
        <v>423</v>
      </c>
    </row>
    <row r="29" spans="1:3" ht="45" customHeight="1" x14ac:dyDescent="0.25">
      <c r="A29" s="61"/>
      <c r="B29" s="62" t="s">
        <v>424</v>
      </c>
      <c r="C29" s="66" t="s">
        <v>425</v>
      </c>
    </row>
    <row r="30" spans="1:3" ht="45" customHeight="1" x14ac:dyDescent="0.25">
      <c r="A30" s="61"/>
      <c r="B30" s="62" t="s">
        <v>426</v>
      </c>
      <c r="C30" s="66" t="s">
        <v>427</v>
      </c>
    </row>
    <row r="31" spans="1:3" ht="45" customHeight="1" x14ac:dyDescent="0.25">
      <c r="A31" s="61"/>
      <c r="B31" s="62" t="s">
        <v>259</v>
      </c>
      <c r="C31" s="66" t="s">
        <v>260</v>
      </c>
    </row>
    <row r="32" spans="1:3" ht="45" customHeight="1" x14ac:dyDescent="0.25">
      <c r="A32" s="61"/>
      <c r="B32" s="62" t="s">
        <v>428</v>
      </c>
      <c r="C32" s="66" t="s">
        <v>429</v>
      </c>
    </row>
    <row r="33" spans="1:3" ht="45" customHeight="1" x14ac:dyDescent="0.25">
      <c r="A33" s="61"/>
      <c r="B33" s="62" t="s">
        <v>430</v>
      </c>
      <c r="C33" s="66" t="s">
        <v>431</v>
      </c>
    </row>
    <row r="34" spans="1:3" ht="45" customHeight="1" x14ac:dyDescent="0.25">
      <c r="A34" s="61"/>
      <c r="B34" s="62" t="s">
        <v>432</v>
      </c>
      <c r="C34" s="66" t="s">
        <v>433</v>
      </c>
    </row>
    <row r="35" spans="1:3" ht="45" customHeight="1" x14ac:dyDescent="0.25">
      <c r="A35" s="61"/>
      <c r="B35" s="62" t="s">
        <v>434</v>
      </c>
      <c r="C35" s="66" t="s">
        <v>435</v>
      </c>
    </row>
    <row r="36" spans="1:3" ht="45" customHeight="1" x14ac:dyDescent="0.25">
      <c r="A36" s="61"/>
      <c r="B36" s="62" t="s">
        <v>436</v>
      </c>
      <c r="C36" s="66" t="s">
        <v>437</v>
      </c>
    </row>
    <row r="37" spans="1:3" ht="45" customHeight="1" x14ac:dyDescent="0.25">
      <c r="A37" s="61"/>
      <c r="B37" s="62" t="s">
        <v>438</v>
      </c>
      <c r="C37" s="66" t="s">
        <v>439</v>
      </c>
    </row>
    <row r="38" spans="1:3" ht="45" customHeight="1" x14ac:dyDescent="0.25">
      <c r="A38" s="61"/>
      <c r="B38" s="62" t="s">
        <v>440</v>
      </c>
      <c r="C38" s="66" t="s">
        <v>441</v>
      </c>
    </row>
    <row r="39" spans="1:3" ht="45" customHeight="1" x14ac:dyDescent="0.25">
      <c r="A39" s="61"/>
      <c r="B39" s="62" t="s">
        <v>442</v>
      </c>
      <c r="C39" s="66" t="s">
        <v>443</v>
      </c>
    </row>
    <row r="40" spans="1:3" ht="45" customHeight="1" x14ac:dyDescent="0.25">
      <c r="A40" s="61"/>
      <c r="B40" s="62" t="s">
        <v>444</v>
      </c>
      <c r="C40" s="66" t="s">
        <v>445</v>
      </c>
    </row>
    <row r="41" spans="1:3" ht="45" customHeight="1" x14ac:dyDescent="0.25">
      <c r="A41" s="61"/>
      <c r="B41" s="62" t="s">
        <v>446</v>
      </c>
      <c r="C41" s="66" t="s">
        <v>447</v>
      </c>
    </row>
    <row r="42" spans="1:3" ht="45" customHeight="1" x14ac:dyDescent="0.25">
      <c r="A42" s="61"/>
      <c r="B42" s="62" t="s">
        <v>448</v>
      </c>
      <c r="C42" s="66" t="s">
        <v>449</v>
      </c>
    </row>
    <row r="43" spans="1:3" ht="45" customHeight="1" x14ac:dyDescent="0.25">
      <c r="A43" s="61"/>
      <c r="B43" s="62" t="s">
        <v>450</v>
      </c>
      <c r="C43" s="66" t="s">
        <v>451</v>
      </c>
    </row>
    <row r="44" spans="1:3" ht="45" customHeight="1" x14ac:dyDescent="0.25">
      <c r="A44" s="61"/>
      <c r="B44" s="62" t="s">
        <v>452</v>
      </c>
      <c r="C44" s="66" t="s">
        <v>453</v>
      </c>
    </row>
    <row r="45" spans="1:3" ht="45" customHeight="1" x14ac:dyDescent="0.25">
      <c r="A45" s="61"/>
      <c r="B45" s="62" t="s">
        <v>247</v>
      </c>
      <c r="C45" s="66" t="s">
        <v>454</v>
      </c>
    </row>
    <row r="46" spans="1:3" ht="45" customHeight="1" x14ac:dyDescent="0.25">
      <c r="A46" s="61"/>
      <c r="B46" s="62" t="s">
        <v>455</v>
      </c>
      <c r="C46" s="66" t="s">
        <v>456</v>
      </c>
    </row>
    <row r="47" spans="1:3" ht="45" customHeight="1" x14ac:dyDescent="0.25">
      <c r="A47" s="61"/>
      <c r="B47" s="62" t="s">
        <v>457</v>
      </c>
      <c r="C47" s="66" t="s">
        <v>458</v>
      </c>
    </row>
    <row r="48" spans="1:3" ht="45" customHeight="1" x14ac:dyDescent="0.25">
      <c r="A48" s="64"/>
      <c r="B48" s="62" t="s">
        <v>459</v>
      </c>
      <c r="C48" s="66" t="s">
        <v>460</v>
      </c>
    </row>
    <row r="49" spans="1:3" ht="45" customHeight="1" x14ac:dyDescent="0.25">
      <c r="A49" s="61"/>
      <c r="B49" s="62" t="s">
        <v>461</v>
      </c>
      <c r="C49" s="66" t="s">
        <v>462</v>
      </c>
    </row>
    <row r="50" spans="1:3" ht="45" customHeight="1" x14ac:dyDescent="0.25">
      <c r="A50" s="61"/>
      <c r="B50" s="62" t="s">
        <v>463</v>
      </c>
      <c r="C50" s="66" t="s">
        <v>464</v>
      </c>
    </row>
    <row r="51" spans="1:3" ht="45" customHeight="1" x14ac:dyDescent="0.25">
      <c r="A51" s="61"/>
      <c r="B51" s="62" t="s">
        <v>465</v>
      </c>
      <c r="C51" s="66" t="s">
        <v>466</v>
      </c>
    </row>
    <row r="52" spans="1:3" ht="45" customHeight="1" x14ac:dyDescent="0.25">
      <c r="A52" s="61"/>
      <c r="B52" s="62" t="s">
        <v>467</v>
      </c>
      <c r="C52" s="66" t="s">
        <v>468</v>
      </c>
    </row>
    <row r="53" spans="1:3" ht="45" customHeight="1" x14ac:dyDescent="0.25">
      <c r="A53" s="61"/>
      <c r="B53" s="62" t="s">
        <v>469</v>
      </c>
      <c r="C53" s="66" t="s">
        <v>470</v>
      </c>
    </row>
    <row r="54" spans="1:3" ht="45" customHeight="1" x14ac:dyDescent="0.25">
      <c r="A54" s="61"/>
      <c r="B54" s="62" t="s">
        <v>471</v>
      </c>
      <c r="C54" s="66" t="s">
        <v>472</v>
      </c>
    </row>
    <row r="55" spans="1:3" ht="45" customHeight="1" x14ac:dyDescent="0.25">
      <c r="A55" s="61"/>
      <c r="B55" s="62" t="s">
        <v>473</v>
      </c>
      <c r="C55" s="66" t="s">
        <v>474</v>
      </c>
    </row>
    <row r="56" spans="1:3" ht="45" customHeight="1" x14ac:dyDescent="0.25">
      <c r="A56" s="61"/>
      <c r="B56" s="62"/>
      <c r="C56" s="66"/>
    </row>
    <row r="57" spans="1:3" ht="45" customHeight="1" x14ac:dyDescent="0.25">
      <c r="A57" s="63" t="s">
        <v>261</v>
      </c>
      <c r="B57" s="62" t="s">
        <v>475</v>
      </c>
      <c r="C57" s="66" t="s">
        <v>476</v>
      </c>
    </row>
    <row r="58" spans="1:3" ht="45" customHeight="1" x14ac:dyDescent="0.25">
      <c r="A58" s="61"/>
      <c r="B58" s="62" t="s">
        <v>477</v>
      </c>
      <c r="C58" s="66" t="s">
        <v>478</v>
      </c>
    </row>
    <row r="59" spans="1:3" ht="45" customHeight="1" x14ac:dyDescent="0.25">
      <c r="A59" s="61"/>
      <c r="B59" s="62" t="s">
        <v>479</v>
      </c>
      <c r="C59" s="66" t="s">
        <v>480</v>
      </c>
    </row>
    <row r="60" spans="1:3" ht="45" customHeight="1" x14ac:dyDescent="0.25">
      <c r="A60" s="61"/>
      <c r="B60" s="62" t="s">
        <v>481</v>
      </c>
      <c r="C60" s="66" t="s">
        <v>263</v>
      </c>
    </row>
    <row r="61" spans="1:3" ht="45" customHeight="1" x14ac:dyDescent="0.25">
      <c r="A61" s="61"/>
      <c r="B61" s="62" t="s">
        <v>264</v>
      </c>
      <c r="C61" s="66" t="s">
        <v>265</v>
      </c>
    </row>
    <row r="62" spans="1:3" ht="45" customHeight="1" x14ac:dyDescent="0.25">
      <c r="A62" s="61"/>
      <c r="B62" s="62" t="s">
        <v>482</v>
      </c>
      <c r="C62" s="66" t="s">
        <v>483</v>
      </c>
    </row>
    <row r="63" spans="1:3" ht="45" customHeight="1" x14ac:dyDescent="0.25">
      <c r="A63" s="61"/>
      <c r="B63" s="62" t="s">
        <v>270</v>
      </c>
      <c r="C63" s="66" t="s">
        <v>484</v>
      </c>
    </row>
    <row r="64" spans="1:3" ht="45" customHeight="1" x14ac:dyDescent="0.25">
      <c r="A64" s="61"/>
      <c r="B64" s="62" t="s">
        <v>485</v>
      </c>
      <c r="C64" s="66" t="s">
        <v>486</v>
      </c>
    </row>
    <row r="65" spans="1:3" ht="45" customHeight="1" x14ac:dyDescent="0.25">
      <c r="A65" s="61"/>
      <c r="B65" s="62" t="s">
        <v>487</v>
      </c>
      <c r="C65" s="66" t="s">
        <v>488</v>
      </c>
    </row>
    <row r="66" spans="1:3" ht="45" customHeight="1" x14ac:dyDescent="0.25">
      <c r="A66" s="61"/>
      <c r="B66" s="62" t="s">
        <v>489</v>
      </c>
      <c r="C66" s="66" t="s">
        <v>490</v>
      </c>
    </row>
    <row r="67" spans="1:3" ht="45" customHeight="1" x14ac:dyDescent="0.25">
      <c r="A67" s="61"/>
      <c r="B67" s="62" t="s">
        <v>286</v>
      </c>
      <c r="C67" s="66" t="s">
        <v>287</v>
      </c>
    </row>
    <row r="68" spans="1:3" ht="45" customHeight="1" x14ac:dyDescent="0.25">
      <c r="A68" s="61"/>
      <c r="B68" s="62" t="s">
        <v>288</v>
      </c>
      <c r="C68" s="66" t="s">
        <v>289</v>
      </c>
    </row>
    <row r="69" spans="1:3" ht="45" customHeight="1" x14ac:dyDescent="0.25">
      <c r="A69" s="61"/>
      <c r="B69" s="62" t="s">
        <v>491</v>
      </c>
      <c r="C69" s="66" t="s">
        <v>492</v>
      </c>
    </row>
    <row r="70" spans="1:3" ht="45" customHeight="1" x14ac:dyDescent="0.25">
      <c r="A70" s="61"/>
      <c r="B70" s="62" t="s">
        <v>493</v>
      </c>
      <c r="C70" s="66" t="s">
        <v>494</v>
      </c>
    </row>
    <row r="71" spans="1:3" ht="45" customHeight="1" x14ac:dyDescent="0.25">
      <c r="A71" s="61"/>
      <c r="B71" s="62"/>
      <c r="C71" s="66"/>
    </row>
    <row r="72" spans="1:3" ht="45" customHeight="1" x14ac:dyDescent="0.25">
      <c r="A72" s="63" t="s">
        <v>292</v>
      </c>
      <c r="B72" s="62" t="s">
        <v>495</v>
      </c>
      <c r="C72" s="66" t="s">
        <v>496</v>
      </c>
    </row>
    <row r="73" spans="1:3" ht="45" customHeight="1" x14ac:dyDescent="0.25">
      <c r="A73" s="61"/>
      <c r="B73" s="62" t="s">
        <v>497</v>
      </c>
      <c r="C73" s="66" t="s">
        <v>498</v>
      </c>
    </row>
    <row r="74" spans="1:3" ht="45" customHeight="1" x14ac:dyDescent="0.25">
      <c r="A74" s="61"/>
      <c r="B74" s="62" t="s">
        <v>499</v>
      </c>
      <c r="C74" s="66" t="s">
        <v>500</v>
      </c>
    </row>
    <row r="75" spans="1:3" ht="45" customHeight="1" x14ac:dyDescent="0.25">
      <c r="A75" s="61"/>
      <c r="B75" s="62" t="s">
        <v>501</v>
      </c>
      <c r="C75" s="66" t="s">
        <v>502</v>
      </c>
    </row>
    <row r="76" spans="1:3" ht="45" customHeight="1" x14ac:dyDescent="0.25">
      <c r="A76" s="61"/>
      <c r="B76" s="62" t="s">
        <v>503</v>
      </c>
      <c r="C76" s="66" t="s">
        <v>504</v>
      </c>
    </row>
    <row r="77" spans="1:3" ht="45" customHeight="1" x14ac:dyDescent="0.25">
      <c r="A77" s="61"/>
      <c r="B77" s="62" t="s">
        <v>505</v>
      </c>
      <c r="C77" s="66" t="s">
        <v>506</v>
      </c>
    </row>
    <row r="78" spans="1:3" ht="45" customHeight="1" x14ac:dyDescent="0.25">
      <c r="A78" s="61"/>
      <c r="B78" s="62" t="s">
        <v>507</v>
      </c>
      <c r="C78" s="66" t="s">
        <v>508</v>
      </c>
    </row>
    <row r="79" spans="1:3" ht="45" customHeight="1" x14ac:dyDescent="0.25">
      <c r="A79" s="61"/>
      <c r="B79" s="62" t="s">
        <v>509</v>
      </c>
      <c r="C79" s="66" t="s">
        <v>510</v>
      </c>
    </row>
    <row r="80" spans="1:3" ht="45" customHeight="1" x14ac:dyDescent="0.25">
      <c r="A80" s="61"/>
      <c r="B80" s="62" t="s">
        <v>511</v>
      </c>
      <c r="C80" s="66" t="s">
        <v>512</v>
      </c>
    </row>
    <row r="81" spans="1:3" ht="45" customHeight="1" x14ac:dyDescent="0.25">
      <c r="A81" s="61"/>
      <c r="B81" s="62" t="s">
        <v>513</v>
      </c>
      <c r="C81" s="66" t="s">
        <v>514</v>
      </c>
    </row>
    <row r="82" spans="1:3" ht="45" customHeight="1" x14ac:dyDescent="0.25">
      <c r="A82" s="61"/>
      <c r="B82" s="62" t="s">
        <v>515</v>
      </c>
      <c r="C82" s="66" t="s">
        <v>516</v>
      </c>
    </row>
    <row r="83" spans="1:3" ht="45" customHeight="1" x14ac:dyDescent="0.25">
      <c r="A83" s="61"/>
      <c r="B83" s="62" t="s">
        <v>517</v>
      </c>
      <c r="C83" s="66" t="s">
        <v>518</v>
      </c>
    </row>
    <row r="84" spans="1:3" ht="45" customHeight="1" x14ac:dyDescent="0.25">
      <c r="A84" s="61"/>
      <c r="B84" s="62" t="s">
        <v>519</v>
      </c>
      <c r="C84" s="66" t="s">
        <v>520</v>
      </c>
    </row>
    <row r="85" spans="1:3" ht="45" customHeight="1" x14ac:dyDescent="0.25">
      <c r="A85" s="61"/>
      <c r="B85" s="62" t="s">
        <v>521</v>
      </c>
      <c r="C85" s="66" t="s">
        <v>522</v>
      </c>
    </row>
    <row r="86" spans="1:3" ht="45" customHeight="1" x14ac:dyDescent="0.25">
      <c r="A86" s="61"/>
      <c r="B86" s="62"/>
      <c r="C86" s="66"/>
    </row>
    <row r="87" spans="1:3" ht="45" customHeight="1" x14ac:dyDescent="0.25">
      <c r="A87" s="63" t="s">
        <v>321</v>
      </c>
      <c r="B87" s="62" t="s">
        <v>523</v>
      </c>
      <c r="C87" s="66" t="s">
        <v>524</v>
      </c>
    </row>
    <row r="88" spans="1:3" ht="45" customHeight="1" x14ac:dyDescent="0.25">
      <c r="A88" s="61"/>
      <c r="B88" s="62" t="s">
        <v>525</v>
      </c>
      <c r="C88" s="66" t="s">
        <v>526</v>
      </c>
    </row>
    <row r="89" spans="1:3" ht="45" customHeight="1" x14ac:dyDescent="0.25">
      <c r="A89" s="61"/>
      <c r="B89" s="62" t="s">
        <v>527</v>
      </c>
      <c r="C89" s="66" t="s">
        <v>528</v>
      </c>
    </row>
    <row r="90" spans="1:3" ht="45" customHeight="1" x14ac:dyDescent="0.25">
      <c r="A90" s="61"/>
      <c r="B90" s="62" t="s">
        <v>529</v>
      </c>
      <c r="C90" s="66" t="s">
        <v>530</v>
      </c>
    </row>
    <row r="91" spans="1:3" ht="45" customHeight="1" x14ac:dyDescent="0.25">
      <c r="A91" s="61"/>
      <c r="B91" s="62" t="s">
        <v>531</v>
      </c>
      <c r="C91" s="66" t="s">
        <v>532</v>
      </c>
    </row>
    <row r="92" spans="1:3" ht="45" customHeight="1" x14ac:dyDescent="0.25">
      <c r="A92" s="61"/>
      <c r="B92" s="62" t="s">
        <v>533</v>
      </c>
      <c r="C92" s="66" t="s">
        <v>534</v>
      </c>
    </row>
    <row r="93" spans="1:3" ht="45" customHeight="1" x14ac:dyDescent="0.25">
      <c r="A93" s="61"/>
      <c r="B93" s="62" t="s">
        <v>535</v>
      </c>
      <c r="C93" s="66" t="s">
        <v>536</v>
      </c>
    </row>
    <row r="94" spans="1:3" ht="45" customHeight="1" x14ac:dyDescent="0.25">
      <c r="A94" s="61"/>
      <c r="B94" s="62" t="s">
        <v>537</v>
      </c>
      <c r="C94" s="66" t="s">
        <v>538</v>
      </c>
    </row>
    <row r="95" spans="1:3" ht="45" customHeight="1" x14ac:dyDescent="0.25">
      <c r="A95" s="61"/>
      <c r="B95" s="62" t="s">
        <v>328</v>
      </c>
      <c r="C95" s="66" t="s">
        <v>329</v>
      </c>
    </row>
    <row r="96" spans="1:3" ht="45" customHeight="1" x14ac:dyDescent="0.25">
      <c r="A96" s="61"/>
      <c r="B96" s="62"/>
      <c r="C96" s="66"/>
    </row>
    <row r="97" spans="1:3" ht="45" customHeight="1" x14ac:dyDescent="0.25">
      <c r="A97" s="63" t="s">
        <v>332</v>
      </c>
      <c r="B97" s="62" t="s">
        <v>539</v>
      </c>
      <c r="C97" s="66" t="s">
        <v>540</v>
      </c>
    </row>
    <row r="98" spans="1:3" ht="45" customHeight="1" x14ac:dyDescent="0.25">
      <c r="A98" s="61"/>
      <c r="B98" s="62" t="s">
        <v>541</v>
      </c>
      <c r="C98" s="66" t="s">
        <v>542</v>
      </c>
    </row>
    <row r="99" spans="1:3" ht="45" customHeight="1" x14ac:dyDescent="0.25">
      <c r="A99" s="61"/>
      <c r="B99" s="62" t="s">
        <v>543</v>
      </c>
      <c r="C99" s="66" t="s">
        <v>544</v>
      </c>
    </row>
    <row r="100" spans="1:3" ht="45" customHeight="1" x14ac:dyDescent="0.25">
      <c r="A100" s="61"/>
      <c r="B100" s="62" t="s">
        <v>545</v>
      </c>
      <c r="C100" s="66" t="s">
        <v>546</v>
      </c>
    </row>
    <row r="101" spans="1:3" ht="45" customHeight="1" x14ac:dyDescent="0.25">
      <c r="A101" s="61"/>
      <c r="B101" s="62" t="s">
        <v>547</v>
      </c>
      <c r="C101" s="66" t="s">
        <v>548</v>
      </c>
    </row>
    <row r="102" spans="1:3" ht="45" customHeight="1" x14ac:dyDescent="0.25">
      <c r="A102" s="61"/>
      <c r="B102" s="62" t="s">
        <v>549</v>
      </c>
      <c r="C102" s="66" t="s">
        <v>550</v>
      </c>
    </row>
    <row r="103" spans="1:3" ht="45" customHeight="1" x14ac:dyDescent="0.25">
      <c r="A103" s="61"/>
      <c r="B103" s="62"/>
      <c r="C103" s="66"/>
    </row>
    <row r="104" spans="1:3" ht="45" customHeight="1" x14ac:dyDescent="0.25">
      <c r="A104" s="63" t="s">
        <v>345</v>
      </c>
      <c r="B104" s="62"/>
      <c r="C104" s="66"/>
    </row>
    <row r="105" spans="1:3" ht="45" customHeight="1" x14ac:dyDescent="0.25">
      <c r="A105" s="61"/>
      <c r="B105" s="62"/>
      <c r="C105" s="66"/>
    </row>
    <row r="106" spans="1:3" ht="45" customHeight="1" x14ac:dyDescent="0.25">
      <c r="A106" s="63" t="s">
        <v>364</v>
      </c>
      <c r="B106" s="62" t="s">
        <v>551</v>
      </c>
      <c r="C106" s="66" t="s">
        <v>552</v>
      </c>
    </row>
    <row r="107" spans="1:3" ht="45" customHeight="1" x14ac:dyDescent="0.25">
      <c r="A107" s="61"/>
      <c r="B107" s="62" t="s">
        <v>553</v>
      </c>
      <c r="C107" s="66" t="s">
        <v>554</v>
      </c>
    </row>
    <row r="108" spans="1:3" ht="45" customHeight="1" x14ac:dyDescent="0.25">
      <c r="A108" s="61"/>
      <c r="B108" s="62" t="s">
        <v>555</v>
      </c>
      <c r="C108" s="66" t="s">
        <v>556</v>
      </c>
    </row>
    <row r="109" spans="1:3" ht="45" customHeight="1" x14ac:dyDescent="0.25">
      <c r="A109" s="61"/>
      <c r="B109" s="62"/>
      <c r="C109" s="66"/>
    </row>
    <row r="110" spans="1:3" ht="45" customHeight="1" x14ac:dyDescent="0.25">
      <c r="A110" s="63" t="s">
        <v>371</v>
      </c>
      <c r="B110" s="62" t="s">
        <v>557</v>
      </c>
      <c r="C110" s="66" t="s">
        <v>558</v>
      </c>
    </row>
    <row r="111" spans="1:3" ht="45" customHeight="1" x14ac:dyDescent="0.25">
      <c r="A111" s="61"/>
      <c r="B111" s="62" t="s">
        <v>559</v>
      </c>
      <c r="C111" s="66" t="s">
        <v>560</v>
      </c>
    </row>
    <row r="112" spans="1:3" ht="45" customHeight="1" x14ac:dyDescent="0.25">
      <c r="A112" s="61"/>
      <c r="B112" s="62" t="s">
        <v>561</v>
      </c>
      <c r="C112" s="66" t="s">
        <v>562</v>
      </c>
    </row>
    <row r="113" spans="1:3" ht="45" customHeight="1" x14ac:dyDescent="0.25">
      <c r="A113" s="61"/>
      <c r="B113" s="62" t="s">
        <v>563</v>
      </c>
      <c r="C113" s="66" t="s">
        <v>564</v>
      </c>
    </row>
    <row r="114" spans="1:3" ht="45" customHeight="1" x14ac:dyDescent="0.25">
      <c r="A114" s="61"/>
      <c r="B114" s="62" t="s">
        <v>565</v>
      </c>
      <c r="C114" s="66" t="s">
        <v>566</v>
      </c>
    </row>
  </sheetData>
  <hyperlinks>
    <hyperlink ref="C31" r:id="rId1"/>
    <hyperlink ref="C33" r:id="rId2"/>
    <hyperlink ref="C35" r:id="rId3"/>
    <hyperlink ref="C63" r:id="rId4"/>
    <hyperlink ref="C51" r:id="rId5"/>
    <hyperlink ref="C53" r:id="rId6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 CN</vt:lpstr>
      <vt:lpstr>1A Didaktické pomůcky ML</vt:lpstr>
      <vt:lpstr>1B Didaktické pomůcky 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Admin</cp:lastModifiedBy>
  <cp:lastPrinted>2022-09-22T14:27:53Z</cp:lastPrinted>
  <dcterms:created xsi:type="dcterms:W3CDTF">2022-09-13T19:46:02Z</dcterms:created>
  <dcterms:modified xsi:type="dcterms:W3CDTF">2024-01-26T07:18:31Z</dcterms:modified>
</cp:coreProperties>
</file>