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TREDISKO_Reditelstvi\_Vedeni\VEŘEJNÉ ZAKÁZKY\2025\P003_2025 POSKYTOVÁNÍ TELEKOMUNIKAČNÍCH SLUŽEB 2025-2027\"/>
    </mc:Choice>
  </mc:AlternateContent>
  <xr:revisionPtr revIDLastSave="0" documentId="13_ncr:1_{8CAED5D6-26FD-41F8-8213-BC510D8D4040}" xr6:coauthVersionLast="47" xr6:coauthVersionMax="47" xr10:uidLastSave="{00000000-0000-0000-0000-000000000000}"/>
  <workbookProtection workbookAlgorithmName="SHA-512" workbookHashValue="b/0NQRa4PDeYDjkyrN+UenrLx9okwjFgftJ5kuohR/BoUYQfBLpKB9oGpkrWb83MJ84TzMDpqqOo6m6rjWbYMg==" workbookSaltValue="i4QGuFJM/FX5q92ZA0ASrA==" workbookSpinCount="100000" lockStructure="1"/>
  <bookViews>
    <workbookView xWindow="-108" yWindow="-108" windowWidth="23256" windowHeight="12456" xr2:uid="{95F7BC74-5178-40BE-AABC-080087D8E181}"/>
  </bookViews>
  <sheets>
    <sheet name="HLASOVÉ A DAT.SLUŽBY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I15" i="6" s="1"/>
  <c r="G14" i="6"/>
  <c r="I14" i="6" s="1"/>
  <c r="G18" i="6"/>
  <c r="I18" i="6" s="1"/>
  <c r="G13" i="6"/>
  <c r="I13" i="6" s="1"/>
  <c r="G27" i="6"/>
  <c r="G26" i="6"/>
  <c r="I26" i="6" s="1"/>
  <c r="G24" i="6"/>
  <c r="I24" i="6" s="1"/>
  <c r="G21" i="6"/>
  <c r="I21" i="6" s="1"/>
  <c r="G17" i="6"/>
  <c r="I17" i="6" s="1"/>
  <c r="G12" i="6"/>
  <c r="I12" i="6" s="1"/>
  <c r="G11" i="6"/>
  <c r="I11" i="6" s="1"/>
  <c r="G10" i="6"/>
  <c r="I10" i="6" s="1"/>
  <c r="G28" i="6" l="1"/>
  <c r="G29" i="6" s="1"/>
  <c r="I27" i="6"/>
  <c r="I28" i="6" s="1"/>
  <c r="I29" i="6" l="1"/>
</calcChain>
</file>

<file path=xl/sharedStrings.xml><?xml version="1.0" encoding="utf-8"?>
<sst xmlns="http://schemas.openxmlformats.org/spreadsheetml/2006/main" count="51" uniqueCount="40">
  <si>
    <t xml:space="preserve">Druh požadovaných služeb </t>
  </si>
  <si>
    <t>Jednotka</t>
  </si>
  <si>
    <t>1 SIM</t>
  </si>
  <si>
    <t>1 minuta</t>
  </si>
  <si>
    <t>- odchozí SMS</t>
  </si>
  <si>
    <t>1 SMS</t>
  </si>
  <si>
    <t>- odchozí MMS</t>
  </si>
  <si>
    <t>1 MMS</t>
  </si>
  <si>
    <t>NABÍDKOVÁ CENA ZA JEDEN MĚSÍC SLUŽEB</t>
  </si>
  <si>
    <t>zdarma</t>
  </si>
  <si>
    <t>Mobilní telekomunikační služby</t>
  </si>
  <si>
    <t>- volání v ČR do vlastní sítě operátora a do ostatních sítí</t>
  </si>
  <si>
    <t>Hlasové mobilní tarify</t>
  </si>
  <si>
    <t>Datové tarify</t>
  </si>
  <si>
    <t>uchazeč vyplní  zeleně vyznačené buňky</t>
  </si>
  <si>
    <t>- volání do ČR do vlastní sítě operátora a do ostatních sítí</t>
  </si>
  <si>
    <t>T1 - měsíční tarif (balíček) 30 volných minut volání a 20 volných SMS, bez dat</t>
  </si>
  <si>
    <t>- všechna volání volání mezi SIM kartami zadavatele zdarma</t>
  </si>
  <si>
    <t>- všechna volání mezi SIM kartami zadavatele zdarma</t>
  </si>
  <si>
    <t>T7 - měsíční datový tarif s 5 GB bez hlasového tarifu pro mobilní kamery, fotopasti, tablety, ovládání brány, zabezpečovací systém firmy</t>
  </si>
  <si>
    <t>T8 - měsíční datový tarif s 10 GB bez hlasového tarifu pro sledovací systémy, kamery, fotopasti, tablety, ovládání brány, zabezpečovací systém firmy</t>
  </si>
  <si>
    <t>Poznámka :</t>
  </si>
  <si>
    <t>Hlasové mobilní služby - vnitrostátní odchozí hovory (mimo volné jednotky)</t>
  </si>
  <si>
    <t>Hlasové mobilní služby - odchozí hovory do zahraničí</t>
  </si>
  <si>
    <t>Hlasové mobilní služby - služby SMS, MMS (mimo volné jednotky)</t>
  </si>
  <si>
    <t>Počet SIM karet pro T1 až T8 je pouze orientační a slouží pro vyhodnocení nabídek; přesný počet SIM karet bude upřesněn při podpisu smlouvy, resp. při spuštění služeb, podle aktuální potřeby zadavatele.</t>
  </si>
  <si>
    <t>Počet jednotek
za měsíc</t>
  </si>
  <si>
    <t>Cena v Kč 
bez DPH
za měsíc</t>
  </si>
  <si>
    <t>Cena v Kč 
bez DPH
za jednotku</t>
  </si>
  <si>
    <t xml:space="preserve"> DPH
v %</t>
  </si>
  <si>
    <t>Cena v Kč
včetně DPH
za měsíc</t>
  </si>
  <si>
    <t>PŘÍLOHA č. 2 - NABÍDKOVÁ CENA</t>
  </si>
  <si>
    <t xml:space="preserve">Název poptávkového řízení:  POSKYTOVÁNÍ TELEKOMUNIKAČNÍCH SLUŽEB 2025 - 2028 </t>
  </si>
  <si>
    <t>T4 - měsíční tarif  (balíček) neomezené volání a SMS, 14 GB dat</t>
  </si>
  <si>
    <t>T5 - měsíční tarif s neomezenými hlasovými hovory, SMS a s neomezenými daty s min. rychlostí stahování 10 Mb/s</t>
  </si>
  <si>
    <t>T2 - měsíční tarif (balíček) s minutovým voláním a SMS, 3 GB dat</t>
  </si>
  <si>
    <t>T3 - měsíční tarif  (balíček) neomezené volání a SMS, 7 GB dat</t>
  </si>
  <si>
    <t>T6 - měsíční tarif s neomezenými hlasovými hovory, SMS a s neomezenými daty s neomezenou rychlostí</t>
  </si>
  <si>
    <t>NABÍDKOVÁ CENA ZA DOBU PLNĚNÍ 36 MĚSÍCŮ</t>
  </si>
  <si>
    <t>Nabídku případných slev ze služeb nebo nabídku budgetu na pořízení hardwaru uvede uchazeč poptávkového řízení na samostatném listu v nabídce.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</si>
</sst>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.5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.5"/>
      <color indexed="8"/>
      <name val="Tahoma"/>
      <family val="2"/>
      <charset val="238"/>
    </font>
    <font>
      <b/>
      <sz val="10.5"/>
      <name val="Tahoma"/>
      <family val="2"/>
      <charset val="238"/>
    </font>
    <font>
      <sz val="10.5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0.5"/>
      <color indexed="8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.5"/>
      <color theme="0"/>
      <name val="Tahoma"/>
      <family val="2"/>
      <charset val="238"/>
    </font>
    <font>
      <b/>
      <sz val="10.5"/>
      <color theme="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1" applyFont="1" applyProtection="1">
      <protection locked="0"/>
    </xf>
    <xf numFmtId="0" fontId="4" fillId="2" borderId="8" xfId="1" applyFont="1" applyFill="1" applyBorder="1" applyProtection="1">
      <protection locked="0"/>
    </xf>
    <xf numFmtId="0" fontId="6" fillId="2" borderId="9" xfId="1" applyFont="1" applyFill="1" applyBorder="1" applyAlignment="1" applyProtection="1">
      <alignment horizontal="center"/>
      <protection hidden="1"/>
    </xf>
    <xf numFmtId="0" fontId="4" fillId="2" borderId="9" xfId="1" applyFont="1" applyFill="1" applyBorder="1" applyProtection="1">
      <protection locked="0"/>
    </xf>
    <xf numFmtId="0" fontId="4" fillId="2" borderId="9" xfId="1" applyFont="1" applyFill="1" applyBorder="1" applyProtection="1">
      <protection hidden="1"/>
    </xf>
    <xf numFmtId="0" fontId="4" fillId="2" borderId="10" xfId="1" applyFont="1" applyFill="1" applyBorder="1" applyProtection="1">
      <protection hidden="1"/>
    </xf>
    <xf numFmtId="164" fontId="6" fillId="2" borderId="0" xfId="2" applyFont="1" applyFill="1" applyBorder="1" applyAlignment="1" applyProtection="1">
      <alignment horizontal="center" vertical="center"/>
      <protection locked="0"/>
    </xf>
    <xf numFmtId="165" fontId="6" fillId="2" borderId="15" xfId="1" applyNumberFormat="1" applyFont="1" applyFill="1" applyBorder="1" applyAlignment="1" applyProtection="1">
      <alignment horizontal="right"/>
      <protection hidden="1"/>
    </xf>
    <xf numFmtId="0" fontId="4" fillId="2" borderId="14" xfId="1" applyFont="1" applyFill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left"/>
      <protection locked="0"/>
    </xf>
    <xf numFmtId="49" fontId="7" fillId="0" borderId="0" xfId="1" applyNumberFormat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49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8" fontId="8" fillId="0" borderId="0" xfId="1" applyNumberFormat="1" applyFont="1" applyAlignment="1" applyProtection="1">
      <alignment horizontal="center"/>
      <protection hidden="1"/>
    </xf>
    <xf numFmtId="0" fontId="3" fillId="0" borderId="0" xfId="1" applyFont="1" applyAlignment="1" applyProtection="1">
      <alignment horizontal="center"/>
      <protection locked="0"/>
    </xf>
    <xf numFmtId="49" fontId="3" fillId="0" borderId="0" xfId="1" applyNumberFormat="1" applyFont="1" applyAlignment="1" applyProtection="1">
      <alignment horizontal="right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165" fontId="7" fillId="0" borderId="0" xfId="1" applyNumberFormat="1" applyFont="1" applyAlignment="1" applyProtection="1">
      <alignment horizontal="right"/>
      <protection hidden="1"/>
    </xf>
    <xf numFmtId="165" fontId="3" fillId="0" borderId="0" xfId="1" applyNumberFormat="1" applyFont="1" applyProtection="1">
      <protection hidden="1"/>
    </xf>
    <xf numFmtId="165" fontId="9" fillId="0" borderId="0" xfId="1" applyNumberFormat="1" applyFont="1" applyProtection="1">
      <protection hidden="1"/>
    </xf>
    <xf numFmtId="164" fontId="6" fillId="2" borderId="0" xfId="2" applyFont="1" applyFill="1" applyBorder="1" applyAlignment="1" applyProtection="1">
      <protection locked="0"/>
    </xf>
    <xf numFmtId="165" fontId="6" fillId="2" borderId="15" xfId="0" applyNumberFormat="1" applyFont="1" applyFill="1" applyBorder="1" applyAlignment="1" applyProtection="1">
      <alignment horizontal="right"/>
      <protection hidden="1"/>
    </xf>
    <xf numFmtId="0" fontId="11" fillId="0" borderId="0" xfId="1" applyFont="1" applyProtection="1">
      <protection hidden="1"/>
    </xf>
    <xf numFmtId="0" fontId="12" fillId="0" borderId="0" xfId="1" applyFont="1" applyProtection="1">
      <protection locked="0"/>
    </xf>
    <xf numFmtId="0" fontId="12" fillId="0" borderId="0" xfId="1" applyFont="1" applyProtection="1">
      <protection hidden="1"/>
    </xf>
    <xf numFmtId="0" fontId="4" fillId="0" borderId="0" xfId="1" applyFont="1" applyProtection="1">
      <protection locked="0"/>
    </xf>
    <xf numFmtId="0" fontId="4" fillId="0" borderId="0" xfId="1" applyFont="1" applyProtection="1">
      <protection hidden="1"/>
    </xf>
    <xf numFmtId="49" fontId="13" fillId="0" borderId="0" xfId="1" applyNumberFormat="1" applyFont="1" applyAlignment="1" applyProtection="1">
      <alignment horizontal="right"/>
      <protection hidden="1"/>
    </xf>
    <xf numFmtId="0" fontId="6" fillId="0" borderId="1" xfId="1" applyFont="1" applyBorder="1" applyAlignment="1" applyProtection="1">
      <alignment horizontal="center"/>
      <protection hidden="1"/>
    </xf>
    <xf numFmtId="0" fontId="6" fillId="0" borderId="1" xfId="1" applyFont="1" applyBorder="1" applyAlignment="1" applyProtection="1">
      <alignment horizontal="center"/>
      <protection locked="0"/>
    </xf>
    <xf numFmtId="164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hidden="1"/>
    </xf>
    <xf numFmtId="0" fontId="6" fillId="2" borderId="6" xfId="1" applyFont="1" applyFill="1" applyBorder="1" applyAlignment="1" applyProtection="1">
      <alignment horizontal="center"/>
      <protection hidden="1"/>
    </xf>
    <xf numFmtId="164" fontId="6" fillId="2" borderId="6" xfId="2" applyFont="1" applyFill="1" applyBorder="1" applyAlignment="1" applyProtection="1">
      <alignment horizontal="center" vertical="center"/>
      <protection locked="0"/>
    </xf>
    <xf numFmtId="165" fontId="6" fillId="2" borderId="6" xfId="1" applyNumberFormat="1" applyFont="1" applyFill="1" applyBorder="1" applyAlignment="1" applyProtection="1">
      <alignment horizontal="right"/>
      <protection hidden="1"/>
    </xf>
    <xf numFmtId="0" fontId="6" fillId="2" borderId="6" xfId="1" applyFont="1" applyFill="1" applyBorder="1" applyAlignment="1" applyProtection="1">
      <alignment horizontal="center"/>
      <protection locked="0"/>
    </xf>
    <xf numFmtId="0" fontId="4" fillId="0" borderId="16" xfId="1" applyFont="1" applyBorder="1" applyAlignment="1" applyProtection="1">
      <alignment horizontal="center"/>
      <protection hidden="1"/>
    </xf>
    <xf numFmtId="0" fontId="4" fillId="0" borderId="2" xfId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1" applyFont="1" applyProtection="1">
      <protection hidden="1"/>
    </xf>
    <xf numFmtId="0" fontId="0" fillId="0" borderId="0" xfId="0" applyProtection="1">
      <protection hidden="1"/>
    </xf>
    <xf numFmtId="0" fontId="14" fillId="0" borderId="0" xfId="1" applyFont="1" applyProtection="1">
      <protection locked="0"/>
    </xf>
    <xf numFmtId="0" fontId="1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horizontal="center"/>
      <protection hidden="1"/>
    </xf>
    <xf numFmtId="165" fontId="6" fillId="2" borderId="0" xfId="1" applyNumberFormat="1" applyFont="1" applyFill="1" applyAlignment="1" applyProtection="1">
      <alignment horizontal="right"/>
      <protection hidden="1"/>
    </xf>
    <xf numFmtId="0" fontId="6" fillId="2" borderId="0" xfId="1" applyFont="1" applyFill="1" applyAlignment="1" applyProtection="1">
      <alignment horizontal="center"/>
      <protection locked="0"/>
    </xf>
    <xf numFmtId="165" fontId="6" fillId="2" borderId="25" xfId="1" applyNumberFormat="1" applyFont="1" applyFill="1" applyBorder="1" applyAlignment="1" applyProtection="1">
      <alignment horizontal="right"/>
      <protection hidden="1"/>
    </xf>
    <xf numFmtId="0" fontId="6" fillId="2" borderId="0" xfId="0" applyFont="1" applyFill="1" applyAlignment="1" applyProtection="1">
      <alignment horizontal="center"/>
      <protection hidden="1"/>
    </xf>
    <xf numFmtId="165" fontId="6" fillId="2" borderId="0" xfId="0" applyNumberFormat="1" applyFont="1" applyFill="1" applyAlignment="1" applyProtection="1">
      <alignment horizontal="right"/>
      <protection hidden="1"/>
    </xf>
    <xf numFmtId="0" fontId="6" fillId="2" borderId="0" xfId="0" applyFont="1" applyFill="1" applyAlignment="1" applyProtection="1">
      <alignment horizontal="center"/>
      <protection locked="0"/>
    </xf>
    <xf numFmtId="49" fontId="11" fillId="0" borderId="0" xfId="1" applyNumberFormat="1" applyFont="1" applyAlignment="1" applyProtection="1">
      <alignment horizontal="left"/>
      <protection hidden="1"/>
    </xf>
    <xf numFmtId="0" fontId="5" fillId="2" borderId="9" xfId="1" applyFont="1" applyFill="1" applyBorder="1" applyAlignment="1" applyProtection="1">
      <alignment horizontal="left" indent="1"/>
      <protection hidden="1"/>
    </xf>
    <xf numFmtId="49" fontId="6" fillId="0" borderId="17" xfId="1" applyNumberFormat="1" applyFont="1" applyBorder="1" applyAlignment="1" applyProtection="1">
      <alignment horizontal="left" indent="1"/>
      <protection hidden="1"/>
    </xf>
    <xf numFmtId="49" fontId="6" fillId="0" borderId="1" xfId="1" applyNumberFormat="1" applyFont="1" applyBorder="1" applyAlignment="1" applyProtection="1">
      <alignment horizontal="left" indent="1"/>
      <protection hidden="1"/>
    </xf>
    <xf numFmtId="49" fontId="5" fillId="2" borderId="0" xfId="1" applyNumberFormat="1" applyFont="1" applyFill="1" applyAlignment="1" applyProtection="1">
      <alignment horizontal="left" indent="1"/>
      <protection hidden="1"/>
    </xf>
    <xf numFmtId="49" fontId="5" fillId="2" borderId="7" xfId="1" applyNumberFormat="1" applyFont="1" applyFill="1" applyBorder="1" applyAlignment="1" applyProtection="1">
      <alignment horizontal="left" indent="1"/>
      <protection hidden="1"/>
    </xf>
    <xf numFmtId="49" fontId="5" fillId="2" borderId="0" xfId="0" applyNumberFormat="1" applyFont="1" applyFill="1" applyAlignment="1" applyProtection="1">
      <alignment horizontal="left" indent="1"/>
      <protection hidden="1"/>
    </xf>
    <xf numFmtId="49" fontId="6" fillId="0" borderId="1" xfId="0" applyNumberFormat="1" applyFont="1" applyBorder="1" applyAlignment="1" applyProtection="1">
      <alignment horizontal="left" indent="1"/>
      <protection hidden="1"/>
    </xf>
    <xf numFmtId="49" fontId="4" fillId="0" borderId="0" xfId="1" applyNumberFormat="1" applyFont="1" applyAlignment="1" applyProtection="1">
      <alignment horizontal="left"/>
      <protection hidden="1"/>
    </xf>
    <xf numFmtId="0" fontId="6" fillId="0" borderId="1" xfId="1" applyFont="1" applyBorder="1" applyAlignment="1" applyProtection="1">
      <alignment horizontal="right" vertical="center"/>
      <protection hidden="1"/>
    </xf>
    <xf numFmtId="0" fontId="6" fillId="0" borderId="17" xfId="1" applyFont="1" applyBorder="1" applyAlignment="1" applyProtection="1">
      <alignment horizontal="right" vertical="center" indent="1"/>
      <protection hidden="1"/>
    </xf>
    <xf numFmtId="0" fontId="6" fillId="0" borderId="1" xfId="1" applyFont="1" applyBorder="1" applyAlignment="1" applyProtection="1">
      <alignment horizontal="right" vertical="center" indent="1"/>
      <protection hidden="1"/>
    </xf>
    <xf numFmtId="3" fontId="6" fillId="0" borderId="1" xfId="1" applyNumberFormat="1" applyFont="1" applyBorder="1" applyAlignment="1" applyProtection="1">
      <alignment horizontal="right" vertical="center" indent="1"/>
      <protection hidden="1"/>
    </xf>
    <xf numFmtId="0" fontId="6" fillId="0" borderId="17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165" fontId="6" fillId="0" borderId="17" xfId="1" applyNumberFormat="1" applyFont="1" applyBorder="1" applyAlignment="1" applyProtection="1">
      <alignment horizontal="right" vertical="center" indent="1"/>
      <protection hidden="1"/>
    </xf>
    <xf numFmtId="165" fontId="6" fillId="0" borderId="1" xfId="1" applyNumberFormat="1" applyFont="1" applyBorder="1" applyAlignment="1" applyProtection="1">
      <alignment horizontal="right" vertical="center" indent="1"/>
      <protection hidden="1"/>
    </xf>
    <xf numFmtId="165" fontId="6" fillId="0" borderId="18" xfId="1" applyNumberFormat="1" applyFont="1" applyBorder="1" applyAlignment="1" applyProtection="1">
      <alignment horizontal="right" vertical="center" indent="1"/>
      <protection hidden="1"/>
    </xf>
    <xf numFmtId="165" fontId="6" fillId="0" borderId="3" xfId="1" applyNumberFormat="1" applyFont="1" applyBorder="1" applyAlignment="1" applyProtection="1">
      <alignment horizontal="right" vertical="center" indent="1"/>
      <protection hidden="1"/>
    </xf>
    <xf numFmtId="164" fontId="6" fillId="0" borderId="1" xfId="2" applyFont="1" applyFill="1" applyBorder="1" applyAlignment="1" applyProtection="1">
      <alignment horizontal="center"/>
      <protection locked="0"/>
    </xf>
    <xf numFmtId="3" fontId="6" fillId="0" borderId="1" xfId="1" applyNumberFormat="1" applyFont="1" applyBorder="1" applyAlignment="1" applyProtection="1">
      <alignment horizontal="right" indent="1"/>
      <protection locked="0"/>
    </xf>
    <xf numFmtId="165" fontId="6" fillId="0" borderId="1" xfId="1" applyNumberFormat="1" applyFont="1" applyBorder="1" applyAlignment="1" applyProtection="1">
      <alignment horizontal="right" indent="1"/>
      <protection hidden="1"/>
    </xf>
    <xf numFmtId="165" fontId="6" fillId="0" borderId="3" xfId="1" applyNumberFormat="1" applyFont="1" applyBorder="1" applyAlignment="1" applyProtection="1">
      <alignment horizontal="right" indent="1"/>
      <protection hidden="1"/>
    </xf>
    <xf numFmtId="3" fontId="6" fillId="0" borderId="1" xfId="0" applyNumberFormat="1" applyFont="1" applyBorder="1" applyAlignment="1" applyProtection="1">
      <alignment horizontal="right" vertical="center" indent="1"/>
      <protection hidden="1"/>
    </xf>
    <xf numFmtId="165" fontId="6" fillId="0" borderId="1" xfId="0" applyNumberFormat="1" applyFont="1" applyBorder="1" applyAlignment="1" applyProtection="1">
      <alignment horizontal="right" vertical="center" indent="1"/>
      <protection hidden="1"/>
    </xf>
    <xf numFmtId="165" fontId="6" fillId="0" borderId="3" xfId="0" applyNumberFormat="1" applyFont="1" applyBorder="1" applyAlignment="1" applyProtection="1">
      <alignment horizontal="right" vertical="center" indent="1"/>
      <protection hidden="1"/>
    </xf>
    <xf numFmtId="164" fontId="6" fillId="3" borderId="17" xfId="2" applyFont="1" applyFill="1" applyBorder="1" applyAlignment="1" applyProtection="1">
      <alignment horizontal="right" vertical="center" indent="1"/>
      <protection locked="0"/>
    </xf>
    <xf numFmtId="164" fontId="6" fillId="3" borderId="1" xfId="2" applyFont="1" applyFill="1" applyBorder="1" applyAlignment="1" applyProtection="1">
      <alignment horizontal="right" vertical="center" indent="1"/>
      <protection locked="0"/>
    </xf>
    <xf numFmtId="164" fontId="6" fillId="3" borderId="0" xfId="2" applyFont="1" applyFill="1" applyBorder="1" applyAlignment="1" applyProtection="1">
      <alignment horizontal="center" vertical="center"/>
      <protection hidden="1"/>
    </xf>
    <xf numFmtId="0" fontId="16" fillId="4" borderId="8" xfId="1" applyFont="1" applyFill="1" applyBorder="1" applyAlignment="1" applyProtection="1">
      <alignment horizontal="center"/>
      <protection locked="0"/>
    </xf>
    <xf numFmtId="49" fontId="17" fillId="4" borderId="23" xfId="1" applyNumberFormat="1" applyFont="1" applyFill="1" applyBorder="1" applyAlignment="1" applyProtection="1">
      <alignment horizontal="left" indent="1"/>
      <protection hidden="1"/>
    </xf>
    <xf numFmtId="0" fontId="16" fillId="4" borderId="19" xfId="1" applyFont="1" applyFill="1" applyBorder="1" applyAlignment="1" applyProtection="1">
      <alignment horizontal="center"/>
      <protection hidden="1"/>
    </xf>
    <xf numFmtId="49" fontId="16" fillId="4" borderId="19" xfId="1" applyNumberFormat="1" applyFont="1" applyFill="1" applyBorder="1" applyAlignment="1" applyProtection="1">
      <alignment horizontal="center"/>
      <protection locked="0"/>
    </xf>
    <xf numFmtId="0" fontId="16" fillId="4" borderId="20" xfId="1" applyFont="1" applyFill="1" applyBorder="1" applyAlignment="1" applyProtection="1">
      <alignment horizontal="center"/>
      <protection hidden="1"/>
    </xf>
    <xf numFmtId="165" fontId="17" fillId="4" borderId="17" xfId="1" applyNumberFormat="1" applyFont="1" applyFill="1" applyBorder="1" applyAlignment="1" applyProtection="1">
      <alignment horizontal="right" vertical="center" indent="1"/>
      <protection hidden="1"/>
    </xf>
    <xf numFmtId="0" fontId="17" fillId="4" borderId="17" xfId="1" applyFont="1" applyFill="1" applyBorder="1" applyAlignment="1" applyProtection="1">
      <alignment horizontal="right"/>
      <protection hidden="1"/>
    </xf>
    <xf numFmtId="165" fontId="17" fillId="4" borderId="18" xfId="1" applyNumberFormat="1" applyFont="1" applyFill="1" applyBorder="1" applyAlignment="1" applyProtection="1">
      <alignment horizontal="right" vertical="center" indent="1"/>
      <protection hidden="1"/>
    </xf>
    <xf numFmtId="0" fontId="16" fillId="4" borderId="11" xfId="1" applyFont="1" applyFill="1" applyBorder="1" applyAlignment="1" applyProtection="1">
      <alignment horizontal="center"/>
      <protection locked="0"/>
    </xf>
    <xf numFmtId="49" fontId="17" fillId="4" borderId="24" xfId="1" applyNumberFormat="1" applyFont="1" applyFill="1" applyBorder="1" applyAlignment="1" applyProtection="1">
      <alignment horizontal="left" indent="1"/>
      <protection hidden="1"/>
    </xf>
    <xf numFmtId="0" fontId="16" fillId="4" borderId="21" xfId="1" applyFont="1" applyFill="1" applyBorder="1" applyAlignment="1" applyProtection="1">
      <alignment horizontal="center"/>
      <protection hidden="1"/>
    </xf>
    <xf numFmtId="49" fontId="16" fillId="4" borderId="21" xfId="1" applyNumberFormat="1" applyFont="1" applyFill="1" applyBorder="1" applyAlignment="1" applyProtection="1">
      <alignment horizontal="center"/>
      <protection locked="0"/>
    </xf>
    <xf numFmtId="0" fontId="16" fillId="4" borderId="22" xfId="1" applyFont="1" applyFill="1" applyBorder="1" applyAlignment="1" applyProtection="1">
      <alignment horizontal="center"/>
      <protection hidden="1"/>
    </xf>
    <xf numFmtId="165" fontId="17" fillId="4" borderId="4" xfId="1" applyNumberFormat="1" applyFont="1" applyFill="1" applyBorder="1" applyAlignment="1" applyProtection="1">
      <alignment horizontal="right" vertical="center" indent="1"/>
      <protection hidden="1"/>
    </xf>
    <xf numFmtId="0" fontId="17" fillId="4" borderId="4" xfId="1" applyFont="1" applyFill="1" applyBorder="1" applyAlignment="1" applyProtection="1">
      <alignment horizontal="right"/>
      <protection hidden="1"/>
    </xf>
    <xf numFmtId="165" fontId="17" fillId="4" borderId="5" xfId="1" applyNumberFormat="1" applyFont="1" applyFill="1" applyBorder="1" applyAlignment="1" applyProtection="1">
      <alignment horizontal="right" vertical="center" indent="1"/>
      <protection hidden="1"/>
    </xf>
    <xf numFmtId="49" fontId="17" fillId="4" borderId="9" xfId="1" applyNumberFormat="1" applyFont="1" applyFill="1" applyBorder="1" applyAlignment="1" applyProtection="1">
      <alignment horizontal="center" vertical="center" wrapText="1"/>
      <protection hidden="1"/>
    </xf>
    <xf numFmtId="49" fontId="17" fillId="4" borderId="12" xfId="1" applyNumberFormat="1" applyFont="1" applyFill="1" applyBorder="1" applyAlignment="1" applyProtection="1">
      <alignment horizontal="center" vertical="center"/>
      <protection hidden="1"/>
    </xf>
    <xf numFmtId="0" fontId="17" fillId="4" borderId="9" xfId="1" applyFont="1" applyFill="1" applyBorder="1" applyAlignment="1" applyProtection="1">
      <alignment horizontal="center" vertical="center" wrapText="1"/>
      <protection hidden="1"/>
    </xf>
    <xf numFmtId="0" fontId="17" fillId="4" borderId="12" xfId="1" applyFont="1" applyFill="1" applyBorder="1" applyAlignment="1" applyProtection="1">
      <alignment horizontal="center" vertical="center"/>
      <protection hidden="1"/>
    </xf>
    <xf numFmtId="0" fontId="17" fillId="4" borderId="10" xfId="1" applyFont="1" applyFill="1" applyBorder="1" applyAlignment="1" applyProtection="1">
      <alignment horizontal="center" vertical="center" wrapText="1"/>
      <protection hidden="1"/>
    </xf>
    <xf numFmtId="0" fontId="17" fillId="4" borderId="13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6" fillId="4" borderId="8" xfId="1" applyFont="1" applyFill="1" applyBorder="1" applyAlignment="1" applyProtection="1">
      <alignment horizontal="center"/>
      <protection hidden="1"/>
    </xf>
    <xf numFmtId="0" fontId="16" fillId="4" borderId="11" xfId="1" applyFont="1" applyFill="1" applyBorder="1" applyAlignment="1" applyProtection="1">
      <alignment horizontal="center"/>
      <protection hidden="1"/>
    </xf>
    <xf numFmtId="0" fontId="17" fillId="4" borderId="9" xfId="1" applyFont="1" applyFill="1" applyBorder="1" applyAlignment="1" applyProtection="1">
      <alignment horizontal="center" vertical="center"/>
      <protection hidden="1"/>
    </xf>
    <xf numFmtId="0" fontId="13" fillId="0" borderId="8" xfId="1" applyFont="1" applyBorder="1" applyAlignment="1" applyProtection="1">
      <alignment horizontal="center" vertical="center" textRotation="90" wrapText="1"/>
      <protection locked="0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</cellXfs>
  <cellStyles count="3">
    <cellStyle name="Čárka 2" xfId="2" xr:uid="{BEE7E4B6-4FC8-45F8-ACF7-66DDADA2FC2F}"/>
    <cellStyle name="Normální" xfId="0" builtinId="0"/>
    <cellStyle name="Normální 2" xfId="1" xr:uid="{F249733E-FB09-4B01-8D1D-93C7CECF2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57150</xdr:rowOff>
    </xdr:from>
    <xdr:to>
      <xdr:col>2</xdr:col>
      <xdr:colOff>3337560</xdr:colOff>
      <xdr:row>1</xdr:row>
      <xdr:rowOff>104775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D926D999-87A7-4AD3-AB7A-90F6F5A3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7150"/>
          <a:ext cx="33375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265B-0D03-4735-B02D-624BB725B960}">
  <sheetPr>
    <pageSetUpPr fitToPage="1"/>
  </sheetPr>
  <dimension ref="A1:K40"/>
  <sheetViews>
    <sheetView tabSelected="1" zoomScale="70" zoomScaleNormal="70" workbookViewId="0">
      <selection activeCell="E1" sqref="E1"/>
    </sheetView>
  </sheetViews>
  <sheetFormatPr defaultRowHeight="15.6" x14ac:dyDescent="0.3"/>
  <cols>
    <col min="1" max="1" width="9.109375" style="1"/>
    <col min="2" max="2" width="6.5546875" style="1" customWidth="1"/>
    <col min="3" max="3" width="144.5546875" style="18" customWidth="1"/>
    <col min="4" max="4" width="15.5546875" style="18" customWidth="1"/>
    <col min="5" max="5" width="20.33203125" style="1" customWidth="1"/>
    <col min="6" max="6" width="16.6640625" style="18" bestFit="1" customWidth="1"/>
    <col min="7" max="7" width="20.77734375" style="18" customWidth="1"/>
    <col min="8" max="8" width="6.109375" style="1" bestFit="1" customWidth="1"/>
    <col min="9" max="9" width="20.77734375" style="18" customWidth="1"/>
    <col min="10" max="10" width="6.33203125" style="1" customWidth="1"/>
    <col min="11" max="11" width="51.44140625" style="1" customWidth="1"/>
    <col min="12" max="257" width="9.109375" style="1"/>
    <col min="258" max="258" width="6.5546875" style="1" customWidth="1"/>
    <col min="259" max="259" width="144.5546875" style="1" customWidth="1"/>
    <col min="260" max="260" width="15.5546875" style="1" customWidth="1"/>
    <col min="261" max="261" width="20.33203125" style="1" customWidth="1"/>
    <col min="262" max="262" width="16.6640625" style="1" bestFit="1" customWidth="1"/>
    <col min="263" max="263" width="18.109375" style="1" bestFit="1" customWidth="1"/>
    <col min="264" max="264" width="6.109375" style="1" bestFit="1" customWidth="1"/>
    <col min="265" max="265" width="18.109375" style="1" bestFit="1" customWidth="1"/>
    <col min="266" max="266" width="6.33203125" style="1" customWidth="1"/>
    <col min="267" max="513" width="9.109375" style="1"/>
    <col min="514" max="514" width="6.5546875" style="1" customWidth="1"/>
    <col min="515" max="515" width="144.5546875" style="1" customWidth="1"/>
    <col min="516" max="516" width="15.5546875" style="1" customWidth="1"/>
    <col min="517" max="517" width="20.33203125" style="1" customWidth="1"/>
    <col min="518" max="518" width="16.6640625" style="1" bestFit="1" customWidth="1"/>
    <col min="519" max="519" width="18.109375" style="1" bestFit="1" customWidth="1"/>
    <col min="520" max="520" width="6.109375" style="1" bestFit="1" customWidth="1"/>
    <col min="521" max="521" width="18.109375" style="1" bestFit="1" customWidth="1"/>
    <col min="522" max="522" width="6.33203125" style="1" customWidth="1"/>
    <col min="523" max="769" width="9.109375" style="1"/>
    <col min="770" max="770" width="6.5546875" style="1" customWidth="1"/>
    <col min="771" max="771" width="144.5546875" style="1" customWidth="1"/>
    <col min="772" max="772" width="15.5546875" style="1" customWidth="1"/>
    <col min="773" max="773" width="20.33203125" style="1" customWidth="1"/>
    <col min="774" max="774" width="16.6640625" style="1" bestFit="1" customWidth="1"/>
    <col min="775" max="775" width="18.109375" style="1" bestFit="1" customWidth="1"/>
    <col min="776" max="776" width="6.109375" style="1" bestFit="1" customWidth="1"/>
    <col min="777" max="777" width="18.109375" style="1" bestFit="1" customWidth="1"/>
    <col min="778" max="778" width="6.33203125" style="1" customWidth="1"/>
    <col min="779" max="1025" width="9.109375" style="1"/>
    <col min="1026" max="1026" width="6.5546875" style="1" customWidth="1"/>
    <col min="1027" max="1027" width="144.5546875" style="1" customWidth="1"/>
    <col min="1028" max="1028" width="15.5546875" style="1" customWidth="1"/>
    <col min="1029" max="1029" width="20.33203125" style="1" customWidth="1"/>
    <col min="1030" max="1030" width="16.6640625" style="1" bestFit="1" customWidth="1"/>
    <col min="1031" max="1031" width="18.109375" style="1" bestFit="1" customWidth="1"/>
    <col min="1032" max="1032" width="6.109375" style="1" bestFit="1" customWidth="1"/>
    <col min="1033" max="1033" width="18.109375" style="1" bestFit="1" customWidth="1"/>
    <col min="1034" max="1034" width="6.33203125" style="1" customWidth="1"/>
    <col min="1035" max="1281" width="9.109375" style="1"/>
    <col min="1282" max="1282" width="6.5546875" style="1" customWidth="1"/>
    <col min="1283" max="1283" width="144.5546875" style="1" customWidth="1"/>
    <col min="1284" max="1284" width="15.5546875" style="1" customWidth="1"/>
    <col min="1285" max="1285" width="20.33203125" style="1" customWidth="1"/>
    <col min="1286" max="1286" width="16.6640625" style="1" bestFit="1" customWidth="1"/>
    <col min="1287" max="1287" width="18.109375" style="1" bestFit="1" customWidth="1"/>
    <col min="1288" max="1288" width="6.109375" style="1" bestFit="1" customWidth="1"/>
    <col min="1289" max="1289" width="18.109375" style="1" bestFit="1" customWidth="1"/>
    <col min="1290" max="1290" width="6.33203125" style="1" customWidth="1"/>
    <col min="1291" max="1537" width="9.109375" style="1"/>
    <col min="1538" max="1538" width="6.5546875" style="1" customWidth="1"/>
    <col min="1539" max="1539" width="144.5546875" style="1" customWidth="1"/>
    <col min="1540" max="1540" width="15.5546875" style="1" customWidth="1"/>
    <col min="1541" max="1541" width="20.33203125" style="1" customWidth="1"/>
    <col min="1542" max="1542" width="16.6640625" style="1" bestFit="1" customWidth="1"/>
    <col min="1543" max="1543" width="18.109375" style="1" bestFit="1" customWidth="1"/>
    <col min="1544" max="1544" width="6.109375" style="1" bestFit="1" customWidth="1"/>
    <col min="1545" max="1545" width="18.109375" style="1" bestFit="1" customWidth="1"/>
    <col min="1546" max="1546" width="6.33203125" style="1" customWidth="1"/>
    <col min="1547" max="1793" width="9.109375" style="1"/>
    <col min="1794" max="1794" width="6.5546875" style="1" customWidth="1"/>
    <col min="1795" max="1795" width="144.5546875" style="1" customWidth="1"/>
    <col min="1796" max="1796" width="15.5546875" style="1" customWidth="1"/>
    <col min="1797" max="1797" width="20.33203125" style="1" customWidth="1"/>
    <col min="1798" max="1798" width="16.6640625" style="1" bestFit="1" customWidth="1"/>
    <col min="1799" max="1799" width="18.109375" style="1" bestFit="1" customWidth="1"/>
    <col min="1800" max="1800" width="6.109375" style="1" bestFit="1" customWidth="1"/>
    <col min="1801" max="1801" width="18.109375" style="1" bestFit="1" customWidth="1"/>
    <col min="1802" max="1802" width="6.33203125" style="1" customWidth="1"/>
    <col min="1803" max="2049" width="9.109375" style="1"/>
    <col min="2050" max="2050" width="6.5546875" style="1" customWidth="1"/>
    <col min="2051" max="2051" width="144.5546875" style="1" customWidth="1"/>
    <col min="2052" max="2052" width="15.5546875" style="1" customWidth="1"/>
    <col min="2053" max="2053" width="20.33203125" style="1" customWidth="1"/>
    <col min="2054" max="2054" width="16.6640625" style="1" bestFit="1" customWidth="1"/>
    <col min="2055" max="2055" width="18.109375" style="1" bestFit="1" customWidth="1"/>
    <col min="2056" max="2056" width="6.109375" style="1" bestFit="1" customWidth="1"/>
    <col min="2057" max="2057" width="18.109375" style="1" bestFit="1" customWidth="1"/>
    <col min="2058" max="2058" width="6.33203125" style="1" customWidth="1"/>
    <col min="2059" max="2305" width="9.109375" style="1"/>
    <col min="2306" max="2306" width="6.5546875" style="1" customWidth="1"/>
    <col min="2307" max="2307" width="144.5546875" style="1" customWidth="1"/>
    <col min="2308" max="2308" width="15.5546875" style="1" customWidth="1"/>
    <col min="2309" max="2309" width="20.33203125" style="1" customWidth="1"/>
    <col min="2310" max="2310" width="16.6640625" style="1" bestFit="1" customWidth="1"/>
    <col min="2311" max="2311" width="18.109375" style="1" bestFit="1" customWidth="1"/>
    <col min="2312" max="2312" width="6.109375" style="1" bestFit="1" customWidth="1"/>
    <col min="2313" max="2313" width="18.109375" style="1" bestFit="1" customWidth="1"/>
    <col min="2314" max="2314" width="6.33203125" style="1" customWidth="1"/>
    <col min="2315" max="2561" width="9.109375" style="1"/>
    <col min="2562" max="2562" width="6.5546875" style="1" customWidth="1"/>
    <col min="2563" max="2563" width="144.5546875" style="1" customWidth="1"/>
    <col min="2564" max="2564" width="15.5546875" style="1" customWidth="1"/>
    <col min="2565" max="2565" width="20.33203125" style="1" customWidth="1"/>
    <col min="2566" max="2566" width="16.6640625" style="1" bestFit="1" customWidth="1"/>
    <col min="2567" max="2567" width="18.109375" style="1" bestFit="1" customWidth="1"/>
    <col min="2568" max="2568" width="6.109375" style="1" bestFit="1" customWidth="1"/>
    <col min="2569" max="2569" width="18.109375" style="1" bestFit="1" customWidth="1"/>
    <col min="2570" max="2570" width="6.33203125" style="1" customWidth="1"/>
    <col min="2571" max="2817" width="9.109375" style="1"/>
    <col min="2818" max="2818" width="6.5546875" style="1" customWidth="1"/>
    <col min="2819" max="2819" width="144.5546875" style="1" customWidth="1"/>
    <col min="2820" max="2820" width="15.5546875" style="1" customWidth="1"/>
    <col min="2821" max="2821" width="20.33203125" style="1" customWidth="1"/>
    <col min="2822" max="2822" width="16.6640625" style="1" bestFit="1" customWidth="1"/>
    <col min="2823" max="2823" width="18.109375" style="1" bestFit="1" customWidth="1"/>
    <col min="2824" max="2824" width="6.109375" style="1" bestFit="1" customWidth="1"/>
    <col min="2825" max="2825" width="18.109375" style="1" bestFit="1" customWidth="1"/>
    <col min="2826" max="2826" width="6.33203125" style="1" customWidth="1"/>
    <col min="2827" max="3073" width="9.109375" style="1"/>
    <col min="3074" max="3074" width="6.5546875" style="1" customWidth="1"/>
    <col min="3075" max="3075" width="144.5546875" style="1" customWidth="1"/>
    <col min="3076" max="3076" width="15.5546875" style="1" customWidth="1"/>
    <col min="3077" max="3077" width="20.33203125" style="1" customWidth="1"/>
    <col min="3078" max="3078" width="16.6640625" style="1" bestFit="1" customWidth="1"/>
    <col min="3079" max="3079" width="18.109375" style="1" bestFit="1" customWidth="1"/>
    <col min="3080" max="3080" width="6.109375" style="1" bestFit="1" customWidth="1"/>
    <col min="3081" max="3081" width="18.109375" style="1" bestFit="1" customWidth="1"/>
    <col min="3082" max="3082" width="6.33203125" style="1" customWidth="1"/>
    <col min="3083" max="3329" width="9.109375" style="1"/>
    <col min="3330" max="3330" width="6.5546875" style="1" customWidth="1"/>
    <col min="3331" max="3331" width="144.5546875" style="1" customWidth="1"/>
    <col min="3332" max="3332" width="15.5546875" style="1" customWidth="1"/>
    <col min="3333" max="3333" width="20.33203125" style="1" customWidth="1"/>
    <col min="3334" max="3334" width="16.6640625" style="1" bestFit="1" customWidth="1"/>
    <col min="3335" max="3335" width="18.109375" style="1" bestFit="1" customWidth="1"/>
    <col min="3336" max="3336" width="6.109375" style="1" bestFit="1" customWidth="1"/>
    <col min="3337" max="3337" width="18.109375" style="1" bestFit="1" customWidth="1"/>
    <col min="3338" max="3338" width="6.33203125" style="1" customWidth="1"/>
    <col min="3339" max="3585" width="9.109375" style="1"/>
    <col min="3586" max="3586" width="6.5546875" style="1" customWidth="1"/>
    <col min="3587" max="3587" width="144.5546875" style="1" customWidth="1"/>
    <col min="3588" max="3588" width="15.5546875" style="1" customWidth="1"/>
    <col min="3589" max="3589" width="20.33203125" style="1" customWidth="1"/>
    <col min="3590" max="3590" width="16.6640625" style="1" bestFit="1" customWidth="1"/>
    <col min="3591" max="3591" width="18.109375" style="1" bestFit="1" customWidth="1"/>
    <col min="3592" max="3592" width="6.109375" style="1" bestFit="1" customWidth="1"/>
    <col min="3593" max="3593" width="18.109375" style="1" bestFit="1" customWidth="1"/>
    <col min="3594" max="3594" width="6.33203125" style="1" customWidth="1"/>
    <col min="3595" max="3841" width="9.109375" style="1"/>
    <col min="3842" max="3842" width="6.5546875" style="1" customWidth="1"/>
    <col min="3843" max="3843" width="144.5546875" style="1" customWidth="1"/>
    <col min="3844" max="3844" width="15.5546875" style="1" customWidth="1"/>
    <col min="3845" max="3845" width="20.33203125" style="1" customWidth="1"/>
    <col min="3846" max="3846" width="16.6640625" style="1" bestFit="1" customWidth="1"/>
    <col min="3847" max="3847" width="18.109375" style="1" bestFit="1" customWidth="1"/>
    <col min="3848" max="3848" width="6.109375" style="1" bestFit="1" customWidth="1"/>
    <col min="3849" max="3849" width="18.109375" style="1" bestFit="1" customWidth="1"/>
    <col min="3850" max="3850" width="6.33203125" style="1" customWidth="1"/>
    <col min="3851" max="4097" width="9.109375" style="1"/>
    <col min="4098" max="4098" width="6.5546875" style="1" customWidth="1"/>
    <col min="4099" max="4099" width="144.5546875" style="1" customWidth="1"/>
    <col min="4100" max="4100" width="15.5546875" style="1" customWidth="1"/>
    <col min="4101" max="4101" width="20.33203125" style="1" customWidth="1"/>
    <col min="4102" max="4102" width="16.6640625" style="1" bestFit="1" customWidth="1"/>
    <col min="4103" max="4103" width="18.109375" style="1" bestFit="1" customWidth="1"/>
    <col min="4104" max="4104" width="6.109375" style="1" bestFit="1" customWidth="1"/>
    <col min="4105" max="4105" width="18.109375" style="1" bestFit="1" customWidth="1"/>
    <col min="4106" max="4106" width="6.33203125" style="1" customWidth="1"/>
    <col min="4107" max="4353" width="9.109375" style="1"/>
    <col min="4354" max="4354" width="6.5546875" style="1" customWidth="1"/>
    <col min="4355" max="4355" width="144.5546875" style="1" customWidth="1"/>
    <col min="4356" max="4356" width="15.5546875" style="1" customWidth="1"/>
    <col min="4357" max="4357" width="20.33203125" style="1" customWidth="1"/>
    <col min="4358" max="4358" width="16.6640625" style="1" bestFit="1" customWidth="1"/>
    <col min="4359" max="4359" width="18.109375" style="1" bestFit="1" customWidth="1"/>
    <col min="4360" max="4360" width="6.109375" style="1" bestFit="1" customWidth="1"/>
    <col min="4361" max="4361" width="18.109375" style="1" bestFit="1" customWidth="1"/>
    <col min="4362" max="4362" width="6.33203125" style="1" customWidth="1"/>
    <col min="4363" max="4609" width="9.109375" style="1"/>
    <col min="4610" max="4610" width="6.5546875" style="1" customWidth="1"/>
    <col min="4611" max="4611" width="144.5546875" style="1" customWidth="1"/>
    <col min="4612" max="4612" width="15.5546875" style="1" customWidth="1"/>
    <col min="4613" max="4613" width="20.33203125" style="1" customWidth="1"/>
    <col min="4614" max="4614" width="16.6640625" style="1" bestFit="1" customWidth="1"/>
    <col min="4615" max="4615" width="18.109375" style="1" bestFit="1" customWidth="1"/>
    <col min="4616" max="4616" width="6.109375" style="1" bestFit="1" customWidth="1"/>
    <col min="4617" max="4617" width="18.109375" style="1" bestFit="1" customWidth="1"/>
    <col min="4618" max="4618" width="6.33203125" style="1" customWidth="1"/>
    <col min="4619" max="4865" width="9.109375" style="1"/>
    <col min="4866" max="4866" width="6.5546875" style="1" customWidth="1"/>
    <col min="4867" max="4867" width="144.5546875" style="1" customWidth="1"/>
    <col min="4868" max="4868" width="15.5546875" style="1" customWidth="1"/>
    <col min="4869" max="4869" width="20.33203125" style="1" customWidth="1"/>
    <col min="4870" max="4870" width="16.6640625" style="1" bestFit="1" customWidth="1"/>
    <col min="4871" max="4871" width="18.109375" style="1" bestFit="1" customWidth="1"/>
    <col min="4872" max="4872" width="6.109375" style="1" bestFit="1" customWidth="1"/>
    <col min="4873" max="4873" width="18.109375" style="1" bestFit="1" customWidth="1"/>
    <col min="4874" max="4874" width="6.33203125" style="1" customWidth="1"/>
    <col min="4875" max="5121" width="9.109375" style="1"/>
    <col min="5122" max="5122" width="6.5546875" style="1" customWidth="1"/>
    <col min="5123" max="5123" width="144.5546875" style="1" customWidth="1"/>
    <col min="5124" max="5124" width="15.5546875" style="1" customWidth="1"/>
    <col min="5125" max="5125" width="20.33203125" style="1" customWidth="1"/>
    <col min="5126" max="5126" width="16.6640625" style="1" bestFit="1" customWidth="1"/>
    <col min="5127" max="5127" width="18.109375" style="1" bestFit="1" customWidth="1"/>
    <col min="5128" max="5128" width="6.109375" style="1" bestFit="1" customWidth="1"/>
    <col min="5129" max="5129" width="18.109375" style="1" bestFit="1" customWidth="1"/>
    <col min="5130" max="5130" width="6.33203125" style="1" customWidth="1"/>
    <col min="5131" max="5377" width="9.109375" style="1"/>
    <col min="5378" max="5378" width="6.5546875" style="1" customWidth="1"/>
    <col min="5379" max="5379" width="144.5546875" style="1" customWidth="1"/>
    <col min="5380" max="5380" width="15.5546875" style="1" customWidth="1"/>
    <col min="5381" max="5381" width="20.33203125" style="1" customWidth="1"/>
    <col min="5382" max="5382" width="16.6640625" style="1" bestFit="1" customWidth="1"/>
    <col min="5383" max="5383" width="18.109375" style="1" bestFit="1" customWidth="1"/>
    <col min="5384" max="5384" width="6.109375" style="1" bestFit="1" customWidth="1"/>
    <col min="5385" max="5385" width="18.109375" style="1" bestFit="1" customWidth="1"/>
    <col min="5386" max="5386" width="6.33203125" style="1" customWidth="1"/>
    <col min="5387" max="5633" width="9.109375" style="1"/>
    <col min="5634" max="5634" width="6.5546875" style="1" customWidth="1"/>
    <col min="5635" max="5635" width="144.5546875" style="1" customWidth="1"/>
    <col min="5636" max="5636" width="15.5546875" style="1" customWidth="1"/>
    <col min="5637" max="5637" width="20.33203125" style="1" customWidth="1"/>
    <col min="5638" max="5638" width="16.6640625" style="1" bestFit="1" customWidth="1"/>
    <col min="5639" max="5639" width="18.109375" style="1" bestFit="1" customWidth="1"/>
    <col min="5640" max="5640" width="6.109375" style="1" bestFit="1" customWidth="1"/>
    <col min="5641" max="5641" width="18.109375" style="1" bestFit="1" customWidth="1"/>
    <col min="5642" max="5642" width="6.33203125" style="1" customWidth="1"/>
    <col min="5643" max="5889" width="9.109375" style="1"/>
    <col min="5890" max="5890" width="6.5546875" style="1" customWidth="1"/>
    <col min="5891" max="5891" width="144.5546875" style="1" customWidth="1"/>
    <col min="5892" max="5892" width="15.5546875" style="1" customWidth="1"/>
    <col min="5893" max="5893" width="20.33203125" style="1" customWidth="1"/>
    <col min="5894" max="5894" width="16.6640625" style="1" bestFit="1" customWidth="1"/>
    <col min="5895" max="5895" width="18.109375" style="1" bestFit="1" customWidth="1"/>
    <col min="5896" max="5896" width="6.109375" style="1" bestFit="1" customWidth="1"/>
    <col min="5897" max="5897" width="18.109375" style="1" bestFit="1" customWidth="1"/>
    <col min="5898" max="5898" width="6.33203125" style="1" customWidth="1"/>
    <col min="5899" max="6145" width="9.109375" style="1"/>
    <col min="6146" max="6146" width="6.5546875" style="1" customWidth="1"/>
    <col min="6147" max="6147" width="144.5546875" style="1" customWidth="1"/>
    <col min="6148" max="6148" width="15.5546875" style="1" customWidth="1"/>
    <col min="6149" max="6149" width="20.33203125" style="1" customWidth="1"/>
    <col min="6150" max="6150" width="16.6640625" style="1" bestFit="1" customWidth="1"/>
    <col min="6151" max="6151" width="18.109375" style="1" bestFit="1" customWidth="1"/>
    <col min="6152" max="6152" width="6.109375" style="1" bestFit="1" customWidth="1"/>
    <col min="6153" max="6153" width="18.109375" style="1" bestFit="1" customWidth="1"/>
    <col min="6154" max="6154" width="6.33203125" style="1" customWidth="1"/>
    <col min="6155" max="6401" width="9.109375" style="1"/>
    <col min="6402" max="6402" width="6.5546875" style="1" customWidth="1"/>
    <col min="6403" max="6403" width="144.5546875" style="1" customWidth="1"/>
    <col min="6404" max="6404" width="15.5546875" style="1" customWidth="1"/>
    <col min="6405" max="6405" width="20.33203125" style="1" customWidth="1"/>
    <col min="6406" max="6406" width="16.6640625" style="1" bestFit="1" customWidth="1"/>
    <col min="6407" max="6407" width="18.109375" style="1" bestFit="1" customWidth="1"/>
    <col min="6408" max="6408" width="6.109375" style="1" bestFit="1" customWidth="1"/>
    <col min="6409" max="6409" width="18.109375" style="1" bestFit="1" customWidth="1"/>
    <col min="6410" max="6410" width="6.33203125" style="1" customWidth="1"/>
    <col min="6411" max="6657" width="9.109375" style="1"/>
    <col min="6658" max="6658" width="6.5546875" style="1" customWidth="1"/>
    <col min="6659" max="6659" width="144.5546875" style="1" customWidth="1"/>
    <col min="6660" max="6660" width="15.5546875" style="1" customWidth="1"/>
    <col min="6661" max="6661" width="20.33203125" style="1" customWidth="1"/>
    <col min="6662" max="6662" width="16.6640625" style="1" bestFit="1" customWidth="1"/>
    <col min="6663" max="6663" width="18.109375" style="1" bestFit="1" customWidth="1"/>
    <col min="6664" max="6664" width="6.109375" style="1" bestFit="1" customWidth="1"/>
    <col min="6665" max="6665" width="18.109375" style="1" bestFit="1" customWidth="1"/>
    <col min="6666" max="6666" width="6.33203125" style="1" customWidth="1"/>
    <col min="6667" max="6913" width="9.109375" style="1"/>
    <col min="6914" max="6914" width="6.5546875" style="1" customWidth="1"/>
    <col min="6915" max="6915" width="144.5546875" style="1" customWidth="1"/>
    <col min="6916" max="6916" width="15.5546875" style="1" customWidth="1"/>
    <col min="6917" max="6917" width="20.33203125" style="1" customWidth="1"/>
    <col min="6918" max="6918" width="16.6640625" style="1" bestFit="1" customWidth="1"/>
    <col min="6919" max="6919" width="18.109375" style="1" bestFit="1" customWidth="1"/>
    <col min="6920" max="6920" width="6.109375" style="1" bestFit="1" customWidth="1"/>
    <col min="6921" max="6921" width="18.109375" style="1" bestFit="1" customWidth="1"/>
    <col min="6922" max="6922" width="6.33203125" style="1" customWidth="1"/>
    <col min="6923" max="7169" width="9.109375" style="1"/>
    <col min="7170" max="7170" width="6.5546875" style="1" customWidth="1"/>
    <col min="7171" max="7171" width="144.5546875" style="1" customWidth="1"/>
    <col min="7172" max="7172" width="15.5546875" style="1" customWidth="1"/>
    <col min="7173" max="7173" width="20.33203125" style="1" customWidth="1"/>
    <col min="7174" max="7174" width="16.6640625" style="1" bestFit="1" customWidth="1"/>
    <col min="7175" max="7175" width="18.109375" style="1" bestFit="1" customWidth="1"/>
    <col min="7176" max="7176" width="6.109375" style="1" bestFit="1" customWidth="1"/>
    <col min="7177" max="7177" width="18.109375" style="1" bestFit="1" customWidth="1"/>
    <col min="7178" max="7178" width="6.33203125" style="1" customWidth="1"/>
    <col min="7179" max="7425" width="9.109375" style="1"/>
    <col min="7426" max="7426" width="6.5546875" style="1" customWidth="1"/>
    <col min="7427" max="7427" width="144.5546875" style="1" customWidth="1"/>
    <col min="7428" max="7428" width="15.5546875" style="1" customWidth="1"/>
    <col min="7429" max="7429" width="20.33203125" style="1" customWidth="1"/>
    <col min="7430" max="7430" width="16.6640625" style="1" bestFit="1" customWidth="1"/>
    <col min="7431" max="7431" width="18.109375" style="1" bestFit="1" customWidth="1"/>
    <col min="7432" max="7432" width="6.109375" style="1" bestFit="1" customWidth="1"/>
    <col min="7433" max="7433" width="18.109375" style="1" bestFit="1" customWidth="1"/>
    <col min="7434" max="7434" width="6.33203125" style="1" customWidth="1"/>
    <col min="7435" max="7681" width="9.109375" style="1"/>
    <col min="7682" max="7682" width="6.5546875" style="1" customWidth="1"/>
    <col min="7683" max="7683" width="144.5546875" style="1" customWidth="1"/>
    <col min="7684" max="7684" width="15.5546875" style="1" customWidth="1"/>
    <col min="7685" max="7685" width="20.33203125" style="1" customWidth="1"/>
    <col min="7686" max="7686" width="16.6640625" style="1" bestFit="1" customWidth="1"/>
    <col min="7687" max="7687" width="18.109375" style="1" bestFit="1" customWidth="1"/>
    <col min="7688" max="7688" width="6.109375" style="1" bestFit="1" customWidth="1"/>
    <col min="7689" max="7689" width="18.109375" style="1" bestFit="1" customWidth="1"/>
    <col min="7690" max="7690" width="6.33203125" style="1" customWidth="1"/>
    <col min="7691" max="7937" width="9.109375" style="1"/>
    <col min="7938" max="7938" width="6.5546875" style="1" customWidth="1"/>
    <col min="7939" max="7939" width="144.5546875" style="1" customWidth="1"/>
    <col min="7940" max="7940" width="15.5546875" style="1" customWidth="1"/>
    <col min="7941" max="7941" width="20.33203125" style="1" customWidth="1"/>
    <col min="7942" max="7942" width="16.6640625" style="1" bestFit="1" customWidth="1"/>
    <col min="7943" max="7943" width="18.109375" style="1" bestFit="1" customWidth="1"/>
    <col min="7944" max="7944" width="6.109375" style="1" bestFit="1" customWidth="1"/>
    <col min="7945" max="7945" width="18.109375" style="1" bestFit="1" customWidth="1"/>
    <col min="7946" max="7946" width="6.33203125" style="1" customWidth="1"/>
    <col min="7947" max="8193" width="9.109375" style="1"/>
    <col min="8194" max="8194" width="6.5546875" style="1" customWidth="1"/>
    <col min="8195" max="8195" width="144.5546875" style="1" customWidth="1"/>
    <col min="8196" max="8196" width="15.5546875" style="1" customWidth="1"/>
    <col min="8197" max="8197" width="20.33203125" style="1" customWidth="1"/>
    <col min="8198" max="8198" width="16.6640625" style="1" bestFit="1" customWidth="1"/>
    <col min="8199" max="8199" width="18.109375" style="1" bestFit="1" customWidth="1"/>
    <col min="8200" max="8200" width="6.109375" style="1" bestFit="1" customWidth="1"/>
    <col min="8201" max="8201" width="18.109375" style="1" bestFit="1" customWidth="1"/>
    <col min="8202" max="8202" width="6.33203125" style="1" customWidth="1"/>
    <col min="8203" max="8449" width="9.109375" style="1"/>
    <col min="8450" max="8450" width="6.5546875" style="1" customWidth="1"/>
    <col min="8451" max="8451" width="144.5546875" style="1" customWidth="1"/>
    <col min="8452" max="8452" width="15.5546875" style="1" customWidth="1"/>
    <col min="8453" max="8453" width="20.33203125" style="1" customWidth="1"/>
    <col min="8454" max="8454" width="16.6640625" style="1" bestFit="1" customWidth="1"/>
    <col min="8455" max="8455" width="18.109375" style="1" bestFit="1" customWidth="1"/>
    <col min="8456" max="8456" width="6.109375" style="1" bestFit="1" customWidth="1"/>
    <col min="8457" max="8457" width="18.109375" style="1" bestFit="1" customWidth="1"/>
    <col min="8458" max="8458" width="6.33203125" style="1" customWidth="1"/>
    <col min="8459" max="8705" width="9.109375" style="1"/>
    <col min="8706" max="8706" width="6.5546875" style="1" customWidth="1"/>
    <col min="8707" max="8707" width="144.5546875" style="1" customWidth="1"/>
    <col min="8708" max="8708" width="15.5546875" style="1" customWidth="1"/>
    <col min="8709" max="8709" width="20.33203125" style="1" customWidth="1"/>
    <col min="8710" max="8710" width="16.6640625" style="1" bestFit="1" customWidth="1"/>
    <col min="8711" max="8711" width="18.109375" style="1" bestFit="1" customWidth="1"/>
    <col min="8712" max="8712" width="6.109375" style="1" bestFit="1" customWidth="1"/>
    <col min="8713" max="8713" width="18.109375" style="1" bestFit="1" customWidth="1"/>
    <col min="8714" max="8714" width="6.33203125" style="1" customWidth="1"/>
    <col min="8715" max="8961" width="9.109375" style="1"/>
    <col min="8962" max="8962" width="6.5546875" style="1" customWidth="1"/>
    <col min="8963" max="8963" width="144.5546875" style="1" customWidth="1"/>
    <col min="8964" max="8964" width="15.5546875" style="1" customWidth="1"/>
    <col min="8965" max="8965" width="20.33203125" style="1" customWidth="1"/>
    <col min="8966" max="8966" width="16.6640625" style="1" bestFit="1" customWidth="1"/>
    <col min="8967" max="8967" width="18.109375" style="1" bestFit="1" customWidth="1"/>
    <col min="8968" max="8968" width="6.109375" style="1" bestFit="1" customWidth="1"/>
    <col min="8969" max="8969" width="18.109375" style="1" bestFit="1" customWidth="1"/>
    <col min="8970" max="8970" width="6.33203125" style="1" customWidth="1"/>
    <col min="8971" max="9217" width="9.109375" style="1"/>
    <col min="9218" max="9218" width="6.5546875" style="1" customWidth="1"/>
    <col min="9219" max="9219" width="144.5546875" style="1" customWidth="1"/>
    <col min="9220" max="9220" width="15.5546875" style="1" customWidth="1"/>
    <col min="9221" max="9221" width="20.33203125" style="1" customWidth="1"/>
    <col min="9222" max="9222" width="16.6640625" style="1" bestFit="1" customWidth="1"/>
    <col min="9223" max="9223" width="18.109375" style="1" bestFit="1" customWidth="1"/>
    <col min="9224" max="9224" width="6.109375" style="1" bestFit="1" customWidth="1"/>
    <col min="9225" max="9225" width="18.109375" style="1" bestFit="1" customWidth="1"/>
    <col min="9226" max="9226" width="6.33203125" style="1" customWidth="1"/>
    <col min="9227" max="9473" width="9.109375" style="1"/>
    <col min="9474" max="9474" width="6.5546875" style="1" customWidth="1"/>
    <col min="9475" max="9475" width="144.5546875" style="1" customWidth="1"/>
    <col min="9476" max="9476" width="15.5546875" style="1" customWidth="1"/>
    <col min="9477" max="9477" width="20.33203125" style="1" customWidth="1"/>
    <col min="9478" max="9478" width="16.6640625" style="1" bestFit="1" customWidth="1"/>
    <col min="9479" max="9479" width="18.109375" style="1" bestFit="1" customWidth="1"/>
    <col min="9480" max="9480" width="6.109375" style="1" bestFit="1" customWidth="1"/>
    <col min="9481" max="9481" width="18.109375" style="1" bestFit="1" customWidth="1"/>
    <col min="9482" max="9482" width="6.33203125" style="1" customWidth="1"/>
    <col min="9483" max="9729" width="9.109375" style="1"/>
    <col min="9730" max="9730" width="6.5546875" style="1" customWidth="1"/>
    <col min="9731" max="9731" width="144.5546875" style="1" customWidth="1"/>
    <col min="9732" max="9732" width="15.5546875" style="1" customWidth="1"/>
    <col min="9733" max="9733" width="20.33203125" style="1" customWidth="1"/>
    <col min="9734" max="9734" width="16.6640625" style="1" bestFit="1" customWidth="1"/>
    <col min="9735" max="9735" width="18.109375" style="1" bestFit="1" customWidth="1"/>
    <col min="9736" max="9736" width="6.109375" style="1" bestFit="1" customWidth="1"/>
    <col min="9737" max="9737" width="18.109375" style="1" bestFit="1" customWidth="1"/>
    <col min="9738" max="9738" width="6.33203125" style="1" customWidth="1"/>
    <col min="9739" max="9985" width="9.109375" style="1"/>
    <col min="9986" max="9986" width="6.5546875" style="1" customWidth="1"/>
    <col min="9987" max="9987" width="144.5546875" style="1" customWidth="1"/>
    <col min="9988" max="9988" width="15.5546875" style="1" customWidth="1"/>
    <col min="9989" max="9989" width="20.33203125" style="1" customWidth="1"/>
    <col min="9990" max="9990" width="16.6640625" style="1" bestFit="1" customWidth="1"/>
    <col min="9991" max="9991" width="18.109375" style="1" bestFit="1" customWidth="1"/>
    <col min="9992" max="9992" width="6.109375" style="1" bestFit="1" customWidth="1"/>
    <col min="9993" max="9993" width="18.109375" style="1" bestFit="1" customWidth="1"/>
    <col min="9994" max="9994" width="6.33203125" style="1" customWidth="1"/>
    <col min="9995" max="10241" width="9.109375" style="1"/>
    <col min="10242" max="10242" width="6.5546875" style="1" customWidth="1"/>
    <col min="10243" max="10243" width="144.5546875" style="1" customWidth="1"/>
    <col min="10244" max="10244" width="15.5546875" style="1" customWidth="1"/>
    <col min="10245" max="10245" width="20.33203125" style="1" customWidth="1"/>
    <col min="10246" max="10246" width="16.6640625" style="1" bestFit="1" customWidth="1"/>
    <col min="10247" max="10247" width="18.109375" style="1" bestFit="1" customWidth="1"/>
    <col min="10248" max="10248" width="6.109375" style="1" bestFit="1" customWidth="1"/>
    <col min="10249" max="10249" width="18.109375" style="1" bestFit="1" customWidth="1"/>
    <col min="10250" max="10250" width="6.33203125" style="1" customWidth="1"/>
    <col min="10251" max="10497" width="9.109375" style="1"/>
    <col min="10498" max="10498" width="6.5546875" style="1" customWidth="1"/>
    <col min="10499" max="10499" width="144.5546875" style="1" customWidth="1"/>
    <col min="10500" max="10500" width="15.5546875" style="1" customWidth="1"/>
    <col min="10501" max="10501" width="20.33203125" style="1" customWidth="1"/>
    <col min="10502" max="10502" width="16.6640625" style="1" bestFit="1" customWidth="1"/>
    <col min="10503" max="10503" width="18.109375" style="1" bestFit="1" customWidth="1"/>
    <col min="10504" max="10504" width="6.109375" style="1" bestFit="1" customWidth="1"/>
    <col min="10505" max="10505" width="18.109375" style="1" bestFit="1" customWidth="1"/>
    <col min="10506" max="10506" width="6.33203125" style="1" customWidth="1"/>
    <col min="10507" max="10753" width="9.109375" style="1"/>
    <col min="10754" max="10754" width="6.5546875" style="1" customWidth="1"/>
    <col min="10755" max="10755" width="144.5546875" style="1" customWidth="1"/>
    <col min="10756" max="10756" width="15.5546875" style="1" customWidth="1"/>
    <col min="10757" max="10757" width="20.33203125" style="1" customWidth="1"/>
    <col min="10758" max="10758" width="16.6640625" style="1" bestFit="1" customWidth="1"/>
    <col min="10759" max="10759" width="18.109375" style="1" bestFit="1" customWidth="1"/>
    <col min="10760" max="10760" width="6.109375" style="1" bestFit="1" customWidth="1"/>
    <col min="10761" max="10761" width="18.109375" style="1" bestFit="1" customWidth="1"/>
    <col min="10762" max="10762" width="6.33203125" style="1" customWidth="1"/>
    <col min="10763" max="11009" width="9.109375" style="1"/>
    <col min="11010" max="11010" width="6.5546875" style="1" customWidth="1"/>
    <col min="11011" max="11011" width="144.5546875" style="1" customWidth="1"/>
    <col min="11012" max="11012" width="15.5546875" style="1" customWidth="1"/>
    <col min="11013" max="11013" width="20.33203125" style="1" customWidth="1"/>
    <col min="11014" max="11014" width="16.6640625" style="1" bestFit="1" customWidth="1"/>
    <col min="11015" max="11015" width="18.109375" style="1" bestFit="1" customWidth="1"/>
    <col min="11016" max="11016" width="6.109375" style="1" bestFit="1" customWidth="1"/>
    <col min="11017" max="11017" width="18.109375" style="1" bestFit="1" customWidth="1"/>
    <col min="11018" max="11018" width="6.33203125" style="1" customWidth="1"/>
    <col min="11019" max="11265" width="9.109375" style="1"/>
    <col min="11266" max="11266" width="6.5546875" style="1" customWidth="1"/>
    <col min="11267" max="11267" width="144.5546875" style="1" customWidth="1"/>
    <col min="11268" max="11268" width="15.5546875" style="1" customWidth="1"/>
    <col min="11269" max="11269" width="20.33203125" style="1" customWidth="1"/>
    <col min="11270" max="11270" width="16.6640625" style="1" bestFit="1" customWidth="1"/>
    <col min="11271" max="11271" width="18.109375" style="1" bestFit="1" customWidth="1"/>
    <col min="11272" max="11272" width="6.109375" style="1" bestFit="1" customWidth="1"/>
    <col min="11273" max="11273" width="18.109375" style="1" bestFit="1" customWidth="1"/>
    <col min="11274" max="11274" width="6.33203125" style="1" customWidth="1"/>
    <col min="11275" max="11521" width="9.109375" style="1"/>
    <col min="11522" max="11522" width="6.5546875" style="1" customWidth="1"/>
    <col min="11523" max="11523" width="144.5546875" style="1" customWidth="1"/>
    <col min="11524" max="11524" width="15.5546875" style="1" customWidth="1"/>
    <col min="11525" max="11525" width="20.33203125" style="1" customWidth="1"/>
    <col min="11526" max="11526" width="16.6640625" style="1" bestFit="1" customWidth="1"/>
    <col min="11527" max="11527" width="18.109375" style="1" bestFit="1" customWidth="1"/>
    <col min="11528" max="11528" width="6.109375" style="1" bestFit="1" customWidth="1"/>
    <col min="11529" max="11529" width="18.109375" style="1" bestFit="1" customWidth="1"/>
    <col min="11530" max="11530" width="6.33203125" style="1" customWidth="1"/>
    <col min="11531" max="11777" width="9.109375" style="1"/>
    <col min="11778" max="11778" width="6.5546875" style="1" customWidth="1"/>
    <col min="11779" max="11779" width="144.5546875" style="1" customWidth="1"/>
    <col min="11780" max="11780" width="15.5546875" style="1" customWidth="1"/>
    <col min="11781" max="11781" width="20.33203125" style="1" customWidth="1"/>
    <col min="11782" max="11782" width="16.6640625" style="1" bestFit="1" customWidth="1"/>
    <col min="11783" max="11783" width="18.109375" style="1" bestFit="1" customWidth="1"/>
    <col min="11784" max="11784" width="6.109375" style="1" bestFit="1" customWidth="1"/>
    <col min="11785" max="11785" width="18.109375" style="1" bestFit="1" customWidth="1"/>
    <col min="11786" max="11786" width="6.33203125" style="1" customWidth="1"/>
    <col min="11787" max="12033" width="9.109375" style="1"/>
    <col min="12034" max="12034" width="6.5546875" style="1" customWidth="1"/>
    <col min="12035" max="12035" width="144.5546875" style="1" customWidth="1"/>
    <col min="12036" max="12036" width="15.5546875" style="1" customWidth="1"/>
    <col min="12037" max="12037" width="20.33203125" style="1" customWidth="1"/>
    <col min="12038" max="12038" width="16.6640625" style="1" bestFit="1" customWidth="1"/>
    <col min="12039" max="12039" width="18.109375" style="1" bestFit="1" customWidth="1"/>
    <col min="12040" max="12040" width="6.109375" style="1" bestFit="1" customWidth="1"/>
    <col min="12041" max="12041" width="18.109375" style="1" bestFit="1" customWidth="1"/>
    <col min="12042" max="12042" width="6.33203125" style="1" customWidth="1"/>
    <col min="12043" max="12289" width="9.109375" style="1"/>
    <col min="12290" max="12290" width="6.5546875" style="1" customWidth="1"/>
    <col min="12291" max="12291" width="144.5546875" style="1" customWidth="1"/>
    <col min="12292" max="12292" width="15.5546875" style="1" customWidth="1"/>
    <col min="12293" max="12293" width="20.33203125" style="1" customWidth="1"/>
    <col min="12294" max="12294" width="16.6640625" style="1" bestFit="1" customWidth="1"/>
    <col min="12295" max="12295" width="18.109375" style="1" bestFit="1" customWidth="1"/>
    <col min="12296" max="12296" width="6.109375" style="1" bestFit="1" customWidth="1"/>
    <col min="12297" max="12297" width="18.109375" style="1" bestFit="1" customWidth="1"/>
    <col min="12298" max="12298" width="6.33203125" style="1" customWidth="1"/>
    <col min="12299" max="12545" width="9.109375" style="1"/>
    <col min="12546" max="12546" width="6.5546875" style="1" customWidth="1"/>
    <col min="12547" max="12547" width="144.5546875" style="1" customWidth="1"/>
    <col min="12548" max="12548" width="15.5546875" style="1" customWidth="1"/>
    <col min="12549" max="12549" width="20.33203125" style="1" customWidth="1"/>
    <col min="12550" max="12550" width="16.6640625" style="1" bestFit="1" customWidth="1"/>
    <col min="12551" max="12551" width="18.109375" style="1" bestFit="1" customWidth="1"/>
    <col min="12552" max="12552" width="6.109375" style="1" bestFit="1" customWidth="1"/>
    <col min="12553" max="12553" width="18.109375" style="1" bestFit="1" customWidth="1"/>
    <col min="12554" max="12554" width="6.33203125" style="1" customWidth="1"/>
    <col min="12555" max="12801" width="9.109375" style="1"/>
    <col min="12802" max="12802" width="6.5546875" style="1" customWidth="1"/>
    <col min="12803" max="12803" width="144.5546875" style="1" customWidth="1"/>
    <col min="12804" max="12804" width="15.5546875" style="1" customWidth="1"/>
    <col min="12805" max="12805" width="20.33203125" style="1" customWidth="1"/>
    <col min="12806" max="12806" width="16.6640625" style="1" bestFit="1" customWidth="1"/>
    <col min="12807" max="12807" width="18.109375" style="1" bestFit="1" customWidth="1"/>
    <col min="12808" max="12808" width="6.109375" style="1" bestFit="1" customWidth="1"/>
    <col min="12809" max="12809" width="18.109375" style="1" bestFit="1" customWidth="1"/>
    <col min="12810" max="12810" width="6.33203125" style="1" customWidth="1"/>
    <col min="12811" max="13057" width="9.109375" style="1"/>
    <col min="13058" max="13058" width="6.5546875" style="1" customWidth="1"/>
    <col min="13059" max="13059" width="144.5546875" style="1" customWidth="1"/>
    <col min="13060" max="13060" width="15.5546875" style="1" customWidth="1"/>
    <col min="13061" max="13061" width="20.33203125" style="1" customWidth="1"/>
    <col min="13062" max="13062" width="16.6640625" style="1" bestFit="1" customWidth="1"/>
    <col min="13063" max="13063" width="18.109375" style="1" bestFit="1" customWidth="1"/>
    <col min="13064" max="13064" width="6.109375" style="1" bestFit="1" customWidth="1"/>
    <col min="13065" max="13065" width="18.109375" style="1" bestFit="1" customWidth="1"/>
    <col min="13066" max="13066" width="6.33203125" style="1" customWidth="1"/>
    <col min="13067" max="13313" width="9.109375" style="1"/>
    <col min="13314" max="13314" width="6.5546875" style="1" customWidth="1"/>
    <col min="13315" max="13315" width="144.5546875" style="1" customWidth="1"/>
    <col min="13316" max="13316" width="15.5546875" style="1" customWidth="1"/>
    <col min="13317" max="13317" width="20.33203125" style="1" customWidth="1"/>
    <col min="13318" max="13318" width="16.6640625" style="1" bestFit="1" customWidth="1"/>
    <col min="13319" max="13319" width="18.109375" style="1" bestFit="1" customWidth="1"/>
    <col min="13320" max="13320" width="6.109375" style="1" bestFit="1" customWidth="1"/>
    <col min="13321" max="13321" width="18.109375" style="1" bestFit="1" customWidth="1"/>
    <col min="13322" max="13322" width="6.33203125" style="1" customWidth="1"/>
    <col min="13323" max="13569" width="9.109375" style="1"/>
    <col min="13570" max="13570" width="6.5546875" style="1" customWidth="1"/>
    <col min="13571" max="13571" width="144.5546875" style="1" customWidth="1"/>
    <col min="13572" max="13572" width="15.5546875" style="1" customWidth="1"/>
    <col min="13573" max="13573" width="20.33203125" style="1" customWidth="1"/>
    <col min="13574" max="13574" width="16.6640625" style="1" bestFit="1" customWidth="1"/>
    <col min="13575" max="13575" width="18.109375" style="1" bestFit="1" customWidth="1"/>
    <col min="13576" max="13576" width="6.109375" style="1" bestFit="1" customWidth="1"/>
    <col min="13577" max="13577" width="18.109375" style="1" bestFit="1" customWidth="1"/>
    <col min="13578" max="13578" width="6.33203125" style="1" customWidth="1"/>
    <col min="13579" max="13825" width="9.109375" style="1"/>
    <col min="13826" max="13826" width="6.5546875" style="1" customWidth="1"/>
    <col min="13827" max="13827" width="144.5546875" style="1" customWidth="1"/>
    <col min="13828" max="13828" width="15.5546875" style="1" customWidth="1"/>
    <col min="13829" max="13829" width="20.33203125" style="1" customWidth="1"/>
    <col min="13830" max="13830" width="16.6640625" style="1" bestFit="1" customWidth="1"/>
    <col min="13831" max="13831" width="18.109375" style="1" bestFit="1" customWidth="1"/>
    <col min="13832" max="13832" width="6.109375" style="1" bestFit="1" customWidth="1"/>
    <col min="13833" max="13833" width="18.109375" style="1" bestFit="1" customWidth="1"/>
    <col min="13834" max="13834" width="6.33203125" style="1" customWidth="1"/>
    <col min="13835" max="14081" width="9.109375" style="1"/>
    <col min="14082" max="14082" width="6.5546875" style="1" customWidth="1"/>
    <col min="14083" max="14083" width="144.5546875" style="1" customWidth="1"/>
    <col min="14084" max="14084" width="15.5546875" style="1" customWidth="1"/>
    <col min="14085" max="14085" width="20.33203125" style="1" customWidth="1"/>
    <col min="14086" max="14086" width="16.6640625" style="1" bestFit="1" customWidth="1"/>
    <col min="14087" max="14087" width="18.109375" style="1" bestFit="1" customWidth="1"/>
    <col min="14088" max="14088" width="6.109375" style="1" bestFit="1" customWidth="1"/>
    <col min="14089" max="14089" width="18.109375" style="1" bestFit="1" customWidth="1"/>
    <col min="14090" max="14090" width="6.33203125" style="1" customWidth="1"/>
    <col min="14091" max="14337" width="9.109375" style="1"/>
    <col min="14338" max="14338" width="6.5546875" style="1" customWidth="1"/>
    <col min="14339" max="14339" width="144.5546875" style="1" customWidth="1"/>
    <col min="14340" max="14340" width="15.5546875" style="1" customWidth="1"/>
    <col min="14341" max="14341" width="20.33203125" style="1" customWidth="1"/>
    <col min="14342" max="14342" width="16.6640625" style="1" bestFit="1" customWidth="1"/>
    <col min="14343" max="14343" width="18.109375" style="1" bestFit="1" customWidth="1"/>
    <col min="14344" max="14344" width="6.109375" style="1" bestFit="1" customWidth="1"/>
    <col min="14345" max="14345" width="18.109375" style="1" bestFit="1" customWidth="1"/>
    <col min="14346" max="14346" width="6.33203125" style="1" customWidth="1"/>
    <col min="14347" max="14593" width="9.109375" style="1"/>
    <col min="14594" max="14594" width="6.5546875" style="1" customWidth="1"/>
    <col min="14595" max="14595" width="144.5546875" style="1" customWidth="1"/>
    <col min="14596" max="14596" width="15.5546875" style="1" customWidth="1"/>
    <col min="14597" max="14597" width="20.33203125" style="1" customWidth="1"/>
    <col min="14598" max="14598" width="16.6640625" style="1" bestFit="1" customWidth="1"/>
    <col min="14599" max="14599" width="18.109375" style="1" bestFit="1" customWidth="1"/>
    <col min="14600" max="14600" width="6.109375" style="1" bestFit="1" customWidth="1"/>
    <col min="14601" max="14601" width="18.109375" style="1" bestFit="1" customWidth="1"/>
    <col min="14602" max="14602" width="6.33203125" style="1" customWidth="1"/>
    <col min="14603" max="14849" width="9.109375" style="1"/>
    <col min="14850" max="14850" width="6.5546875" style="1" customWidth="1"/>
    <col min="14851" max="14851" width="144.5546875" style="1" customWidth="1"/>
    <col min="14852" max="14852" width="15.5546875" style="1" customWidth="1"/>
    <col min="14853" max="14853" width="20.33203125" style="1" customWidth="1"/>
    <col min="14854" max="14854" width="16.6640625" style="1" bestFit="1" customWidth="1"/>
    <col min="14855" max="14855" width="18.109375" style="1" bestFit="1" customWidth="1"/>
    <col min="14856" max="14856" width="6.109375" style="1" bestFit="1" customWidth="1"/>
    <col min="14857" max="14857" width="18.109375" style="1" bestFit="1" customWidth="1"/>
    <col min="14858" max="14858" width="6.33203125" style="1" customWidth="1"/>
    <col min="14859" max="15105" width="9.109375" style="1"/>
    <col min="15106" max="15106" width="6.5546875" style="1" customWidth="1"/>
    <col min="15107" max="15107" width="144.5546875" style="1" customWidth="1"/>
    <col min="15108" max="15108" width="15.5546875" style="1" customWidth="1"/>
    <col min="15109" max="15109" width="20.33203125" style="1" customWidth="1"/>
    <col min="15110" max="15110" width="16.6640625" style="1" bestFit="1" customWidth="1"/>
    <col min="15111" max="15111" width="18.109375" style="1" bestFit="1" customWidth="1"/>
    <col min="15112" max="15112" width="6.109375" style="1" bestFit="1" customWidth="1"/>
    <col min="15113" max="15113" width="18.109375" style="1" bestFit="1" customWidth="1"/>
    <col min="15114" max="15114" width="6.33203125" style="1" customWidth="1"/>
    <col min="15115" max="15361" width="9.109375" style="1"/>
    <col min="15362" max="15362" width="6.5546875" style="1" customWidth="1"/>
    <col min="15363" max="15363" width="144.5546875" style="1" customWidth="1"/>
    <col min="15364" max="15364" width="15.5546875" style="1" customWidth="1"/>
    <col min="15365" max="15365" width="20.33203125" style="1" customWidth="1"/>
    <col min="15366" max="15366" width="16.6640625" style="1" bestFit="1" customWidth="1"/>
    <col min="15367" max="15367" width="18.109375" style="1" bestFit="1" customWidth="1"/>
    <col min="15368" max="15368" width="6.109375" style="1" bestFit="1" customWidth="1"/>
    <col min="15369" max="15369" width="18.109375" style="1" bestFit="1" customWidth="1"/>
    <col min="15370" max="15370" width="6.33203125" style="1" customWidth="1"/>
    <col min="15371" max="15617" width="9.109375" style="1"/>
    <col min="15618" max="15618" width="6.5546875" style="1" customWidth="1"/>
    <col min="15619" max="15619" width="144.5546875" style="1" customWidth="1"/>
    <col min="15620" max="15620" width="15.5546875" style="1" customWidth="1"/>
    <col min="15621" max="15621" width="20.33203125" style="1" customWidth="1"/>
    <col min="15622" max="15622" width="16.6640625" style="1" bestFit="1" customWidth="1"/>
    <col min="15623" max="15623" width="18.109375" style="1" bestFit="1" customWidth="1"/>
    <col min="15624" max="15624" width="6.109375" style="1" bestFit="1" customWidth="1"/>
    <col min="15625" max="15625" width="18.109375" style="1" bestFit="1" customWidth="1"/>
    <col min="15626" max="15626" width="6.33203125" style="1" customWidth="1"/>
    <col min="15627" max="15873" width="9.109375" style="1"/>
    <col min="15874" max="15874" width="6.5546875" style="1" customWidth="1"/>
    <col min="15875" max="15875" width="144.5546875" style="1" customWidth="1"/>
    <col min="15876" max="15876" width="15.5546875" style="1" customWidth="1"/>
    <col min="15877" max="15877" width="20.33203125" style="1" customWidth="1"/>
    <col min="15878" max="15878" width="16.6640625" style="1" bestFit="1" customWidth="1"/>
    <col min="15879" max="15879" width="18.109375" style="1" bestFit="1" customWidth="1"/>
    <col min="15880" max="15880" width="6.109375" style="1" bestFit="1" customWidth="1"/>
    <col min="15881" max="15881" width="18.109375" style="1" bestFit="1" customWidth="1"/>
    <col min="15882" max="15882" width="6.33203125" style="1" customWidth="1"/>
    <col min="15883" max="16129" width="9.109375" style="1"/>
    <col min="16130" max="16130" width="6.5546875" style="1" customWidth="1"/>
    <col min="16131" max="16131" width="144.5546875" style="1" customWidth="1"/>
    <col min="16132" max="16132" width="15.5546875" style="1" customWidth="1"/>
    <col min="16133" max="16133" width="20.33203125" style="1" customWidth="1"/>
    <col min="16134" max="16134" width="16.6640625" style="1" bestFit="1" customWidth="1"/>
    <col min="16135" max="16135" width="18.109375" style="1" bestFit="1" customWidth="1"/>
    <col min="16136" max="16136" width="6.109375" style="1" bestFit="1" customWidth="1"/>
    <col min="16137" max="16137" width="18.109375" style="1" bestFit="1" customWidth="1"/>
    <col min="16138" max="16138" width="6.33203125" style="1" customWidth="1"/>
    <col min="16139" max="16384" width="9.109375" style="1"/>
  </cols>
  <sheetData>
    <row r="1" spans="1:11" x14ac:dyDescent="0.3">
      <c r="A1" s="105"/>
      <c r="B1" s="106"/>
      <c r="C1" s="106"/>
    </row>
    <row r="2" spans="1:11" x14ac:dyDescent="0.3">
      <c r="A2" s="106"/>
      <c r="B2" s="106"/>
      <c r="C2" s="106"/>
      <c r="D2" s="27"/>
      <c r="E2" s="26"/>
      <c r="F2" s="27"/>
      <c r="G2" s="27"/>
      <c r="H2" s="26"/>
      <c r="I2" s="27"/>
      <c r="J2" s="26"/>
      <c r="K2" s="26"/>
    </row>
    <row r="3" spans="1:11" x14ac:dyDescent="0.3">
      <c r="A3" s="45"/>
      <c r="B3" s="46"/>
      <c r="C3" s="45" t="s">
        <v>31</v>
      </c>
      <c r="D3" s="27"/>
      <c r="E3" s="26"/>
      <c r="F3" s="27"/>
      <c r="G3" s="27"/>
      <c r="H3" s="26"/>
      <c r="I3" s="27"/>
      <c r="J3" s="26"/>
      <c r="K3" s="26"/>
    </row>
    <row r="4" spans="1:11" x14ac:dyDescent="0.3">
      <c r="A4" s="41"/>
      <c r="B4" s="41"/>
      <c r="C4" s="25" t="s">
        <v>32</v>
      </c>
      <c r="D4" s="27"/>
      <c r="E4" s="26"/>
      <c r="F4" s="27"/>
      <c r="G4" s="27"/>
      <c r="H4" s="26"/>
      <c r="I4" s="27"/>
      <c r="J4" s="26"/>
      <c r="K4" s="26"/>
    </row>
    <row r="5" spans="1:11" x14ac:dyDescent="0.3">
      <c r="A5" s="41"/>
      <c r="B5" s="41"/>
      <c r="C5" s="41"/>
      <c r="D5" s="27"/>
      <c r="E5" s="26"/>
      <c r="F5" s="27"/>
      <c r="G5" s="27"/>
      <c r="H5" s="26"/>
      <c r="I5" s="27"/>
      <c r="J5" s="26"/>
      <c r="K5" s="26"/>
    </row>
    <row r="6" spans="1:11" ht="16.2" thickBot="1" x14ac:dyDescent="0.35">
      <c r="A6" s="25"/>
      <c r="B6" s="42"/>
      <c r="C6" s="43"/>
      <c r="D6" s="29"/>
      <c r="E6" s="28"/>
      <c r="F6" s="29"/>
      <c r="G6" s="29"/>
      <c r="H6" s="28"/>
      <c r="I6" s="29"/>
      <c r="J6" s="26"/>
      <c r="K6" s="26"/>
    </row>
    <row r="7" spans="1:11" ht="30" customHeight="1" x14ac:dyDescent="0.3">
      <c r="A7" s="29"/>
      <c r="B7" s="107"/>
      <c r="C7" s="109" t="s">
        <v>0</v>
      </c>
      <c r="D7" s="109" t="s">
        <v>1</v>
      </c>
      <c r="E7" s="99" t="s">
        <v>28</v>
      </c>
      <c r="F7" s="101" t="s">
        <v>26</v>
      </c>
      <c r="G7" s="101" t="s">
        <v>27</v>
      </c>
      <c r="H7" s="101" t="s">
        <v>29</v>
      </c>
      <c r="I7" s="103" t="s">
        <v>30</v>
      </c>
      <c r="J7" s="26"/>
      <c r="K7" s="26"/>
    </row>
    <row r="8" spans="1:11" ht="16.2" thickBot="1" x14ac:dyDescent="0.35">
      <c r="A8" s="29"/>
      <c r="B8" s="108"/>
      <c r="C8" s="102"/>
      <c r="D8" s="102"/>
      <c r="E8" s="100"/>
      <c r="F8" s="102"/>
      <c r="G8" s="102"/>
      <c r="H8" s="102"/>
      <c r="I8" s="104"/>
      <c r="J8" s="26"/>
      <c r="K8" s="26"/>
    </row>
    <row r="9" spans="1:11" ht="16.2" thickBot="1" x14ac:dyDescent="0.35">
      <c r="A9" s="110" t="s">
        <v>10</v>
      </c>
      <c r="B9" s="2"/>
      <c r="C9" s="55" t="s">
        <v>12</v>
      </c>
      <c r="D9" s="3"/>
      <c r="E9" s="4"/>
      <c r="F9" s="5"/>
      <c r="G9" s="5"/>
      <c r="H9" s="4"/>
      <c r="I9" s="6"/>
      <c r="J9" s="26"/>
      <c r="K9" s="26"/>
    </row>
    <row r="10" spans="1:11" x14ac:dyDescent="0.3">
      <c r="A10" s="111"/>
      <c r="B10" s="39">
        <v>1</v>
      </c>
      <c r="C10" s="56" t="s">
        <v>16</v>
      </c>
      <c r="D10" s="67" t="s">
        <v>2</v>
      </c>
      <c r="E10" s="80"/>
      <c r="F10" s="64">
        <v>14</v>
      </c>
      <c r="G10" s="69">
        <f t="shared" ref="G10:G15" si="0">E10*F10</f>
        <v>0</v>
      </c>
      <c r="H10" s="67">
        <v>21</v>
      </c>
      <c r="I10" s="71">
        <f t="shared" ref="I10:I15" si="1">G10*(1+H10/100)</f>
        <v>0</v>
      </c>
      <c r="J10" s="26"/>
      <c r="K10" s="44"/>
    </row>
    <row r="11" spans="1:11" x14ac:dyDescent="0.3">
      <c r="A11" s="111"/>
      <c r="B11" s="40">
        <v>2</v>
      </c>
      <c r="C11" s="57" t="s">
        <v>35</v>
      </c>
      <c r="D11" s="68" t="s">
        <v>2</v>
      </c>
      <c r="E11" s="81"/>
      <c r="F11" s="65">
        <v>8</v>
      </c>
      <c r="G11" s="70">
        <f t="shared" si="0"/>
        <v>0</v>
      </c>
      <c r="H11" s="68">
        <v>21</v>
      </c>
      <c r="I11" s="72">
        <f t="shared" si="1"/>
        <v>0</v>
      </c>
      <c r="J11" s="26"/>
      <c r="K11" s="44"/>
    </row>
    <row r="12" spans="1:11" x14ac:dyDescent="0.3">
      <c r="A12" s="111"/>
      <c r="B12" s="40">
        <v>3</v>
      </c>
      <c r="C12" s="57" t="s">
        <v>36</v>
      </c>
      <c r="D12" s="68" t="s">
        <v>2</v>
      </c>
      <c r="E12" s="81"/>
      <c r="F12" s="65">
        <v>51</v>
      </c>
      <c r="G12" s="70">
        <f t="shared" si="0"/>
        <v>0</v>
      </c>
      <c r="H12" s="68">
        <v>21</v>
      </c>
      <c r="I12" s="72">
        <f t="shared" si="1"/>
        <v>0</v>
      </c>
      <c r="J12" s="26"/>
      <c r="K12" s="26"/>
    </row>
    <row r="13" spans="1:11" x14ac:dyDescent="0.3">
      <c r="A13" s="111"/>
      <c r="B13" s="40">
        <v>4</v>
      </c>
      <c r="C13" s="57" t="s">
        <v>33</v>
      </c>
      <c r="D13" s="68" t="s">
        <v>2</v>
      </c>
      <c r="E13" s="81"/>
      <c r="F13" s="65">
        <v>10</v>
      </c>
      <c r="G13" s="70">
        <f t="shared" si="0"/>
        <v>0</v>
      </c>
      <c r="H13" s="68">
        <v>21</v>
      </c>
      <c r="I13" s="72">
        <f t="shared" si="1"/>
        <v>0</v>
      </c>
      <c r="J13" s="26"/>
      <c r="K13" s="26"/>
    </row>
    <row r="14" spans="1:11" x14ac:dyDescent="0.3">
      <c r="A14" s="111"/>
      <c r="B14" s="40">
        <v>5</v>
      </c>
      <c r="C14" s="57" t="s">
        <v>34</v>
      </c>
      <c r="D14" s="68" t="s">
        <v>2</v>
      </c>
      <c r="E14" s="81"/>
      <c r="F14" s="65">
        <v>10</v>
      </c>
      <c r="G14" s="70">
        <f t="shared" ref="G14" si="2">E14*F14</f>
        <v>0</v>
      </c>
      <c r="H14" s="68">
        <v>21</v>
      </c>
      <c r="I14" s="72">
        <f t="shared" ref="I14" si="3">G14*(1+H14/100)</f>
        <v>0</v>
      </c>
      <c r="J14" s="26"/>
      <c r="K14" s="26"/>
    </row>
    <row r="15" spans="1:11" x14ac:dyDescent="0.3">
      <c r="A15" s="111"/>
      <c r="B15" s="40">
        <v>6</v>
      </c>
      <c r="C15" s="57" t="s">
        <v>37</v>
      </c>
      <c r="D15" s="68" t="s">
        <v>2</v>
      </c>
      <c r="E15" s="81"/>
      <c r="F15" s="65">
        <v>2</v>
      </c>
      <c r="G15" s="70">
        <f t="shared" si="0"/>
        <v>0</v>
      </c>
      <c r="H15" s="68">
        <v>21</v>
      </c>
      <c r="I15" s="72">
        <f t="shared" si="1"/>
        <v>0</v>
      </c>
      <c r="J15" s="26"/>
      <c r="K15" s="26"/>
    </row>
    <row r="16" spans="1:11" x14ac:dyDescent="0.3">
      <c r="A16" s="111"/>
      <c r="B16" s="9"/>
      <c r="C16" s="58" t="s">
        <v>13</v>
      </c>
      <c r="D16" s="47"/>
      <c r="E16" s="23"/>
      <c r="F16" s="47"/>
      <c r="G16" s="48"/>
      <c r="H16" s="49"/>
      <c r="I16" s="8"/>
      <c r="J16" s="26"/>
      <c r="K16" s="26"/>
    </row>
    <row r="17" spans="1:11" x14ac:dyDescent="0.3">
      <c r="A17" s="111"/>
      <c r="B17" s="40">
        <v>7</v>
      </c>
      <c r="C17" s="57" t="s">
        <v>19</v>
      </c>
      <c r="D17" s="31" t="s">
        <v>2</v>
      </c>
      <c r="E17" s="81"/>
      <c r="F17" s="66">
        <v>7</v>
      </c>
      <c r="G17" s="70">
        <f>E17*F17</f>
        <v>0</v>
      </c>
      <c r="H17" s="68">
        <v>21</v>
      </c>
      <c r="I17" s="72">
        <f>G17*(1+H17/100)</f>
        <v>0</v>
      </c>
      <c r="J17" s="26"/>
      <c r="K17" s="44"/>
    </row>
    <row r="18" spans="1:11" x14ac:dyDescent="0.3">
      <c r="A18" s="111"/>
      <c r="B18" s="40">
        <v>8</v>
      </c>
      <c r="C18" s="57" t="s">
        <v>20</v>
      </c>
      <c r="D18" s="31" t="s">
        <v>2</v>
      </c>
      <c r="E18" s="81"/>
      <c r="F18" s="66">
        <v>41</v>
      </c>
      <c r="G18" s="70">
        <f>E18*F18</f>
        <v>0</v>
      </c>
      <c r="H18" s="68">
        <v>21</v>
      </c>
      <c r="I18" s="72">
        <f>G18*(1+H18/100)</f>
        <v>0</v>
      </c>
      <c r="J18" s="26"/>
      <c r="K18" s="44"/>
    </row>
    <row r="19" spans="1:11" x14ac:dyDescent="0.3">
      <c r="A19" s="111"/>
      <c r="B19" s="9"/>
      <c r="C19" s="59" t="s">
        <v>22</v>
      </c>
      <c r="D19" s="35"/>
      <c r="E19" s="36"/>
      <c r="F19" s="35"/>
      <c r="G19" s="37"/>
      <c r="H19" s="38"/>
      <c r="I19" s="50"/>
      <c r="J19" s="26"/>
      <c r="K19" s="26"/>
    </row>
    <row r="20" spans="1:11" x14ac:dyDescent="0.3">
      <c r="A20" s="111"/>
      <c r="B20" s="40">
        <v>9</v>
      </c>
      <c r="C20" s="57" t="s">
        <v>17</v>
      </c>
      <c r="D20" s="31" t="s">
        <v>3</v>
      </c>
      <c r="E20" s="73" t="s">
        <v>9</v>
      </c>
      <c r="F20" s="74">
        <v>0</v>
      </c>
      <c r="G20" s="75">
        <v>0</v>
      </c>
      <c r="H20" s="32"/>
      <c r="I20" s="76">
        <v>0</v>
      </c>
      <c r="J20" s="26"/>
      <c r="K20" s="26"/>
    </row>
    <row r="21" spans="1:11" x14ac:dyDescent="0.3">
      <c r="A21" s="111"/>
      <c r="B21" s="40">
        <v>10</v>
      </c>
      <c r="C21" s="57" t="s">
        <v>11</v>
      </c>
      <c r="D21" s="31" t="s">
        <v>3</v>
      </c>
      <c r="E21" s="81"/>
      <c r="F21" s="74">
        <v>1500</v>
      </c>
      <c r="G21" s="75">
        <f>E21*F21</f>
        <v>0</v>
      </c>
      <c r="H21" s="32">
        <v>21</v>
      </c>
      <c r="I21" s="76">
        <f>G21*(1+H21/100)</f>
        <v>0</v>
      </c>
      <c r="J21" s="26"/>
      <c r="K21" s="26"/>
    </row>
    <row r="22" spans="1:11" x14ac:dyDescent="0.3">
      <c r="A22" s="111"/>
      <c r="B22" s="9"/>
      <c r="C22" s="59" t="s">
        <v>23</v>
      </c>
      <c r="D22" s="35"/>
      <c r="E22" s="36"/>
      <c r="F22" s="35"/>
      <c r="G22" s="37"/>
      <c r="H22" s="38"/>
      <c r="I22" s="50"/>
      <c r="J22" s="26"/>
      <c r="K22" s="26"/>
    </row>
    <row r="23" spans="1:11" x14ac:dyDescent="0.3">
      <c r="A23" s="111"/>
      <c r="B23" s="40">
        <v>11</v>
      </c>
      <c r="C23" s="57" t="s">
        <v>18</v>
      </c>
      <c r="D23" s="31" t="s">
        <v>3</v>
      </c>
      <c r="E23" s="33" t="s">
        <v>9</v>
      </c>
      <c r="F23" s="66">
        <v>0</v>
      </c>
      <c r="G23" s="70">
        <v>0</v>
      </c>
      <c r="H23" s="63"/>
      <c r="I23" s="72">
        <v>0</v>
      </c>
      <c r="J23" s="26"/>
      <c r="K23" s="26"/>
    </row>
    <row r="24" spans="1:11" x14ac:dyDescent="0.3">
      <c r="A24" s="111"/>
      <c r="B24" s="40">
        <v>12</v>
      </c>
      <c r="C24" s="57" t="s">
        <v>15</v>
      </c>
      <c r="D24" s="31" t="s">
        <v>3</v>
      </c>
      <c r="E24" s="81"/>
      <c r="F24" s="66">
        <v>200</v>
      </c>
      <c r="G24" s="70">
        <f>E24*F24</f>
        <v>0</v>
      </c>
      <c r="H24" s="68">
        <v>21</v>
      </c>
      <c r="I24" s="72">
        <f>G24*(1+H24/100)</f>
        <v>0</v>
      </c>
      <c r="J24" s="26"/>
      <c r="K24" s="26"/>
    </row>
    <row r="25" spans="1:11" x14ac:dyDescent="0.3">
      <c r="A25" s="111"/>
      <c r="B25" s="9"/>
      <c r="C25" s="60" t="s">
        <v>24</v>
      </c>
      <c r="D25" s="51"/>
      <c r="E25" s="7"/>
      <c r="F25" s="51"/>
      <c r="G25" s="52"/>
      <c r="H25" s="53"/>
      <c r="I25" s="24"/>
      <c r="J25" s="26"/>
      <c r="K25" s="26"/>
    </row>
    <row r="26" spans="1:11" x14ac:dyDescent="0.3">
      <c r="A26" s="111"/>
      <c r="B26" s="40">
        <v>13</v>
      </c>
      <c r="C26" s="61" t="s">
        <v>4</v>
      </c>
      <c r="D26" s="34" t="s">
        <v>5</v>
      </c>
      <c r="E26" s="81"/>
      <c r="F26" s="77">
        <v>500</v>
      </c>
      <c r="G26" s="78">
        <f>E26*F26</f>
        <v>0</v>
      </c>
      <c r="H26" s="34">
        <v>21</v>
      </c>
      <c r="I26" s="79">
        <f>G26*(1+H26/100)</f>
        <v>0</v>
      </c>
      <c r="J26" s="26"/>
      <c r="K26" s="26"/>
    </row>
    <row r="27" spans="1:11" ht="16.2" thickBot="1" x14ac:dyDescent="0.35">
      <c r="A27" s="112"/>
      <c r="B27" s="40">
        <v>14</v>
      </c>
      <c r="C27" s="61" t="s">
        <v>6</v>
      </c>
      <c r="D27" s="34" t="s">
        <v>7</v>
      </c>
      <c r="E27" s="81"/>
      <c r="F27" s="77">
        <v>100</v>
      </c>
      <c r="G27" s="78">
        <f>E27*F27</f>
        <v>0</v>
      </c>
      <c r="H27" s="34">
        <v>21</v>
      </c>
      <c r="I27" s="79">
        <f>G27*(1+H27/100)</f>
        <v>0</v>
      </c>
      <c r="J27" s="26"/>
      <c r="K27" s="26"/>
    </row>
    <row r="28" spans="1:11" x14ac:dyDescent="0.3">
      <c r="A28" s="28"/>
      <c r="B28" s="83"/>
      <c r="C28" s="84" t="s">
        <v>8</v>
      </c>
      <c r="D28" s="85"/>
      <c r="E28" s="86"/>
      <c r="F28" s="87"/>
      <c r="G28" s="88">
        <f>G27+G26+G24+G21+G17+G15+G12+G11+G10+G13+G14+G18+G20+G23</f>
        <v>0</v>
      </c>
      <c r="H28" s="89"/>
      <c r="I28" s="90">
        <f>I27+I26+I24+I21+I17+I15+I12+I11+I10+I13+I14+I23+I20+I18</f>
        <v>0</v>
      </c>
      <c r="J28" s="26"/>
      <c r="K28" s="26"/>
    </row>
    <row r="29" spans="1:11" ht="16.2" thickBot="1" x14ac:dyDescent="0.35">
      <c r="A29" s="28"/>
      <c r="B29" s="91"/>
      <c r="C29" s="92" t="s">
        <v>38</v>
      </c>
      <c r="D29" s="93"/>
      <c r="E29" s="94"/>
      <c r="F29" s="95"/>
      <c r="G29" s="96">
        <f>G28*36</f>
        <v>0</v>
      </c>
      <c r="H29" s="97"/>
      <c r="I29" s="98">
        <f>I28*36</f>
        <v>0</v>
      </c>
      <c r="J29" s="26"/>
      <c r="K29" s="26"/>
    </row>
    <row r="30" spans="1:11" x14ac:dyDescent="0.3">
      <c r="B30" s="10"/>
      <c r="C30" s="11"/>
      <c r="D30" s="12"/>
      <c r="E30" s="13"/>
      <c r="F30" s="12"/>
      <c r="G30" s="12"/>
      <c r="H30" s="14"/>
      <c r="I30" s="15"/>
    </row>
    <row r="31" spans="1:11" x14ac:dyDescent="0.3">
      <c r="B31" s="16"/>
      <c r="C31" s="17"/>
      <c r="F31" s="19"/>
      <c r="G31" s="20"/>
    </row>
    <row r="32" spans="1:11" x14ac:dyDescent="0.3">
      <c r="B32" s="16"/>
      <c r="C32" s="30" t="s">
        <v>14</v>
      </c>
      <c r="E32" s="82"/>
      <c r="F32" s="19"/>
      <c r="G32" s="20"/>
    </row>
    <row r="33" spans="2:7" x14ac:dyDescent="0.3">
      <c r="B33" s="16"/>
      <c r="C33" s="54" t="s">
        <v>21</v>
      </c>
      <c r="F33" s="19"/>
      <c r="G33" s="20"/>
    </row>
    <row r="34" spans="2:7" x14ac:dyDescent="0.3">
      <c r="B34" s="16"/>
      <c r="C34" s="62" t="s">
        <v>25</v>
      </c>
      <c r="F34" s="19"/>
      <c r="G34" s="20"/>
    </row>
    <row r="35" spans="2:7" x14ac:dyDescent="0.3">
      <c r="C35" s="29" t="s">
        <v>39</v>
      </c>
      <c r="G35" s="21"/>
    </row>
    <row r="37" spans="2:7" x14ac:dyDescent="0.3">
      <c r="G37" s="22"/>
    </row>
    <row r="38" spans="2:7" x14ac:dyDescent="0.3">
      <c r="G38" s="21"/>
    </row>
    <row r="39" spans="2:7" x14ac:dyDescent="0.3">
      <c r="G39" s="21"/>
    </row>
    <row r="40" spans="2:7" x14ac:dyDescent="0.3">
      <c r="G40" s="21"/>
    </row>
  </sheetData>
  <sheetProtection algorithmName="SHA-512" hashValue="JNiIgVIUKVsolAGsRE4zA9fs0oiqlg4azMQ8WMUwpfjLWKRfAhrDvSBFLy3aNohni9Ho0Fo2diqv0oUMGRBtrA==" saltValue="1eVEDaZZT+RpAbHaXd1AkA==" spinCount="100000" sheet="1" objects="1" scenarios="1" selectLockedCells="1"/>
  <protectedRanges>
    <protectedRange sqref="E10:E15" name="BUŇKY PRO ÚPRAVU TABULKY"/>
    <protectedRange sqref="E17:E18" name="Oblast2"/>
    <protectedRange sqref="E21" name="Oblast3"/>
    <protectedRange sqref="E24" name="Oblast4"/>
    <protectedRange sqref="E26:E27" name="Oblast5"/>
  </protectedRanges>
  <mergeCells count="10">
    <mergeCell ref="A1:C2"/>
    <mergeCell ref="B7:B8"/>
    <mergeCell ref="C7:C8"/>
    <mergeCell ref="A9:A27"/>
    <mergeCell ref="D7:D8"/>
    <mergeCell ref="E7:E8"/>
    <mergeCell ref="F7:F8"/>
    <mergeCell ref="G7:G8"/>
    <mergeCell ref="H7:H8"/>
    <mergeCell ref="I7:I8"/>
  </mergeCells>
  <printOptions horizontalCentered="1"/>
  <pageMargins left="0.25" right="0.25" top="0.75" bottom="0.75" header="0.3" footer="0.3"/>
  <pageSetup paperSize="9" scale="54" orientation="landscape" r:id="rId1"/>
  <headerFooter alignWithMargins="0">
    <oddHeader>&amp;L&amp;"Times New Roman,Obyčejné"&amp;14Příloha č. 2&amp;C&amp;"Times New Roman,Tučné"&amp;16Nabídková cena</oddHeader>
    <oddFooter>&amp;L&amp;"Times New Roman,Obyčejné"&amp;14Datum, razítko a podpis oprávněné osoby: .........................................................................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E1EF21238B3D4D9DFD2AB3B3AF499A" ma:contentTypeVersion="13" ma:contentTypeDescription="Vytvoří nový dokument" ma:contentTypeScope="" ma:versionID="26fbdd670ff3efd71d5f515350ad820a">
  <xsd:schema xmlns:xsd="http://www.w3.org/2001/XMLSchema" xmlns:xs="http://www.w3.org/2001/XMLSchema" xmlns:p="http://schemas.microsoft.com/office/2006/metadata/properties" xmlns:ns3="33f61551-ca98-40e7-b771-5cedfd0f708a" xmlns:ns4="f4219b0e-21bf-4018-93e2-b4f8e6bc472f" targetNamespace="http://schemas.microsoft.com/office/2006/metadata/properties" ma:root="true" ma:fieldsID="490d0aa0fadfafc895bad69882b27103" ns3:_="" ns4:_="">
    <xsd:import namespace="33f61551-ca98-40e7-b771-5cedfd0f708a"/>
    <xsd:import namespace="f4219b0e-21bf-4018-93e2-b4f8e6bc472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61551-ca98-40e7-b771-5cedfd0f70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19b0e-21bf-4018-93e2-b4f8e6bc4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4C3CD-340E-474E-ABDF-9A1EA8627C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15F2E7-1D7D-488A-AAE3-5DF41CD58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61551-ca98-40e7-b771-5cedfd0f708a"/>
    <ds:schemaRef ds:uri="f4219b0e-21bf-4018-93e2-b4f8e6bc47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8F515E-F1B2-4966-BF0E-38E2DA78E2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HLASOVÉ A DAT.SLUŽBY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Habrnál;hlasových a datových služeb</dc:creator>
  <cp:lastModifiedBy>Vladimír Pustka</cp:lastModifiedBy>
  <cp:lastPrinted>2025-04-22T18:07:39Z</cp:lastPrinted>
  <dcterms:created xsi:type="dcterms:W3CDTF">2020-12-17T14:10:49Z</dcterms:created>
  <dcterms:modified xsi:type="dcterms:W3CDTF">2025-04-25T08:29:15Z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0x01010099E1EF21238B3D4D9DFD2AB3B3AF499A</vt:lpwstr>
  </property>
</Properties>
</file>