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Výkaz výměr OÚ" sheetId="1" state="visible" r:id="rId2"/>
    <sheet name="Výkaz výměr KC" sheetId="2" state="visible" r:id="rId3"/>
    <sheet name="Výkaz výměr ZŠ MŠ" sheetId="3" state="visible" r:id="rId4"/>
  </sheets>
  <definedNames>
    <definedName function="false" hidden="false" localSheetId="2" name="_xlnm.Print_Area" vbProcedure="false">'Výkaz výměr ZŠ MŠ'!$A$1:$F$95</definedName>
    <definedName function="false" hidden="false" name="eur" vbProcedure="false">#REF!</definedName>
    <definedName function="false" hidden="false" name="__xlnm_Print_Area_1" vbProcedure="false">"#n"/"a"</definedName>
    <definedName function="false" hidden="false" name="__xlnm_Print_Area_2" vbProcedure="false">".$A$2:$E$44"</definedName>
    <definedName function="false" hidden="false" name="__xlnm_Print_Area_3" vbProcedure="false">".$A$2:$E$44"</definedName>
    <definedName function="false" hidden="false" name="__xlnm_Print_Area__" vbProcedure="false">".$A$1:$E$55"</definedName>
    <definedName function="false" hidden="false" name="__xlnm_Print_Area___1" vbProcedure="false">".$A$2:$E$50"</definedName>
    <definedName function="false" hidden="false" name="___xlnm_Print_Area_2" vbProcedure="false">".$A$2:$E$44"</definedName>
    <definedName function="false" hidden="false" name="____xlnm_Print_Area_2" vbProcedure="false">".$A$2:$E$48"</definedName>
    <definedName function="false" hidden="false" localSheetId="2" name="_xlnm.Print_Area" vbProcedure="false">'Výkaz výměr ZŠ MŠ'!$A$1:$I$91</definedName>
    <definedName function="false" hidden="false" localSheetId="2" name="_xlnm_Print_Area" vbProcedure="false">'Výkaz výměr ZŠ MŠ'!$A$1:$I$91</definedName>
    <definedName function="false" hidden="false" localSheetId="2" name="__xlnm_Print_Area" vbProcedure="false">'Výkaz výměr ZŠ MŠ'!$A$1:$I$91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<sst xmlns="http://schemas.openxmlformats.org/spreadsheetml/2006/main" count="386" uniqueCount="129">
  <si>
    <t xml:space="preserve">VÝKAZ VÝMĚR OÚ Doksy u Kladna – výstavba FVE A bateriového úložiště</t>
  </si>
  <si>
    <t xml:space="preserve">Pol. </t>
  </si>
  <si>
    <t xml:space="preserve">Položka </t>
  </si>
  <si>
    <t xml:space="preserve">MJ</t>
  </si>
  <si>
    <t xml:space="preserve">Množství </t>
  </si>
  <si>
    <t xml:space="preserve">J. cena (CZK ) </t>
  </si>
  <si>
    <t xml:space="preserve">Cena celkem ( CZK)</t>
  </si>
  <si>
    <t xml:space="preserve">01</t>
  </si>
  <si>
    <t xml:space="preserve">Fotovoltaický panel </t>
  </si>
  <si>
    <t xml:space="preserve">kus</t>
  </si>
  <si>
    <t xml:space="preserve">Poznámka k položce: Parametry FVE panelu – Jmenovitý výkon 445Wp- účinnost 21,3%- jmenovité napětí Umpp 33,44V- jmenovitý proud Impp 13,31A- napětí naprázdno Uoc 39,73V- rozměry 1722*1134*30mm – váha 20,8kg – délka kabelu 1,2m vč konektoru MC4 – životnost min. 25let- -likvidace dle platné legislativy </t>
  </si>
  <si>
    <t xml:space="preserve">02</t>
  </si>
  <si>
    <t xml:space="preserve">Montáž fotovoltaických panelů </t>
  </si>
  <si>
    <t xml:space="preserve">kpl</t>
  </si>
  <si>
    <t xml:space="preserve">Poznámka k položce: montáž panelů-doprava panelů na stavbu a na střechu - </t>
  </si>
  <si>
    <t xml:space="preserve">03</t>
  </si>
  <si>
    <t xml:space="preserve">Bateriové úložiště </t>
  </si>
  <si>
    <r>
      <rPr>
        <sz val="11"/>
        <color rgb="FF000000"/>
        <rFont val="Calibri"/>
        <family val="2"/>
        <charset val="238"/>
      </rPr>
      <t xml:space="preserve">Poznámka k položce:  parametry bateriového úložiště – 1x skříň o rozměrech 580*290*1615mm 65kg pro 8x bateriový modul LiFePO4 - kapacita 5,12kWh - nominální kapacitou 100Ah /</t>
    </r>
    <r>
      <rPr>
        <i val="true"/>
        <sz val="11"/>
        <color rgb="FF000000"/>
        <rFont val="Calibri"/>
        <family val="2"/>
        <charset val="238"/>
      </rPr>
      <t xml:space="preserve">100A / </t>
    </r>
    <r>
      <rPr>
        <sz val="11"/>
        <color rgb="FF000000"/>
        <rFont val="Calibri"/>
        <family val="2"/>
        <charset val="238"/>
      </rPr>
      <t xml:space="preserve">51,2Vdc – rozměry modulu 440*570*133mm 44kg – 1x řídící modul BMS 120-750vDC-nominální nabíjecí a vybíjecí proud 100A a max.125A ( 2min + 25°C) - celková kapacita úložiště 40,96kWh- nominální napětí úložiště 409,6V – komunikace RS485/CAN2.0-IP20-434kg-záruka 10let – 70% capacity po 6000 cyklech</t>
    </r>
  </si>
  <si>
    <t xml:space="preserve">04</t>
  </si>
  <si>
    <t xml:space="preserve">Požární ochrana DC instalace</t>
  </si>
  <si>
    <t xml:space="preserve">ks</t>
  </si>
  <si>
    <t xml:space="preserve">Poznámka k položce:  požární odpojovač pro dva panely – 139,7*138,4*22,9mm – 590g – max proud 15A – max příkon 1000W- délka vodiče 1,2m – konektor MC4- odpojovač ovládaný signálem po DC stringovém vedení </t>
  </si>
  <si>
    <t xml:space="preserve">05</t>
  </si>
  <si>
    <t xml:space="preserve">Montáž DC ochran na FVE moduly </t>
  </si>
  <si>
    <t xml:space="preserve">06</t>
  </si>
  <si>
    <t xml:space="preserve">Hybridní třífázový střídač 30kW</t>
  </si>
  <si>
    <t xml:space="preserve">Poznámka k položce:  hybridní třífázový střídač – max. DC vstupní výkon 39000W-max.DC napětí 1000V-MPPT 3x – MPPT rozsah 360-850V- vstupní proud na MPPT 36+36+36A – AC výstupní výkon 30000W- nominální AC proud 45,5A – max. AC proud 60A-tři fáze – rozsah napětí baterie 160-800V – max. Nabíjecí a vybíjecí proud 50+50A </t>
  </si>
  <si>
    <t xml:space="preserve">07</t>
  </si>
  <si>
    <t xml:space="preserve">Montáž hybridních střídačů 20 + 30 kW</t>
  </si>
  <si>
    <t xml:space="preserve">08</t>
  </si>
  <si>
    <t xml:space="preserve">Dopravy a přesuny hmot</t>
  </si>
  <si>
    <t xml:space="preserve">09</t>
  </si>
  <si>
    <t xml:space="preserve">Elektroměrný rozvaděč</t>
  </si>
  <si>
    <t xml:space="preserve">Poznámka k položce:  nový elektroměrný rozvaděč vyrobený do niky v oplocení – plechový – pro nepřímé měření 160A – zkratovací svorkovnící- cejchované měřící transformátory 200/5 0,5S – HDO spínání sazby a 0% FVE  </t>
  </si>
  <si>
    <t xml:space="preserve">10</t>
  </si>
  <si>
    <t xml:space="preserve">Rozvaděč FVE </t>
  </si>
  <si>
    <t xml:space="preserve">Poznámka k položce:  oceloplechový rozvaděč 800x600x250mm umístěný na stěně kontajneru- IP 55 – rozvaděč bude vyzbrojen jističi střídačů- AC a DC svodiči- DC odpojovači 1000V – vazebním stykačem – Uf ochranou – relé pro odpojení FVE – řídící jednotku pro odpojení DC a snížení napětí pod 120Vdc – switch – řídící PLC pro optimalizci systému- kabelové rozvody, svorky, trafa </t>
  </si>
  <si>
    <t xml:space="preserve">11</t>
  </si>
  <si>
    <t xml:space="preserve">Úprava bývalého ELM ozvaděče </t>
  </si>
  <si>
    <t xml:space="preserve">Poznámka k položce:  propojení stávajících odběrů s novým přívodem a přívodem FVE – osazení Smartmeteru s měřícími transformátory- vypínače a odpojovače</t>
  </si>
  <si>
    <t xml:space="preserve">12</t>
  </si>
  <si>
    <t xml:space="preserve">Podkonstrukce </t>
  </si>
  <si>
    <t xml:space="preserve">AL hliníkové nosníky 40*40mm </t>
  </si>
  <si>
    <t xml:space="preserve">bm</t>
  </si>
  <si>
    <t xml:space="preserve">Nerezové háky pro taškové střechy </t>
  </si>
  <si>
    <t xml:space="preserve">Nerezové falcové klemy </t>
  </si>
  <si>
    <t xml:space="preserve">Nerezové hlavové šrouby a matice M10</t>
  </si>
  <si>
    <t xml:space="preserve">ks </t>
  </si>
  <si>
    <t xml:space="preserve">Koncové klemy pro moduly 30mm černé</t>
  </si>
  <si>
    <t xml:space="preserve">Spojovací klemy pro moduly 30mm černé</t>
  </si>
  <si>
    <t xml:space="preserve">13</t>
  </si>
  <si>
    <t xml:space="preserve">Montáž podkonstrukce </t>
  </si>
  <si>
    <t xml:space="preserve">14</t>
  </si>
  <si>
    <t xml:space="preserve">DC kabelové rozvody</t>
  </si>
  <si>
    <t xml:space="preserve">Poznámka k položce: pro propojení FVE modulů budou použity solární kabely 6mm2 – kotvené k modulům – trasa bude vedena ze střechy komínovým průduchem do  technické místnosti v suterénu</t>
  </si>
  <si>
    <t xml:space="preserve">15</t>
  </si>
  <si>
    <t xml:space="preserve">AC kabelové rozvody</t>
  </si>
  <si>
    <t xml:space="preserve">Kabelové vedení CYKY -J 5x10 vedeno v kabelovém roštu </t>
  </si>
  <si>
    <t xml:space="preserve">Kabelové vedení CXKH-V-J P60 4x25 vedeno interiérem v PVC trubce ( liště ) </t>
  </si>
  <si>
    <t xml:space="preserve">kabelové vedení CYKY – J-3x1,5 vedeno v PVC potrubí ( liště ) </t>
  </si>
  <si>
    <t xml:space="preserve">kabelové vedení FTP </t>
  </si>
  <si>
    <t xml:space="preserve">kabelové vedeníCYA16</t>
  </si>
  <si>
    <t xml:space="preserve">kabelové vedení JYTY 2*1</t>
  </si>
  <si>
    <t xml:space="preserve">ostatní kabelové vedení</t>
  </si>
  <si>
    <t xml:space="preserve">16</t>
  </si>
  <si>
    <t xml:space="preserve">Montáž kabelových rozvodů AC i DC</t>
  </si>
  <si>
    <t xml:space="preserve">17</t>
  </si>
  <si>
    <t xml:space="preserve">Stop tlačítko </t>
  </si>
  <si>
    <t xml:space="preserve">18</t>
  </si>
  <si>
    <t xml:space="preserve">Stavební úpravy </t>
  </si>
  <si>
    <t xml:space="preserve">Oplocení v rámu výška 2m s uzamykatelnými dvířky</t>
  </si>
  <si>
    <t xml:space="preserve">Výměna stávajících dveří za protipožární s odolností EW30</t>
  </si>
  <si>
    <t xml:space="preserve">19</t>
  </si>
  <si>
    <t xml:space="preserve">Integrace spotřeb a výrob obce </t>
  </si>
  <si>
    <r>
      <rPr>
        <sz val="11"/>
        <color rgb="FF000000"/>
        <rFont val="Calibri"/>
        <family val="2"/>
        <charset val="238"/>
      </rPr>
      <t xml:space="preserve">Poznámka k položce:  dodá vka řídícího PLC pro ř</t>
    </r>
    <r>
      <rPr>
        <sz val="11.1"/>
        <color rgb="FF000000"/>
        <rFont val="Calibri"/>
        <family val="2"/>
        <charset val="238"/>
      </rPr>
      <t xml:space="preserve">ízení spínání FVE systémů s vazbou na obecní odběrná místa ( veřejné osvětlení, škola, školka , ČOV atp. )  + řídit nabíjení úložiště dle spotových cen </t>
    </r>
  </si>
  <si>
    <t xml:space="preserve">20</t>
  </si>
  <si>
    <t xml:space="preserve">Elektromontážní práce </t>
  </si>
  <si>
    <t xml:space="preserve">21</t>
  </si>
  <si>
    <t xml:space="preserve">Hromosvod a HOP</t>
  </si>
  <si>
    <t xml:space="preserve">drobné úpravy hromosvodu</t>
  </si>
  <si>
    <t xml:space="preserve">zhotovení HOP FVE</t>
  </si>
  <si>
    <t xml:space="preserve">22</t>
  </si>
  <si>
    <t xml:space="preserve">Protipožární opatření v technické místnosti (hasební prostředky)</t>
  </si>
  <si>
    <t xml:space="preserve">Lokální pěnový hasicí systém 9L </t>
  </si>
  <si>
    <t xml:space="preserve">hasící tyčinky do rozváděčů</t>
  </si>
  <si>
    <t xml:space="preserve">23</t>
  </si>
  <si>
    <t xml:space="preserve">Administrativní a proječní činnost</t>
  </si>
  <si>
    <t xml:space="preserve">24</t>
  </si>
  <si>
    <t xml:space="preserve">Ostatní </t>
  </si>
  <si>
    <t xml:space="preserve">Oživení a zprovoznění sysému</t>
  </si>
  <si>
    <t xml:space="preserve">Funkční zkoušky</t>
  </si>
  <si>
    <t xml:space="preserve">vystatvení protoklů a revizí </t>
  </si>
  <si>
    <t xml:space="preserve">zaškolení obsluhy a předání návodů</t>
  </si>
  <si>
    <t xml:space="preserve">Celková cena za dodávku díla bez DPH ( CZK )</t>
  </si>
  <si>
    <t xml:space="preserve">DPH (CZK ) </t>
  </si>
  <si>
    <t xml:space="preserve">Celková cena díla vč. DPH</t>
  </si>
  <si>
    <t xml:space="preserve">VÝKAZ VÝMĚR KC  Doksy u Kladna – výstavba FVE A bateriového úložiště</t>
  </si>
  <si>
    <t xml:space="preserve">Poznámka k položce: Parametry FVE panelu – Jmenovitý výkon 445Wp- jmenovité napětí Umpp 33,44V- jmenovitý proud Impp 13,31A- napětí naprázdno Uoc 39,73V- rozměry 1722*1134*30mm – váha 20,8kg – délka kabelu 1,2m vč konektoru MC4 – životnost min. 25let- -likvidace dle platné legislativy </t>
  </si>
  <si>
    <t xml:space="preserve">Poznámka k položce: Parametry FVE panelu – Jmenovitý výkon 540Wp- účinnost 21,1%- jmenovité napětí Umpp 41,65V- jmenovitý proud Impp 12,97A- napětí naprázdno Uoc 49,5V- rozměry 2256*1133*30mm – váha 32,3kg – délka kabelu 1,4m vč konektoru MC4 – životnost min. 25Let- -likvidace dle platné legislativy </t>
  </si>
  <si>
    <t xml:space="preserve">Hybridní třífázový střídač 15kW</t>
  </si>
  <si>
    <t xml:space="preserve">Poznámka k položce:  hybridní třífázový střídač – max. DC vstupní výkon 39000W-max.DC napětí 1000V-MPPT 2x – MPPT rozsah DC napětí při plném zatížení 423-850V- vstupní proud na MPPT 26+20A – AC výstupní výkon 15000W- nominální AC proud 22,8A – max. AC proud 30A - tři fáze – rozsah napětí baterie 160-700V – max. Nabíjecí a vybíjecí proud 37+37A </t>
  </si>
  <si>
    <t xml:space="preserve">Hybridní třífázový střídač 12kW</t>
  </si>
  <si>
    <t xml:space="preserve">Poznámka k položce:  hybridní třífázový střídač – max. DC vstupní výkon 15600W-max.DC napětí 1000V-MPPT 2x – MPPT rozsah 150-850V- MPPT rozsah DC napětí při plném zatížení 340-850V- vstupní proud na MPPT 26+20A – AC výstupní výkon 12000W- nominální AC proud 18,2A – max. AC proud 25A-tři fáze – rozsah napětí baterie 160-700V – max. nabíjecí a vybíjecí proud 37A </t>
  </si>
  <si>
    <t xml:space="preserve">Montáž hybridních střídačů 1x15kW + 2x12kW</t>
  </si>
  <si>
    <t xml:space="preserve">Poznámka k položce:  výměna jističe ELM pro napojení FVE za B80/3 – osazení vypínače 80/3 za ELM – osazení MTP na přívodní vedení do objektu – osazení Smartmeteru s pojistkovými odpojovači – HDO spínání sazby a 0% FVE  </t>
  </si>
  <si>
    <t xml:space="preserve">Poznámka k položce:  oceloplechový rozvaděč 800x600x250mm umístěný na stěně kontajneru- IP 55 – rozvaděč bude vyzbrojen jističi střídačů- AC a DC svodiči- DC odpojovači 1000V – vazebním stykačem – Uf ochranou – relé pro odpojení FVE – řídící jednotku pro odpojení DC a snížení napětí pod 120Vdc – switch – řídící PLC pro optimalizci systému- kabelové rozvody, svorky, trafa- dle schema zapojení  </t>
  </si>
  <si>
    <t xml:space="preserve">hliníkové nosníky 40*40mm </t>
  </si>
  <si>
    <t xml:space="preserve">hliníkové nosníky pro montáž modulů na fasádu90*6200mm </t>
  </si>
  <si>
    <t xml:space="preserve">Závitové tyče kotvené na chemické kotvy do fasády M10</t>
  </si>
  <si>
    <t xml:space="preserve">Poznámka k položce: pro propojení FVE modulů budou použity solární kabely 6mm2 – kotvené k modulům – trasa bude vedena ze střechy po fasádě objektu v plechovém žlabu s víkem do kontajnerové technické místnosti</t>
  </si>
  <si>
    <t xml:space="preserve">Kabelové vedení CYKY -J 5x2,5 vedeno v kabelovém roštu </t>
  </si>
  <si>
    <t xml:space="preserve">Kabelové vedení CXKH-V-J P60 4x16 vedeno interiérem v PVC trubce ( liště ) </t>
  </si>
  <si>
    <t xml:space="preserve">ostatní pomocné kabelové vedení</t>
  </si>
  <si>
    <t xml:space="preserve">Dodávka kontajneru 2400*3000*2500</t>
  </si>
  <si>
    <t xml:space="preserve">Doprava a usazení kontajneru manipulátorem</t>
  </si>
  <si>
    <t xml:space="preserve">Dodávka klimatizace do kontajneru</t>
  </si>
  <si>
    <t xml:space="preserve">zámková dlažba s betonovými bloky</t>
  </si>
  <si>
    <t xml:space="preserve">zhotovení podkladu zámkové dlažby </t>
  </si>
  <si>
    <t xml:space="preserve">obložení kontajneru požárně odolnými deskami </t>
  </si>
  <si>
    <t xml:space="preserve">25</t>
  </si>
  <si>
    <t xml:space="preserve">VÝKAZ VÝMĚR ZŠ A MŠ Doksy u Kladna – výstavba FVE A bateriového úložiště</t>
  </si>
  <si>
    <t xml:space="preserve">Hybridní třífázový střídač 20kW</t>
  </si>
  <si>
    <t xml:space="preserve">Poznámka k položce:  hybridní třífázový střídač – max. DC vstupní výkon 26000W-max.DC napětí 1000V-MPPT 2x – MPPT rozsah 500-850V- vstupní proud na MPPT 26+26A – AC výstupní výkon 20000W- nominální AC proud 30,4A – max. AC proud 35A-tři fáze – rozsah napětí baterie 160-700V – max. nabíjecí a vybíjecí proud 37A </t>
  </si>
  <si>
    <t xml:space="preserve">hliníkové nosníky 40*40mm dl. 6,1m</t>
  </si>
  <si>
    <t xml:space="preserve">spojky hliníkové šíny </t>
  </si>
  <si>
    <t xml:space="preserve">Nerezové střešní šrouby M10 dl.300mm s těsnící gumou a adaptérem pro ukotvení šíny</t>
  </si>
  <si>
    <t xml:space="preserve">Kabelové vedení CYKY – J 5x 16 vedeno v kabelovém roštu</t>
  </si>
  <si>
    <t xml:space="preserve">Kabelové vedení CXKH-V-J P60 4x35 vedeno interiérem v PVC trubce ( liště ) </t>
  </si>
  <si>
    <t xml:space="preserve">Kabelové vedení CYKY – J 4x 50 vedeno ve výkopu v zemi v pískovém loži s folií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</si>
</sst>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\ [$Kč-405];[RED]\-#,##0.00\ [$Kč-405]"/>
    <numFmt numFmtId="166" formatCode="@"/>
    <numFmt numFmtId="167" formatCode="#,##0\ [$Kč-405]\ ;\-#,##0\ [$Kč-405]\ ;\-#\ [$Kč-405]\ ;@\ "/>
    <numFmt numFmtId="168" formatCode="#,##0\ [$€-401]\ ;\-#,##0\ [$€-401]\ ;\-#\ [$€-401]\ ;@\ "/>
    <numFmt numFmtId="169" formatCode="#,##0\ [$Kč-405];[RED]\-#,##0\ [$Kč-405]"/>
    <numFmt numFmtId="170" formatCode="#,##0.00\ [$€-401]\ ;\-#,##0.00\ [$€-401]\ ;\-#\ [$€-401]\ ;@\ "/>
    <numFmt numFmtId="171" formatCode="0%"/>
    <numFmt numFmtId="172" formatCode="\ * #,##0&quot;      &quot;;\-* #,##0&quot;      &quot;;\ * \-#&quot;      &quot;;\ @\ "/>
  </numFmts>
  <fonts count="1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6"/>
      <name val="Arial"/>
      <family val="2"/>
      <charset val="238"/>
    </font>
    <font>
      <sz val="11"/>
      <color rgb="FF000000"/>
      <name val="Calibri"/>
      <family val="2"/>
      <charset val="238"/>
    </font>
    <font>
      <b val="true"/>
      <i val="true"/>
      <u val="single"/>
      <sz val="10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name val="Arial"/>
      <family val="2"/>
      <charset val="238"/>
    </font>
    <font>
      <i val="true"/>
      <sz val="11"/>
      <color rgb="FF000000"/>
      <name val="Calibri"/>
      <family val="2"/>
      <charset val="238"/>
    </font>
    <font>
      <sz val="11.05"/>
      <color rgb="FF000000"/>
      <name val="Calibri"/>
      <family val="2"/>
      <charset val="238"/>
    </font>
    <font>
      <sz val="11.1"/>
      <color rgb="FF000000"/>
      <name val="Calibri"/>
      <family val="2"/>
      <charset val="238"/>
    </font>
    <font>
      <b val="true"/>
      <sz val="16"/>
      <color rgb="FF000000"/>
      <name val="Calibri"/>
      <family val="2"/>
      <charset val="238"/>
    </font>
    <font>
      <b val="true"/>
      <sz val="16"/>
      <color rgb="FFFF0000"/>
      <name val="Calibri"/>
      <family val="2"/>
      <charset val="238"/>
    </font>
    <font>
      <sz val="16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99"/>
        <bgColor rgb="FFD7E4BD"/>
      </patternFill>
    </fill>
    <fill>
      <patternFill patternType="solid">
        <fgColor rgb="FFD7E4BD"/>
        <bgColor rgb="FFCC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2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0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2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0" xfId="2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5" fillId="0" borderId="1" xfId="2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7" fillId="3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26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3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5" fillId="0" borderId="0" xfId="2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2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1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0" xfId="2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0" xfId="2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1" xfId="26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adpis 1" xfId="20"/>
    <cellStyle name="Nadpis1 1" xfId="21"/>
    <cellStyle name="Normal 2" xfId="22"/>
    <cellStyle name="Text 1" xfId="23"/>
    <cellStyle name="Výsledek 1" xfId="24"/>
    <cellStyle name="Výsledek2 1" xfId="25"/>
    <cellStyle name="Excel Built-in Normal 1 1 1 1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7E4B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E12" activeCellId="0" sqref="E12"/>
    </sheetView>
  </sheetViews>
  <sheetFormatPr defaultColWidth="13.2109375" defaultRowHeight="13.8" zeroHeight="false" outlineLevelRow="0" outlineLevelCol="0"/>
  <cols>
    <col collapsed="false" customWidth="true" hidden="false" outlineLevel="0" max="1" min="1" style="1" width="7.08"/>
    <col collapsed="false" customWidth="true" hidden="false" outlineLevel="0" max="2" min="2" style="2" width="65.99"/>
    <col collapsed="false" customWidth="true" hidden="false" outlineLevel="0" max="3" min="3" style="2" width="9.86"/>
    <col collapsed="false" customWidth="true" hidden="false" outlineLevel="0" max="4" min="4" style="2" width="10.41"/>
    <col collapsed="false" customWidth="true" hidden="false" outlineLevel="0" max="5" min="5" style="2" width="15.41"/>
    <col collapsed="false" customWidth="true" hidden="false" outlineLevel="0" max="6" min="6" style="2" width="17.21"/>
    <col collapsed="false" customWidth="true" hidden="false" outlineLevel="0" max="7" min="7" style="2" width="12.77"/>
    <col collapsed="false" customWidth="true" hidden="false" outlineLevel="0" max="8" min="8" style="2" width="8.74"/>
    <col collapsed="false" customWidth="true" hidden="false" outlineLevel="0" max="9" min="9" style="2" width="24.6"/>
    <col collapsed="false" customWidth="true" hidden="false" outlineLevel="0" max="10" min="10" style="2" width="15.88"/>
    <col collapsed="false" customWidth="true" hidden="false" outlineLevel="0" max="11" min="11" style="2" width="10.98"/>
    <col collapsed="false" customWidth="true" hidden="false" outlineLevel="0" max="12" min="12" style="2" width="4.42"/>
    <col collapsed="false" customWidth="true" hidden="false" outlineLevel="0" max="13" min="13" style="2" width="9.13"/>
    <col collapsed="false" customWidth="true" hidden="false" outlineLevel="0" max="14" min="14" style="2" width="13.02"/>
    <col collapsed="false" customWidth="true" hidden="false" outlineLevel="0" max="60" min="15" style="2" width="9.13"/>
  </cols>
  <sheetData>
    <row r="1" customFormat="false" ht="13.8" hidden="false" customHeight="false" outlineLevel="0" collapsed="false">
      <c r="B1" s="3" t="s">
        <v>0</v>
      </c>
    </row>
    <row r="3" customFormat="false" ht="13.8" hidden="false" customHeight="false" outlineLevel="0" collapsed="false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6"/>
    </row>
    <row r="4" customFormat="false" ht="13.8" hidden="false" customHeight="false" outlineLevel="0" collapsed="false">
      <c r="A4" s="7" t="s">
        <v>7</v>
      </c>
      <c r="B4" s="8" t="s">
        <v>8</v>
      </c>
      <c r="C4" s="9" t="s">
        <v>9</v>
      </c>
      <c r="D4" s="9" t="n">
        <v>112</v>
      </c>
      <c r="E4" s="10" t="n">
        <v>0</v>
      </c>
      <c r="F4" s="11" t="n">
        <f aca="false">D4*E4</f>
        <v>0</v>
      </c>
      <c r="G4" s="12"/>
      <c r="H4" s="12"/>
      <c r="I4" s="12"/>
    </row>
    <row r="5" customFormat="false" ht="57.45" hidden="false" customHeight="false" outlineLevel="0" collapsed="false">
      <c r="B5" s="13" t="s">
        <v>10</v>
      </c>
      <c r="E5" s="14"/>
      <c r="F5" s="15"/>
      <c r="G5" s="12"/>
      <c r="H5" s="12"/>
      <c r="I5" s="12"/>
    </row>
    <row r="6" customFormat="false" ht="13.8" hidden="false" customHeight="false" outlineLevel="0" collapsed="false">
      <c r="B6" s="13"/>
      <c r="E6" s="14"/>
      <c r="F6" s="15"/>
      <c r="G6" s="12"/>
      <c r="H6" s="12"/>
      <c r="I6" s="12"/>
    </row>
    <row r="7" customFormat="false" ht="13.8" hidden="false" customHeight="false" outlineLevel="0" collapsed="false">
      <c r="A7" s="7" t="s">
        <v>11</v>
      </c>
      <c r="B7" s="8" t="s">
        <v>12</v>
      </c>
      <c r="C7" s="9" t="s">
        <v>13</v>
      </c>
      <c r="D7" s="9" t="n">
        <v>112</v>
      </c>
      <c r="E7" s="16" t="n">
        <v>0</v>
      </c>
      <c r="F7" s="11" t="n">
        <f aca="false">D7*E7</f>
        <v>0</v>
      </c>
      <c r="G7" s="12"/>
      <c r="H7" s="12"/>
      <c r="I7" s="12"/>
    </row>
    <row r="8" customFormat="false" ht="14.15" hidden="false" customHeight="true" outlineLevel="0" collapsed="false">
      <c r="A8" s="17"/>
      <c r="B8" s="13" t="s">
        <v>14</v>
      </c>
      <c r="C8" s="18"/>
      <c r="D8" s="18"/>
      <c r="E8" s="19"/>
      <c r="F8" s="15"/>
      <c r="G8" s="12"/>
      <c r="H8" s="12"/>
      <c r="I8" s="12"/>
    </row>
    <row r="9" customFormat="false" ht="13.8" hidden="false" customHeight="false" outlineLevel="0" collapsed="false">
      <c r="A9" s="17"/>
      <c r="B9" s="13"/>
      <c r="C9" s="18"/>
      <c r="D9" s="18"/>
      <c r="E9" s="19"/>
      <c r="F9" s="15"/>
      <c r="G9" s="12"/>
      <c r="H9" s="12"/>
      <c r="I9" s="12"/>
    </row>
    <row r="10" customFormat="false" ht="13.8" hidden="false" customHeight="false" outlineLevel="0" collapsed="false">
      <c r="A10" s="7" t="s">
        <v>15</v>
      </c>
      <c r="B10" s="8" t="s">
        <v>16</v>
      </c>
      <c r="C10" s="9" t="s">
        <v>13</v>
      </c>
      <c r="D10" s="9" t="n">
        <v>1</v>
      </c>
      <c r="E10" s="16" t="n">
        <v>0</v>
      </c>
      <c r="F10" s="11" t="n">
        <f aca="false">D10*E10</f>
        <v>0</v>
      </c>
      <c r="G10" s="12"/>
      <c r="H10" s="12"/>
      <c r="I10" s="12"/>
    </row>
    <row r="11" customFormat="false" ht="79.85" hidden="false" customHeight="false" outlineLevel="0" collapsed="false">
      <c r="B11" s="13" t="s">
        <v>17</v>
      </c>
      <c r="E11" s="20"/>
      <c r="F11" s="21"/>
      <c r="G11" s="22"/>
      <c r="H11" s="12"/>
      <c r="I11" s="12"/>
    </row>
    <row r="12" customFormat="false" ht="13.8" hidden="false" customHeight="false" outlineLevel="0" collapsed="false">
      <c r="B12" s="13"/>
      <c r="E12" s="20"/>
      <c r="F12" s="21"/>
      <c r="G12" s="22"/>
      <c r="H12" s="12"/>
      <c r="I12" s="12"/>
    </row>
    <row r="13" customFormat="false" ht="13.85" hidden="false" customHeight="false" outlineLevel="0" collapsed="false">
      <c r="A13" s="7" t="s">
        <v>18</v>
      </c>
      <c r="B13" s="8" t="s">
        <v>19</v>
      </c>
      <c r="C13" s="9" t="s">
        <v>20</v>
      </c>
      <c r="D13" s="9" t="n">
        <v>56</v>
      </c>
      <c r="E13" s="16" t="n">
        <v>0</v>
      </c>
      <c r="F13" s="11" t="n">
        <f aca="false">D13*E13</f>
        <v>0</v>
      </c>
      <c r="G13" s="23"/>
      <c r="H13" s="12"/>
      <c r="I13" s="12"/>
    </row>
    <row r="14" customFormat="false" ht="45.5" hidden="false" customHeight="true" outlineLevel="0" collapsed="false">
      <c r="B14" s="13" t="s">
        <v>21</v>
      </c>
      <c r="E14" s="20"/>
      <c r="F14" s="15"/>
      <c r="G14" s="23"/>
      <c r="H14" s="12"/>
      <c r="I14" s="12"/>
    </row>
    <row r="15" customFormat="false" ht="13.85" hidden="false" customHeight="false" outlineLevel="0" collapsed="false">
      <c r="B15" s="13"/>
      <c r="E15" s="20"/>
      <c r="F15" s="15"/>
      <c r="G15" s="23"/>
      <c r="H15" s="12"/>
      <c r="I15" s="12"/>
    </row>
    <row r="16" customFormat="false" ht="13.85" hidden="false" customHeight="false" outlineLevel="0" collapsed="false">
      <c r="A16" s="7" t="s">
        <v>22</v>
      </c>
      <c r="B16" s="8" t="s">
        <v>23</v>
      </c>
      <c r="C16" s="9" t="s">
        <v>20</v>
      </c>
      <c r="D16" s="9" t="n">
        <v>66</v>
      </c>
      <c r="E16" s="16" t="n">
        <v>0</v>
      </c>
      <c r="F16" s="11" t="n">
        <f aca="false">D16*E16</f>
        <v>0</v>
      </c>
      <c r="G16" s="23"/>
      <c r="H16" s="12"/>
      <c r="I16" s="12"/>
    </row>
    <row r="17" customFormat="false" ht="13.85" hidden="false" customHeight="false" outlineLevel="0" collapsed="false">
      <c r="A17" s="24"/>
      <c r="B17" s="3"/>
      <c r="C17" s="18"/>
      <c r="D17" s="18"/>
      <c r="E17" s="19"/>
      <c r="F17" s="15"/>
      <c r="G17" s="23"/>
      <c r="H17" s="12"/>
      <c r="I17" s="12"/>
    </row>
    <row r="18" customFormat="false" ht="13.85" hidden="false" customHeight="false" outlineLevel="0" collapsed="false">
      <c r="A18" s="7" t="s">
        <v>24</v>
      </c>
      <c r="B18" s="8" t="s">
        <v>25</v>
      </c>
      <c r="C18" s="9" t="s">
        <v>20</v>
      </c>
      <c r="D18" s="9" t="n">
        <v>2</v>
      </c>
      <c r="E18" s="16" t="n">
        <v>0</v>
      </c>
      <c r="F18" s="11" t="n">
        <f aca="false">D18*E18</f>
        <v>0</v>
      </c>
      <c r="G18" s="23"/>
      <c r="H18" s="12"/>
      <c r="I18" s="12"/>
    </row>
    <row r="19" customFormat="false" ht="56.3" hidden="false" customHeight="true" outlineLevel="0" collapsed="false">
      <c r="B19" s="13" t="s">
        <v>26</v>
      </c>
      <c r="E19" s="20"/>
      <c r="F19" s="15"/>
      <c r="G19" s="23"/>
      <c r="H19" s="12"/>
      <c r="I19" s="12"/>
    </row>
    <row r="20" customFormat="false" ht="13.85" hidden="false" customHeight="false" outlineLevel="0" collapsed="false">
      <c r="A20" s="7" t="s">
        <v>27</v>
      </c>
      <c r="B20" s="8" t="s">
        <v>28</v>
      </c>
      <c r="C20" s="9" t="s">
        <v>20</v>
      </c>
      <c r="D20" s="9" t="n">
        <v>2</v>
      </c>
      <c r="E20" s="16" t="n">
        <v>0</v>
      </c>
      <c r="F20" s="11" t="n">
        <f aca="false">D20*E20</f>
        <v>0</v>
      </c>
      <c r="G20" s="23"/>
      <c r="H20" s="12"/>
      <c r="I20" s="12"/>
    </row>
    <row r="21" customFormat="false" ht="13.85" hidden="false" customHeight="false" outlineLevel="0" collapsed="false">
      <c r="B21" s="13"/>
      <c r="E21" s="20"/>
      <c r="F21" s="15"/>
      <c r="G21" s="23"/>
      <c r="H21" s="12"/>
      <c r="I21" s="12"/>
    </row>
    <row r="22" customFormat="false" ht="13.85" hidden="false" customHeight="false" outlineLevel="0" collapsed="false">
      <c r="A22" s="7" t="s">
        <v>29</v>
      </c>
      <c r="B22" s="8" t="s">
        <v>30</v>
      </c>
      <c r="C22" s="9" t="s">
        <v>13</v>
      </c>
      <c r="D22" s="9" t="n">
        <v>1</v>
      </c>
      <c r="E22" s="16" t="n">
        <v>0</v>
      </c>
      <c r="F22" s="11" t="n">
        <f aca="false">D22*E22</f>
        <v>0</v>
      </c>
      <c r="G22" s="23"/>
      <c r="H22" s="12"/>
      <c r="I22" s="12"/>
    </row>
    <row r="23" customFormat="false" ht="13.85" hidden="false" customHeight="false" outlineLevel="0" collapsed="false">
      <c r="B23" s="13"/>
      <c r="E23" s="20"/>
      <c r="F23" s="15"/>
      <c r="G23" s="23"/>
      <c r="H23" s="12"/>
      <c r="I23" s="12"/>
    </row>
    <row r="24" customFormat="false" ht="13.85" hidden="false" customHeight="false" outlineLevel="0" collapsed="false">
      <c r="A24" s="7" t="s">
        <v>31</v>
      </c>
      <c r="B24" s="8" t="s">
        <v>32</v>
      </c>
      <c r="C24" s="9" t="s">
        <v>13</v>
      </c>
      <c r="D24" s="9" t="n">
        <v>1</v>
      </c>
      <c r="E24" s="16" t="n">
        <v>0</v>
      </c>
      <c r="F24" s="11" t="n">
        <f aca="false">D24*E24</f>
        <v>0</v>
      </c>
      <c r="G24" s="23"/>
      <c r="H24" s="12"/>
      <c r="I24" s="12"/>
    </row>
    <row r="25" customFormat="false" ht="40" hidden="false" customHeight="true" outlineLevel="0" collapsed="false">
      <c r="B25" s="13" t="s">
        <v>33</v>
      </c>
      <c r="E25" s="20"/>
      <c r="F25" s="15"/>
      <c r="G25" s="23"/>
      <c r="H25" s="12"/>
      <c r="I25" s="12"/>
    </row>
    <row r="26" customFormat="false" ht="14.9" hidden="false" customHeight="true" outlineLevel="0" collapsed="false">
      <c r="B26" s="13"/>
      <c r="E26" s="20"/>
      <c r="F26" s="15"/>
      <c r="G26" s="23"/>
      <c r="H26" s="12"/>
      <c r="I26" s="12"/>
    </row>
    <row r="27" customFormat="false" ht="13.85" hidden="false" customHeight="false" outlineLevel="0" collapsed="false">
      <c r="A27" s="7" t="s">
        <v>34</v>
      </c>
      <c r="B27" s="8" t="s">
        <v>35</v>
      </c>
      <c r="C27" s="9" t="s">
        <v>13</v>
      </c>
      <c r="D27" s="9" t="n">
        <v>1</v>
      </c>
      <c r="E27" s="16" t="n">
        <v>0</v>
      </c>
      <c r="F27" s="11" t="n">
        <f aca="false">D27*E27</f>
        <v>0</v>
      </c>
      <c r="G27" s="23"/>
      <c r="H27" s="12"/>
      <c r="I27" s="12"/>
    </row>
    <row r="28" customFormat="false" ht="60.35" hidden="false" customHeight="true" outlineLevel="0" collapsed="false">
      <c r="B28" s="13" t="s">
        <v>36</v>
      </c>
      <c r="E28" s="20"/>
      <c r="F28" s="15"/>
      <c r="G28" s="23"/>
      <c r="H28" s="12"/>
      <c r="I28" s="12"/>
    </row>
    <row r="29" customFormat="false" ht="15.65" hidden="false" customHeight="true" outlineLevel="0" collapsed="false">
      <c r="B29" s="13"/>
      <c r="E29" s="20"/>
      <c r="F29" s="15"/>
      <c r="G29" s="23"/>
      <c r="H29" s="12"/>
      <c r="I29" s="12"/>
    </row>
    <row r="30" customFormat="false" ht="13.85" hidden="false" customHeight="false" outlineLevel="0" collapsed="false">
      <c r="A30" s="7" t="s">
        <v>37</v>
      </c>
      <c r="B30" s="8" t="s">
        <v>38</v>
      </c>
      <c r="C30" s="9" t="s">
        <v>13</v>
      </c>
      <c r="D30" s="9" t="n">
        <v>1</v>
      </c>
      <c r="E30" s="16" t="n">
        <v>0</v>
      </c>
      <c r="F30" s="11" t="n">
        <f aca="false">D30*E30</f>
        <v>0</v>
      </c>
      <c r="G30" s="23"/>
      <c r="H30" s="12"/>
      <c r="I30" s="12"/>
    </row>
    <row r="31" customFormat="false" ht="39.3" hidden="false" customHeight="true" outlineLevel="0" collapsed="false">
      <c r="B31" s="13" t="s">
        <v>39</v>
      </c>
      <c r="E31" s="20"/>
      <c r="F31" s="15"/>
      <c r="G31" s="23"/>
      <c r="H31" s="12"/>
      <c r="I31" s="12"/>
    </row>
    <row r="32" customFormat="false" ht="14.15" hidden="false" customHeight="true" outlineLevel="0" collapsed="false">
      <c r="B32" s="13"/>
      <c r="E32" s="20"/>
      <c r="F32" s="15"/>
      <c r="G32" s="23"/>
      <c r="H32" s="12"/>
      <c r="I32" s="12"/>
    </row>
    <row r="33" customFormat="false" ht="13.85" hidden="false" customHeight="false" outlineLevel="0" collapsed="false">
      <c r="A33" s="7" t="s">
        <v>40</v>
      </c>
      <c r="B33" s="8" t="s">
        <v>41</v>
      </c>
      <c r="C33" s="9"/>
      <c r="D33" s="9"/>
      <c r="E33" s="16"/>
      <c r="F33" s="11" t="n">
        <f aca="false">SUM(F34:F37)</f>
        <v>0</v>
      </c>
      <c r="G33" s="23"/>
      <c r="H33" s="12"/>
      <c r="I33" s="12"/>
    </row>
    <row r="34" customFormat="false" ht="13.85" hidden="false" customHeight="false" outlineLevel="0" collapsed="false">
      <c r="B34" s="13" t="s">
        <v>42</v>
      </c>
      <c r="C34" s="18" t="s">
        <v>43</v>
      </c>
      <c r="D34" s="18" t="n">
        <v>250</v>
      </c>
      <c r="E34" s="20" t="n">
        <v>0</v>
      </c>
      <c r="F34" s="25" t="n">
        <f aca="false">D34*E34</f>
        <v>0</v>
      </c>
      <c r="G34" s="23"/>
      <c r="H34" s="12"/>
      <c r="I34" s="12"/>
    </row>
    <row r="35" customFormat="false" ht="13.85" hidden="false" customHeight="false" outlineLevel="0" collapsed="false">
      <c r="B35" s="13" t="s">
        <v>44</v>
      </c>
      <c r="C35" s="18" t="s">
        <v>20</v>
      </c>
      <c r="D35" s="18" t="n">
        <v>150</v>
      </c>
      <c r="E35" s="20" t="n">
        <v>0</v>
      </c>
      <c r="F35" s="25" t="n">
        <f aca="false">D35*E35</f>
        <v>0</v>
      </c>
      <c r="G35" s="23"/>
      <c r="H35" s="12"/>
      <c r="I35" s="12"/>
    </row>
    <row r="36" customFormat="false" ht="13.85" hidden="false" customHeight="false" outlineLevel="0" collapsed="false">
      <c r="B36" s="13" t="s">
        <v>45</v>
      </c>
      <c r="C36" s="18" t="s">
        <v>20</v>
      </c>
      <c r="D36" s="18" t="n">
        <v>60</v>
      </c>
      <c r="E36" s="20" t="n">
        <v>0</v>
      </c>
      <c r="F36" s="25" t="n">
        <f aca="false">D36*E36</f>
        <v>0</v>
      </c>
      <c r="G36" s="23"/>
      <c r="H36" s="12"/>
      <c r="I36" s="12"/>
    </row>
    <row r="37" customFormat="false" ht="13.85" hidden="false" customHeight="false" outlineLevel="0" collapsed="false">
      <c r="B37" s="13" t="s">
        <v>46</v>
      </c>
      <c r="C37" s="18" t="s">
        <v>47</v>
      </c>
      <c r="D37" s="18" t="n">
        <v>210</v>
      </c>
      <c r="E37" s="20" t="n">
        <v>0</v>
      </c>
      <c r="F37" s="25" t="n">
        <f aca="false">D37*E37</f>
        <v>0</v>
      </c>
      <c r="G37" s="23"/>
      <c r="H37" s="12"/>
      <c r="I37" s="12"/>
    </row>
    <row r="38" customFormat="false" ht="13.85" hidden="false" customHeight="false" outlineLevel="0" collapsed="false">
      <c r="B38" s="13" t="s">
        <v>48</v>
      </c>
      <c r="C38" s="18" t="s">
        <v>20</v>
      </c>
      <c r="D38" s="18" t="n">
        <v>72</v>
      </c>
      <c r="E38" s="20" t="n">
        <v>0</v>
      </c>
      <c r="F38" s="25" t="n">
        <f aca="false">D38*E38</f>
        <v>0</v>
      </c>
      <c r="G38" s="23"/>
      <c r="H38" s="12"/>
      <c r="I38" s="12"/>
    </row>
    <row r="39" customFormat="false" ht="13.85" hidden="false" customHeight="false" outlineLevel="0" collapsed="false">
      <c r="B39" s="13" t="s">
        <v>49</v>
      </c>
      <c r="C39" s="18" t="s">
        <v>20</v>
      </c>
      <c r="D39" s="18" t="n">
        <v>188</v>
      </c>
      <c r="E39" s="20" t="n">
        <v>0</v>
      </c>
      <c r="F39" s="25" t="n">
        <f aca="false">D39*E39</f>
        <v>0</v>
      </c>
      <c r="G39" s="23"/>
      <c r="H39" s="12"/>
      <c r="I39" s="12"/>
    </row>
    <row r="40" customFormat="false" ht="13.85" hidden="false" customHeight="false" outlineLevel="0" collapsed="false">
      <c r="B40" s="13"/>
      <c r="E40" s="20"/>
      <c r="F40" s="15"/>
      <c r="G40" s="23"/>
      <c r="H40" s="12"/>
      <c r="I40" s="12"/>
    </row>
    <row r="41" customFormat="false" ht="13.85" hidden="false" customHeight="false" outlineLevel="0" collapsed="false">
      <c r="A41" s="7" t="s">
        <v>50</v>
      </c>
      <c r="B41" s="8" t="s">
        <v>51</v>
      </c>
      <c r="C41" s="9" t="s">
        <v>20</v>
      </c>
      <c r="D41" s="9" t="n">
        <v>1</v>
      </c>
      <c r="E41" s="16" t="n">
        <v>0</v>
      </c>
      <c r="F41" s="11" t="n">
        <f aca="false">D41*E41</f>
        <v>0</v>
      </c>
      <c r="G41" s="23"/>
      <c r="H41" s="12"/>
      <c r="I41" s="12"/>
    </row>
    <row r="42" customFormat="false" ht="13.85" hidden="false" customHeight="false" outlineLevel="0" collapsed="false">
      <c r="A42" s="24"/>
      <c r="B42" s="3"/>
      <c r="C42" s="18"/>
      <c r="D42" s="18"/>
      <c r="E42" s="19"/>
      <c r="F42" s="15"/>
      <c r="G42" s="23"/>
      <c r="H42" s="12"/>
      <c r="I42" s="12"/>
    </row>
    <row r="43" customFormat="false" ht="13.85" hidden="false" customHeight="false" outlineLevel="0" collapsed="false">
      <c r="A43" s="7" t="s">
        <v>52</v>
      </c>
      <c r="B43" s="8" t="s">
        <v>53</v>
      </c>
      <c r="C43" s="9" t="s">
        <v>43</v>
      </c>
      <c r="D43" s="9" t="n">
        <v>450</v>
      </c>
      <c r="E43" s="16" t="n">
        <v>0</v>
      </c>
      <c r="F43" s="11" t="n">
        <f aca="false">D43*E43</f>
        <v>0</v>
      </c>
      <c r="G43" s="23"/>
      <c r="H43" s="12"/>
      <c r="I43" s="12"/>
    </row>
    <row r="44" customFormat="false" ht="38.8" hidden="false" customHeight="true" outlineLevel="0" collapsed="false">
      <c r="B44" s="13" t="s">
        <v>54</v>
      </c>
      <c r="E44" s="20"/>
      <c r="F44" s="15"/>
      <c r="G44" s="23"/>
      <c r="H44" s="12"/>
      <c r="I44" s="12"/>
    </row>
    <row r="45" customFormat="false" ht="13.85" hidden="false" customHeight="false" outlineLevel="0" collapsed="false">
      <c r="A45" s="24"/>
      <c r="B45" s="3"/>
      <c r="C45" s="18"/>
      <c r="D45" s="18"/>
      <c r="E45" s="26"/>
      <c r="F45" s="15"/>
      <c r="G45" s="23"/>
      <c r="H45" s="12"/>
      <c r="I45" s="12"/>
    </row>
    <row r="46" customFormat="false" ht="13.85" hidden="false" customHeight="false" outlineLevel="0" collapsed="false">
      <c r="A46" s="7" t="s">
        <v>55</v>
      </c>
      <c r="B46" s="8" t="s">
        <v>56</v>
      </c>
      <c r="C46" s="9" t="s">
        <v>43</v>
      </c>
      <c r="D46" s="9"/>
      <c r="E46" s="27"/>
      <c r="F46" s="11" t="n">
        <f aca="false">SUM(F47:F48)</f>
        <v>0</v>
      </c>
      <c r="G46" s="23"/>
      <c r="H46" s="12"/>
      <c r="I46" s="12"/>
    </row>
    <row r="47" customFormat="false" ht="13.85" hidden="false" customHeight="false" outlineLevel="0" collapsed="false">
      <c r="B47" s="13" t="s">
        <v>57</v>
      </c>
      <c r="C47" s="28"/>
      <c r="D47" s="18" t="n">
        <v>10</v>
      </c>
      <c r="E47" s="20" t="n">
        <v>0</v>
      </c>
      <c r="F47" s="25" t="n">
        <f aca="false">D47*E47</f>
        <v>0</v>
      </c>
      <c r="G47" s="23"/>
      <c r="H47" s="12"/>
      <c r="I47" s="12"/>
    </row>
    <row r="48" customFormat="false" ht="13.85" hidden="false" customHeight="false" outlineLevel="0" collapsed="false">
      <c r="A48" s="24"/>
      <c r="B48" s="2" t="s">
        <v>58</v>
      </c>
      <c r="C48" s="28"/>
      <c r="D48" s="18" t="n">
        <v>30</v>
      </c>
      <c r="E48" s="20" t="n">
        <v>0</v>
      </c>
      <c r="F48" s="25" t="n">
        <f aca="false">D48*E48</f>
        <v>0</v>
      </c>
      <c r="G48" s="23"/>
      <c r="H48" s="12"/>
      <c r="I48" s="12"/>
    </row>
    <row r="49" customFormat="false" ht="13.85" hidden="false" customHeight="false" outlineLevel="0" collapsed="false">
      <c r="A49" s="24"/>
      <c r="B49" s="2" t="s">
        <v>59</v>
      </c>
      <c r="C49" s="18"/>
      <c r="D49" s="18" t="n">
        <v>50</v>
      </c>
      <c r="E49" s="20" t="n">
        <v>0</v>
      </c>
      <c r="F49" s="25" t="n">
        <f aca="false">D49*E49</f>
        <v>0</v>
      </c>
      <c r="G49" s="23"/>
      <c r="H49" s="12"/>
      <c r="I49" s="12"/>
    </row>
    <row r="50" customFormat="false" ht="13.85" hidden="false" customHeight="false" outlineLevel="0" collapsed="false">
      <c r="A50" s="24"/>
      <c r="B50" s="2" t="s">
        <v>60</v>
      </c>
      <c r="C50" s="18"/>
      <c r="D50" s="18" t="n">
        <v>100</v>
      </c>
      <c r="E50" s="20" t="n">
        <v>0</v>
      </c>
      <c r="F50" s="25" t="n">
        <f aca="false">D50*E50</f>
        <v>0</v>
      </c>
      <c r="G50" s="23"/>
      <c r="H50" s="12"/>
      <c r="I50" s="12"/>
    </row>
    <row r="51" customFormat="false" ht="13.85" hidden="false" customHeight="false" outlineLevel="0" collapsed="false">
      <c r="A51" s="24"/>
      <c r="B51" s="2" t="s">
        <v>61</v>
      </c>
      <c r="C51" s="18"/>
      <c r="D51" s="18" t="n">
        <v>50</v>
      </c>
      <c r="E51" s="20" t="n">
        <v>0</v>
      </c>
      <c r="F51" s="25" t="n">
        <f aca="false">D51*E51</f>
        <v>0</v>
      </c>
      <c r="G51" s="23"/>
      <c r="H51" s="12"/>
      <c r="I51" s="12"/>
    </row>
    <row r="52" customFormat="false" ht="13.85" hidden="false" customHeight="false" outlineLevel="0" collapsed="false">
      <c r="A52" s="24"/>
      <c r="B52" s="2" t="s">
        <v>62</v>
      </c>
      <c r="C52" s="18"/>
      <c r="D52" s="18" t="n">
        <v>10</v>
      </c>
      <c r="E52" s="20" t="n">
        <v>0</v>
      </c>
      <c r="F52" s="25" t="n">
        <f aca="false">D52*E52</f>
        <v>0</v>
      </c>
      <c r="G52" s="23"/>
      <c r="H52" s="12"/>
      <c r="I52" s="12"/>
    </row>
    <row r="53" customFormat="false" ht="13.85" hidden="false" customHeight="false" outlineLevel="0" collapsed="false">
      <c r="A53" s="24"/>
      <c r="B53" s="2" t="s">
        <v>63</v>
      </c>
      <c r="C53" s="18"/>
      <c r="D53" s="18" t="n">
        <v>1</v>
      </c>
      <c r="E53" s="20" t="n">
        <v>0</v>
      </c>
      <c r="F53" s="25" t="n">
        <f aca="false">D53*E53</f>
        <v>0</v>
      </c>
      <c r="G53" s="23"/>
      <c r="H53" s="12"/>
      <c r="I53" s="12"/>
    </row>
    <row r="54" customFormat="false" ht="13.85" hidden="false" customHeight="false" outlineLevel="0" collapsed="false">
      <c r="A54" s="24"/>
      <c r="C54" s="18"/>
      <c r="D54" s="18"/>
      <c r="E54" s="20"/>
      <c r="F54" s="15"/>
      <c r="G54" s="23"/>
      <c r="H54" s="12"/>
      <c r="I54" s="12"/>
    </row>
    <row r="55" customFormat="false" ht="13.85" hidden="false" customHeight="false" outlineLevel="0" collapsed="false">
      <c r="A55" s="7" t="s">
        <v>64</v>
      </c>
      <c r="B55" s="8" t="s">
        <v>65</v>
      </c>
      <c r="C55" s="9" t="s">
        <v>13</v>
      </c>
      <c r="D55" s="9" t="n">
        <v>1</v>
      </c>
      <c r="E55" s="16" t="n">
        <v>0</v>
      </c>
      <c r="F55" s="11" t="n">
        <f aca="false">D55*E55</f>
        <v>0</v>
      </c>
      <c r="G55" s="23"/>
      <c r="H55" s="12"/>
      <c r="I55" s="12"/>
    </row>
    <row r="56" customFormat="false" ht="13.85" hidden="false" customHeight="false" outlineLevel="0" collapsed="false">
      <c r="A56" s="24"/>
      <c r="B56" s="3"/>
      <c r="C56" s="18"/>
      <c r="D56" s="18"/>
      <c r="E56" s="26"/>
      <c r="F56" s="15"/>
      <c r="G56" s="23"/>
      <c r="H56" s="12"/>
      <c r="I56" s="12"/>
    </row>
    <row r="57" customFormat="false" ht="13.85" hidden="false" customHeight="false" outlineLevel="0" collapsed="false">
      <c r="A57" s="7" t="s">
        <v>66</v>
      </c>
      <c r="B57" s="8" t="s">
        <v>67</v>
      </c>
      <c r="C57" s="9" t="s">
        <v>20</v>
      </c>
      <c r="D57" s="9" t="n">
        <v>1</v>
      </c>
      <c r="E57" s="16" t="n">
        <v>0</v>
      </c>
      <c r="F57" s="11" t="n">
        <f aca="false">D57*E57</f>
        <v>0</v>
      </c>
      <c r="G57" s="23"/>
      <c r="H57" s="12"/>
      <c r="I57" s="12"/>
    </row>
    <row r="58" customFormat="false" ht="13.85" hidden="false" customHeight="false" outlineLevel="0" collapsed="false">
      <c r="B58" s="13"/>
      <c r="E58" s="20"/>
      <c r="F58" s="15"/>
      <c r="G58" s="23"/>
      <c r="H58" s="12"/>
      <c r="I58" s="12"/>
    </row>
    <row r="59" customFormat="false" ht="13.85" hidden="false" customHeight="false" outlineLevel="0" collapsed="false">
      <c r="A59" s="7" t="s">
        <v>68</v>
      </c>
      <c r="B59" s="8" t="s">
        <v>69</v>
      </c>
      <c r="C59" s="9"/>
      <c r="D59" s="9"/>
      <c r="E59" s="27"/>
      <c r="F59" s="11" t="n">
        <f aca="false">SUM(F60:F61)</f>
        <v>0</v>
      </c>
      <c r="G59" s="23"/>
      <c r="H59" s="12"/>
      <c r="I59" s="12"/>
    </row>
    <row r="60" customFormat="false" ht="13.85" hidden="false" customHeight="false" outlineLevel="0" collapsed="false">
      <c r="B60" s="2" t="s">
        <v>70</v>
      </c>
      <c r="C60" s="29" t="s">
        <v>43</v>
      </c>
      <c r="D60" s="18" t="n">
        <v>4.5</v>
      </c>
      <c r="E60" s="20" t="n">
        <v>0</v>
      </c>
      <c r="F60" s="25" t="n">
        <f aca="false">D60*E60</f>
        <v>0</v>
      </c>
      <c r="G60" s="23"/>
      <c r="H60" s="12"/>
      <c r="I60" s="12"/>
    </row>
    <row r="61" customFormat="false" ht="13.85" hidden="false" customHeight="false" outlineLevel="0" collapsed="false">
      <c r="A61" s="24"/>
      <c r="B61" s="2" t="s">
        <v>71</v>
      </c>
      <c r="C61" s="28"/>
      <c r="D61" s="18" t="n">
        <v>1</v>
      </c>
      <c r="E61" s="20" t="n">
        <v>0</v>
      </c>
      <c r="F61" s="25" t="n">
        <f aca="false">D61*E61</f>
        <v>0</v>
      </c>
      <c r="G61" s="23"/>
      <c r="H61" s="12"/>
      <c r="I61" s="12"/>
    </row>
    <row r="62" customFormat="false" ht="13.85" hidden="false" customHeight="false" outlineLevel="0" collapsed="false">
      <c r="B62" s="13"/>
      <c r="E62" s="20"/>
      <c r="F62" s="15"/>
      <c r="G62" s="23"/>
      <c r="H62" s="12"/>
      <c r="I62" s="12"/>
    </row>
    <row r="63" customFormat="false" ht="13.85" hidden="false" customHeight="false" outlineLevel="0" collapsed="false">
      <c r="A63" s="7" t="s">
        <v>72</v>
      </c>
      <c r="B63" s="8" t="s">
        <v>73</v>
      </c>
      <c r="C63" s="9" t="s">
        <v>13</v>
      </c>
      <c r="D63" s="9" t="n">
        <v>1</v>
      </c>
      <c r="E63" s="27" t="n">
        <v>0</v>
      </c>
      <c r="F63" s="11" t="n">
        <f aca="false">D63*E63</f>
        <v>0</v>
      </c>
      <c r="G63" s="23"/>
      <c r="H63" s="12"/>
      <c r="I63" s="12"/>
    </row>
    <row r="64" customFormat="false" ht="38.05" hidden="false" customHeight="true" outlineLevel="0" collapsed="false">
      <c r="B64" s="13" t="s">
        <v>74</v>
      </c>
      <c r="C64" s="28"/>
      <c r="D64" s="18"/>
      <c r="E64" s="20"/>
      <c r="F64" s="15"/>
      <c r="G64" s="23"/>
      <c r="H64" s="12"/>
      <c r="I64" s="12"/>
    </row>
    <row r="65" customFormat="false" ht="12.8" hidden="false" customHeight="false" outlineLevel="0" collapsed="false">
      <c r="B65" s="0"/>
      <c r="C65" s="28"/>
      <c r="D65" s="28"/>
      <c r="E65" s="28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</row>
    <row r="66" customFormat="false" ht="13.8" hidden="false" customHeight="false" outlineLevel="0" collapsed="false">
      <c r="A66" s="7" t="s">
        <v>75</v>
      </c>
      <c r="B66" s="8" t="s">
        <v>76</v>
      </c>
      <c r="C66" s="9" t="s">
        <v>13</v>
      </c>
      <c r="D66" s="9" t="n">
        <v>1</v>
      </c>
      <c r="E66" s="16" t="n">
        <v>0</v>
      </c>
      <c r="F66" s="11" t="n">
        <f aca="false">D66*E66</f>
        <v>0</v>
      </c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</row>
    <row r="67" customFormat="false" ht="13.8" hidden="false" customHeight="false" outlineLevel="0" collapsed="false">
      <c r="B67" s="13"/>
      <c r="C67" s="28"/>
      <c r="D67" s="18"/>
      <c r="E67" s="20"/>
      <c r="F67" s="15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</row>
    <row r="68" customFormat="false" ht="13.8" hidden="false" customHeight="false" outlineLevel="0" collapsed="false">
      <c r="A68" s="7" t="s">
        <v>77</v>
      </c>
      <c r="B68" s="8" t="s">
        <v>78</v>
      </c>
      <c r="C68" s="9" t="s">
        <v>13</v>
      </c>
      <c r="D68" s="9"/>
      <c r="E68" s="16"/>
      <c r="F68" s="11" t="n">
        <f aca="false">SUM(F69:F70)</f>
        <v>0</v>
      </c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</row>
    <row r="69" customFormat="false" ht="13.8" hidden="false" customHeight="false" outlineLevel="0" collapsed="false">
      <c r="B69" s="22" t="s">
        <v>79</v>
      </c>
      <c r="C69" s="28"/>
      <c r="D69" s="18" t="n">
        <v>1</v>
      </c>
      <c r="E69" s="20" t="n">
        <v>0</v>
      </c>
      <c r="F69" s="25" t="n">
        <f aca="false">D69*E69</f>
        <v>0</v>
      </c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</row>
    <row r="70" customFormat="false" ht="13.85" hidden="false" customHeight="false" outlineLevel="0" collapsed="false">
      <c r="B70" s="30" t="s">
        <v>80</v>
      </c>
      <c r="C70" s="28"/>
      <c r="D70" s="18" t="n">
        <v>1</v>
      </c>
      <c r="E70" s="20" t="n">
        <v>0</v>
      </c>
      <c r="F70" s="25" t="n">
        <f aca="false">D70*E70</f>
        <v>0</v>
      </c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</row>
    <row r="71" customFormat="false" ht="13.8" hidden="false" customHeight="false" outlineLevel="0" collapsed="false">
      <c r="B71" s="13"/>
      <c r="C71" s="28"/>
      <c r="D71" s="18"/>
      <c r="E71" s="20"/>
      <c r="F71" s="15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</row>
    <row r="72" customFormat="false" ht="13.8" hidden="false" customHeight="false" outlineLevel="0" collapsed="false">
      <c r="A72" s="7" t="s">
        <v>81</v>
      </c>
      <c r="B72" s="8" t="s">
        <v>82</v>
      </c>
      <c r="C72" s="9" t="s">
        <v>13</v>
      </c>
      <c r="D72" s="9"/>
      <c r="E72" s="16"/>
      <c r="F72" s="11" t="n">
        <f aca="false">SUM(F73:F74)</f>
        <v>0</v>
      </c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</row>
    <row r="73" customFormat="false" ht="13.8" hidden="false" customHeight="false" outlineLevel="0" collapsed="false">
      <c r="B73" s="22" t="s">
        <v>83</v>
      </c>
      <c r="C73" s="28"/>
      <c r="D73" s="18" t="n">
        <v>1</v>
      </c>
      <c r="E73" s="20" t="n">
        <v>0</v>
      </c>
      <c r="F73" s="25" t="n">
        <f aca="false">D73*E73</f>
        <v>0</v>
      </c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</row>
    <row r="74" customFormat="false" ht="13.85" hidden="false" customHeight="false" outlineLevel="0" collapsed="false">
      <c r="B74" s="30" t="s">
        <v>84</v>
      </c>
      <c r="C74" s="28"/>
      <c r="D74" s="18" t="n">
        <v>1</v>
      </c>
      <c r="E74" s="20" t="n">
        <v>0</v>
      </c>
      <c r="F74" s="25" t="n">
        <f aca="false">D74*E74</f>
        <v>0</v>
      </c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</row>
    <row r="75" customFormat="false" ht="13.8" hidden="false" customHeight="false" outlineLevel="0" collapsed="false">
      <c r="B75" s="13"/>
      <c r="C75" s="28"/>
      <c r="D75" s="18"/>
      <c r="E75" s="20"/>
      <c r="F75" s="15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</row>
    <row r="76" customFormat="false" ht="13.8" hidden="false" customHeight="false" outlineLevel="0" collapsed="false">
      <c r="A76" s="7" t="s">
        <v>85</v>
      </c>
      <c r="B76" s="8" t="s">
        <v>86</v>
      </c>
      <c r="C76" s="9" t="s">
        <v>13</v>
      </c>
      <c r="D76" s="9" t="n">
        <v>1</v>
      </c>
      <c r="E76" s="16" t="n">
        <v>0</v>
      </c>
      <c r="F76" s="11" t="n">
        <f aca="false">D76*E76</f>
        <v>0</v>
      </c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</row>
    <row r="77" customFormat="false" ht="13.85" hidden="false" customHeight="false" outlineLevel="0" collapsed="false">
      <c r="D77" s="18"/>
      <c r="E77" s="20"/>
      <c r="F77" s="15"/>
      <c r="G77" s="23"/>
      <c r="H77" s="12"/>
      <c r="I77" s="12"/>
    </row>
    <row r="78" customFormat="false" ht="13.85" hidden="false" customHeight="false" outlineLevel="0" collapsed="false">
      <c r="A78" s="7" t="s">
        <v>87</v>
      </c>
      <c r="B78" s="8" t="s">
        <v>88</v>
      </c>
      <c r="C78" s="9" t="s">
        <v>20</v>
      </c>
      <c r="D78" s="9"/>
      <c r="E78" s="27"/>
      <c r="F78" s="11" t="n">
        <f aca="false">SUM(F79:F82)</f>
        <v>0</v>
      </c>
      <c r="G78" s="23"/>
      <c r="H78" s="12"/>
      <c r="I78" s="12"/>
    </row>
    <row r="79" customFormat="false" ht="13.85" hidden="false" customHeight="false" outlineLevel="0" collapsed="false">
      <c r="B79" s="2" t="s">
        <v>89</v>
      </c>
      <c r="C79" s="28"/>
      <c r="D79" s="18" t="n">
        <v>1</v>
      </c>
      <c r="E79" s="20" t="n">
        <v>0</v>
      </c>
      <c r="F79" s="25" t="n">
        <f aca="false">D79*E79</f>
        <v>0</v>
      </c>
      <c r="G79" s="23"/>
      <c r="H79" s="12"/>
      <c r="I79" s="12"/>
    </row>
    <row r="80" customFormat="false" ht="13.85" hidden="false" customHeight="false" outlineLevel="0" collapsed="false">
      <c r="A80" s="24"/>
      <c r="B80" s="2" t="s">
        <v>90</v>
      </c>
      <c r="C80" s="28"/>
      <c r="D80" s="18" t="n">
        <v>1</v>
      </c>
      <c r="E80" s="20" t="n">
        <v>0</v>
      </c>
      <c r="F80" s="25" t="n">
        <f aca="false">D80*E80</f>
        <v>0</v>
      </c>
      <c r="G80" s="23"/>
      <c r="H80" s="12"/>
      <c r="I80" s="12"/>
    </row>
    <row r="81" customFormat="false" ht="13.85" hidden="false" customHeight="false" outlineLevel="0" collapsed="false">
      <c r="A81" s="24"/>
      <c r="B81" s="2" t="s">
        <v>91</v>
      </c>
      <c r="C81" s="28"/>
      <c r="D81" s="18" t="n">
        <v>1</v>
      </c>
      <c r="E81" s="20" t="n">
        <v>0</v>
      </c>
      <c r="F81" s="25" t="n">
        <f aca="false">D81*E81</f>
        <v>0</v>
      </c>
      <c r="G81" s="23"/>
      <c r="H81" s="12"/>
      <c r="I81" s="12"/>
    </row>
    <row r="82" customFormat="false" ht="13.85" hidden="false" customHeight="false" outlineLevel="0" collapsed="false">
      <c r="A82" s="24"/>
      <c r="B82" s="2" t="s">
        <v>92</v>
      </c>
      <c r="C82" s="28"/>
      <c r="D82" s="18" t="n">
        <v>1</v>
      </c>
      <c r="E82" s="20" t="n">
        <v>0</v>
      </c>
      <c r="F82" s="25" t="n">
        <f aca="false">D82*E82</f>
        <v>0</v>
      </c>
      <c r="G82" s="23"/>
      <c r="H82" s="12"/>
      <c r="I82" s="12"/>
    </row>
    <row r="83" customFormat="false" ht="13.85" hidden="false" customHeight="false" outlineLevel="0" collapsed="false">
      <c r="C83" s="3"/>
      <c r="D83" s="31"/>
      <c r="E83" s="32"/>
      <c r="F83" s="15"/>
      <c r="G83" s="23"/>
      <c r="H83" s="12"/>
      <c r="I83" s="12"/>
    </row>
    <row r="84" customFormat="false" ht="13.85" hidden="false" customHeight="false" outlineLevel="0" collapsed="false">
      <c r="A84" s="33" t="n">
        <v>25</v>
      </c>
      <c r="B84" s="11" t="s">
        <v>93</v>
      </c>
      <c r="C84" s="11"/>
      <c r="D84" s="11"/>
      <c r="E84" s="11"/>
      <c r="F84" s="11" t="n">
        <f aca="false">F78+F76+F72+F66+F63+F59+F57+F55+F46+F43+F41+F33+F30+F27+F24+F22+F20+F18+F16+F13+F10+F7+F4+F68</f>
        <v>0</v>
      </c>
      <c r="G84" s="23"/>
      <c r="H84" s="12"/>
      <c r="I84" s="12"/>
    </row>
    <row r="85" customFormat="false" ht="13.85" hidden="false" customHeight="false" outlineLevel="0" collapsed="false">
      <c r="A85" s="33" t="n">
        <v>26</v>
      </c>
      <c r="B85" s="11" t="s">
        <v>94</v>
      </c>
      <c r="C85" s="11"/>
      <c r="D85" s="11"/>
      <c r="E85" s="11"/>
      <c r="F85" s="34" t="n">
        <v>0.21</v>
      </c>
      <c r="G85" s="23"/>
      <c r="H85" s="12"/>
      <c r="I85" s="12"/>
    </row>
    <row r="86" customFormat="false" ht="13.85" hidden="false" customHeight="false" outlineLevel="0" collapsed="false">
      <c r="A86" s="33" t="n">
        <v>27</v>
      </c>
      <c r="B86" s="11" t="s">
        <v>95</v>
      </c>
      <c r="C86" s="11"/>
      <c r="D86" s="11"/>
      <c r="E86" s="11"/>
      <c r="F86" s="11" t="n">
        <f aca="false">F84*1.21</f>
        <v>0</v>
      </c>
      <c r="G86" s="23"/>
      <c r="H86" s="12"/>
      <c r="I86" s="12"/>
    </row>
    <row r="87" customFormat="false" ht="13.8" hidden="false" customHeight="false" outlineLevel="0" collapsed="false">
      <c r="B87" s="0"/>
    </row>
    <row r="88" customFormat="false" ht="13.8" hidden="false" customHeight="false" outlineLevel="0" collapsed="false">
      <c r="B88" s="6"/>
      <c r="C88" s="6"/>
      <c r="D88" s="6"/>
      <c r="E88" s="35"/>
    </row>
    <row r="89" customFormat="false" ht="13.8" hidden="false" customHeight="false" outlineLevel="0" collapsed="false">
      <c r="B89" s="36"/>
      <c r="C89" s="36"/>
      <c r="D89" s="36"/>
    </row>
    <row r="90" customFormat="false" ht="19.7" hidden="false" customHeight="false" outlineLevel="0" collapsed="false">
      <c r="B90" s="3"/>
      <c r="C90" s="37"/>
      <c r="D90" s="37"/>
      <c r="E90" s="38"/>
    </row>
    <row r="91" customFormat="false" ht="19.7" hidden="false" customHeight="false" outlineLevel="0" collapsed="false">
      <c r="B91" s="39"/>
      <c r="C91" s="39"/>
      <c r="D91" s="39"/>
      <c r="E91" s="39"/>
    </row>
    <row r="93" customFormat="false" ht="13.8" hidden="false" customHeight="false" outlineLevel="0" collapsed="false">
      <c r="E93" s="40"/>
    </row>
    <row r="94" customFormat="false" ht="13.8" hidden="false" customHeight="false" outlineLevel="0" collapsed="false">
      <c r="E94" s="4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H1048576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B38" activeCellId="0" sqref="B38"/>
    </sheetView>
  </sheetViews>
  <sheetFormatPr defaultColWidth="13.2109375" defaultRowHeight="13.8" zeroHeight="false" outlineLevelRow="0" outlineLevelCol="0"/>
  <cols>
    <col collapsed="false" customWidth="true" hidden="false" outlineLevel="0" max="1" min="1" style="1" width="7.08"/>
    <col collapsed="false" customWidth="true" hidden="false" outlineLevel="0" max="2" min="2" style="2" width="65.99"/>
    <col collapsed="false" customWidth="true" hidden="false" outlineLevel="0" max="3" min="3" style="2" width="9.86"/>
    <col collapsed="false" customWidth="true" hidden="false" outlineLevel="0" max="4" min="4" style="2" width="10.41"/>
    <col collapsed="false" customWidth="true" hidden="false" outlineLevel="0" max="5" min="5" style="2" width="15.41"/>
    <col collapsed="false" customWidth="true" hidden="false" outlineLevel="0" max="6" min="6" style="2" width="17.52"/>
    <col collapsed="false" customWidth="true" hidden="false" outlineLevel="0" max="7" min="7" style="2" width="12.77"/>
    <col collapsed="false" customWidth="true" hidden="false" outlineLevel="0" max="8" min="8" style="2" width="8.74"/>
    <col collapsed="false" customWidth="true" hidden="false" outlineLevel="0" max="9" min="9" style="2" width="24.6"/>
    <col collapsed="false" customWidth="true" hidden="false" outlineLevel="0" max="10" min="10" style="2" width="15.88"/>
    <col collapsed="false" customWidth="true" hidden="false" outlineLevel="0" max="11" min="11" style="2" width="10.98"/>
    <col collapsed="false" customWidth="true" hidden="false" outlineLevel="0" max="12" min="12" style="2" width="4.42"/>
    <col collapsed="false" customWidth="true" hidden="false" outlineLevel="0" max="13" min="13" style="2" width="9.13"/>
    <col collapsed="false" customWidth="true" hidden="false" outlineLevel="0" max="14" min="14" style="2" width="13.02"/>
    <col collapsed="false" customWidth="true" hidden="false" outlineLevel="0" max="60" min="15" style="2" width="9.13"/>
  </cols>
  <sheetData>
    <row r="1" customFormat="false" ht="13.8" hidden="false" customHeight="false" outlineLevel="0" collapsed="false">
      <c r="B1" s="3" t="s">
        <v>96</v>
      </c>
    </row>
    <row r="3" customFormat="false" ht="13.8" hidden="false" customHeight="false" outlineLevel="0" collapsed="false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6"/>
    </row>
    <row r="4" customFormat="false" ht="13.8" hidden="false" customHeight="false" outlineLevel="0" collapsed="false">
      <c r="A4" s="7" t="s">
        <v>7</v>
      </c>
      <c r="B4" s="8" t="s">
        <v>8</v>
      </c>
      <c r="C4" s="9" t="s">
        <v>9</v>
      </c>
      <c r="D4" s="9" t="n">
        <v>59</v>
      </c>
      <c r="E4" s="10" t="n">
        <v>0</v>
      </c>
      <c r="F4" s="11" t="n">
        <f aca="false">D4*E4</f>
        <v>0</v>
      </c>
      <c r="G4" s="12"/>
      <c r="H4" s="12"/>
      <c r="I4" s="12"/>
    </row>
    <row r="5" customFormat="false" ht="57.45" hidden="false" customHeight="false" outlineLevel="0" collapsed="false">
      <c r="B5" s="13" t="s">
        <v>97</v>
      </c>
      <c r="E5" s="14"/>
      <c r="F5" s="15"/>
      <c r="G5" s="12"/>
      <c r="H5" s="12"/>
      <c r="I5" s="12"/>
    </row>
    <row r="6" customFormat="false" ht="13.8" hidden="false" customHeight="false" outlineLevel="0" collapsed="false">
      <c r="B6" s="13"/>
      <c r="E6" s="14"/>
      <c r="F6" s="15"/>
      <c r="G6" s="12"/>
      <c r="H6" s="12"/>
      <c r="I6" s="12"/>
    </row>
    <row r="7" customFormat="false" ht="13.8" hidden="false" customHeight="false" outlineLevel="0" collapsed="false">
      <c r="A7" s="7" t="s">
        <v>11</v>
      </c>
      <c r="B7" s="8" t="s">
        <v>8</v>
      </c>
      <c r="C7" s="9" t="s">
        <v>9</v>
      </c>
      <c r="D7" s="9" t="n">
        <v>29</v>
      </c>
      <c r="E7" s="10" t="n">
        <v>0</v>
      </c>
      <c r="F7" s="11" t="n">
        <f aca="false">D7*E7</f>
        <v>0</v>
      </c>
      <c r="G7" s="12"/>
      <c r="H7" s="12"/>
      <c r="I7" s="12"/>
    </row>
    <row r="8" customFormat="false" ht="57.45" hidden="false" customHeight="false" outlineLevel="0" collapsed="false">
      <c r="B8" s="13" t="s">
        <v>98</v>
      </c>
      <c r="E8" s="14"/>
      <c r="F8" s="15"/>
      <c r="G8" s="12"/>
      <c r="H8" s="12"/>
      <c r="I8" s="12"/>
    </row>
    <row r="9" customFormat="false" ht="13.8" hidden="false" customHeight="false" outlineLevel="0" collapsed="false">
      <c r="B9" s="13"/>
      <c r="E9" s="14"/>
      <c r="F9" s="15"/>
      <c r="G9" s="12"/>
      <c r="H9" s="12"/>
      <c r="I9" s="12"/>
    </row>
    <row r="10" customFormat="false" ht="13.8" hidden="false" customHeight="false" outlineLevel="0" collapsed="false">
      <c r="A10" s="7" t="s">
        <v>15</v>
      </c>
      <c r="B10" s="8" t="s">
        <v>12</v>
      </c>
      <c r="C10" s="9" t="s">
        <v>13</v>
      </c>
      <c r="D10" s="9" t="n">
        <v>88</v>
      </c>
      <c r="E10" s="16" t="n">
        <v>0</v>
      </c>
      <c r="F10" s="11" t="n">
        <f aca="false">D10*E10</f>
        <v>0</v>
      </c>
      <c r="G10" s="12"/>
      <c r="H10" s="12"/>
      <c r="I10" s="12"/>
    </row>
    <row r="11" customFormat="false" ht="13.8" hidden="false" customHeight="false" outlineLevel="0" collapsed="false">
      <c r="A11" s="17"/>
      <c r="B11" s="13" t="s">
        <v>14</v>
      </c>
      <c r="C11" s="18"/>
      <c r="D11" s="18"/>
      <c r="E11" s="19"/>
      <c r="F11" s="15"/>
      <c r="G11" s="12"/>
      <c r="H11" s="12"/>
      <c r="I11" s="12"/>
    </row>
    <row r="12" customFormat="false" ht="13.8" hidden="false" customHeight="false" outlineLevel="0" collapsed="false">
      <c r="A12" s="17"/>
      <c r="B12" s="13"/>
      <c r="C12" s="18"/>
      <c r="D12" s="18"/>
      <c r="E12" s="19"/>
      <c r="F12" s="15"/>
      <c r="G12" s="12"/>
      <c r="H12" s="12"/>
      <c r="I12" s="12"/>
    </row>
    <row r="13" customFormat="false" ht="13.8" hidden="false" customHeight="false" outlineLevel="0" collapsed="false">
      <c r="A13" s="7" t="s">
        <v>18</v>
      </c>
      <c r="B13" s="8" t="s">
        <v>16</v>
      </c>
      <c r="C13" s="9" t="s">
        <v>13</v>
      </c>
      <c r="D13" s="9" t="n">
        <v>1</v>
      </c>
      <c r="E13" s="16" t="n">
        <v>0</v>
      </c>
      <c r="F13" s="11" t="n">
        <f aca="false">D13*E13</f>
        <v>0</v>
      </c>
      <c r="G13" s="12"/>
      <c r="H13" s="12"/>
      <c r="I13" s="12"/>
    </row>
    <row r="14" customFormat="false" ht="79.85" hidden="false" customHeight="false" outlineLevel="0" collapsed="false">
      <c r="B14" s="13" t="s">
        <v>17</v>
      </c>
      <c r="E14" s="20"/>
      <c r="F14" s="21"/>
      <c r="G14" s="22"/>
      <c r="H14" s="12"/>
      <c r="I14" s="12"/>
    </row>
    <row r="15" customFormat="false" ht="13.8" hidden="false" customHeight="false" outlineLevel="0" collapsed="false">
      <c r="B15" s="13"/>
      <c r="E15" s="20"/>
      <c r="F15" s="21"/>
      <c r="G15" s="22"/>
      <c r="H15" s="12"/>
      <c r="I15" s="12"/>
    </row>
    <row r="16" customFormat="false" ht="13.85" hidden="false" customHeight="false" outlineLevel="0" collapsed="false">
      <c r="A16" s="7" t="s">
        <v>22</v>
      </c>
      <c r="B16" s="8" t="s">
        <v>19</v>
      </c>
      <c r="C16" s="9" t="s">
        <v>20</v>
      </c>
      <c r="D16" s="9" t="n">
        <v>44</v>
      </c>
      <c r="E16" s="16" t="n">
        <v>0</v>
      </c>
      <c r="F16" s="11" t="n">
        <f aca="false">D16*E16</f>
        <v>0</v>
      </c>
      <c r="G16" s="23"/>
      <c r="H16" s="12"/>
      <c r="I16" s="12"/>
    </row>
    <row r="17" customFormat="false" ht="47" hidden="false" customHeight="true" outlineLevel="0" collapsed="false">
      <c r="B17" s="13" t="s">
        <v>21</v>
      </c>
      <c r="E17" s="20"/>
      <c r="F17" s="15"/>
      <c r="G17" s="23"/>
      <c r="H17" s="12"/>
      <c r="I17" s="12"/>
    </row>
    <row r="18" customFormat="false" ht="13.85" hidden="false" customHeight="false" outlineLevel="0" collapsed="false">
      <c r="B18" s="13"/>
      <c r="E18" s="20"/>
      <c r="F18" s="15"/>
      <c r="G18" s="23"/>
      <c r="H18" s="12"/>
      <c r="I18" s="12"/>
    </row>
    <row r="19" customFormat="false" ht="13.85" hidden="false" customHeight="false" outlineLevel="0" collapsed="false">
      <c r="A19" s="7" t="s">
        <v>24</v>
      </c>
      <c r="B19" s="8" t="s">
        <v>23</v>
      </c>
      <c r="C19" s="9" t="s">
        <v>20</v>
      </c>
      <c r="D19" s="9" t="n">
        <v>44</v>
      </c>
      <c r="E19" s="16" t="n">
        <v>0</v>
      </c>
      <c r="F19" s="11" t="n">
        <f aca="false">D19*E19</f>
        <v>0</v>
      </c>
      <c r="G19" s="23"/>
      <c r="H19" s="12"/>
      <c r="I19" s="12"/>
    </row>
    <row r="20" customFormat="false" ht="13.85" hidden="false" customHeight="false" outlineLevel="0" collapsed="false">
      <c r="A20" s="24"/>
      <c r="B20" s="3"/>
      <c r="C20" s="18"/>
      <c r="D20" s="18"/>
      <c r="E20" s="19"/>
      <c r="F20" s="15"/>
      <c r="G20" s="23"/>
      <c r="H20" s="12"/>
      <c r="I20" s="12"/>
    </row>
    <row r="21" customFormat="false" ht="13.85" hidden="false" customHeight="false" outlineLevel="0" collapsed="false">
      <c r="A21" s="7" t="s">
        <v>27</v>
      </c>
      <c r="B21" s="8" t="s">
        <v>99</v>
      </c>
      <c r="C21" s="9" t="s">
        <v>20</v>
      </c>
      <c r="D21" s="9" t="n">
        <v>1</v>
      </c>
      <c r="E21" s="16" t="n">
        <v>0</v>
      </c>
      <c r="F21" s="11" t="n">
        <f aca="false">D21*E21</f>
        <v>0</v>
      </c>
      <c r="G21" s="23"/>
      <c r="H21" s="12"/>
      <c r="I21" s="12"/>
    </row>
    <row r="22" customFormat="false" ht="58.95" hidden="false" customHeight="true" outlineLevel="0" collapsed="false">
      <c r="B22" s="13" t="s">
        <v>100</v>
      </c>
      <c r="E22" s="20"/>
      <c r="F22" s="15"/>
      <c r="G22" s="23"/>
      <c r="H22" s="12"/>
      <c r="I22" s="12"/>
    </row>
    <row r="23" customFormat="false" ht="17.9" hidden="false" customHeight="true" outlineLevel="0" collapsed="false">
      <c r="B23" s="13"/>
      <c r="E23" s="20"/>
      <c r="F23" s="15"/>
      <c r="G23" s="23"/>
      <c r="H23" s="12"/>
      <c r="I23" s="12"/>
    </row>
    <row r="24" customFormat="false" ht="13.85" hidden="false" customHeight="false" outlineLevel="0" collapsed="false">
      <c r="A24" s="7" t="s">
        <v>29</v>
      </c>
      <c r="B24" s="8" t="s">
        <v>101</v>
      </c>
      <c r="C24" s="9" t="s">
        <v>20</v>
      </c>
      <c r="D24" s="9" t="n">
        <v>1</v>
      </c>
      <c r="E24" s="16" t="n">
        <v>0</v>
      </c>
      <c r="F24" s="11" t="n">
        <f aca="false">D24*E24</f>
        <v>0</v>
      </c>
      <c r="G24" s="23"/>
      <c r="H24" s="12"/>
      <c r="I24" s="12"/>
    </row>
    <row r="25" customFormat="false" ht="57.65" hidden="false" customHeight="true" outlineLevel="0" collapsed="false">
      <c r="B25" s="13" t="s">
        <v>102</v>
      </c>
      <c r="E25" s="20"/>
      <c r="F25" s="15"/>
      <c r="G25" s="23"/>
      <c r="H25" s="12"/>
      <c r="I25" s="12"/>
    </row>
    <row r="26" customFormat="false" ht="16.4" hidden="false" customHeight="true" outlineLevel="0" collapsed="false">
      <c r="B26" s="13"/>
      <c r="E26" s="20"/>
      <c r="F26" s="15"/>
      <c r="G26" s="23"/>
      <c r="H26" s="12"/>
      <c r="I26" s="12"/>
    </row>
    <row r="27" customFormat="false" ht="13.85" hidden="false" customHeight="false" outlineLevel="0" collapsed="false">
      <c r="A27" s="7" t="s">
        <v>31</v>
      </c>
      <c r="B27" s="8" t="s">
        <v>103</v>
      </c>
      <c r="C27" s="9" t="s">
        <v>20</v>
      </c>
      <c r="D27" s="9" t="n">
        <v>3</v>
      </c>
      <c r="E27" s="16" t="n">
        <v>0</v>
      </c>
      <c r="F27" s="11" t="n">
        <f aca="false">D27*E27</f>
        <v>0</v>
      </c>
      <c r="G27" s="23"/>
      <c r="H27" s="12"/>
      <c r="I27" s="12"/>
    </row>
    <row r="28" customFormat="false" ht="13.85" hidden="false" customHeight="false" outlineLevel="0" collapsed="false">
      <c r="B28" s="13"/>
      <c r="E28" s="20"/>
      <c r="F28" s="15"/>
      <c r="G28" s="23"/>
      <c r="H28" s="12"/>
      <c r="I28" s="12"/>
    </row>
    <row r="29" customFormat="false" ht="13.85" hidden="false" customHeight="false" outlineLevel="0" collapsed="false">
      <c r="A29" s="7" t="s">
        <v>34</v>
      </c>
      <c r="B29" s="8" t="s">
        <v>30</v>
      </c>
      <c r="C29" s="9" t="s">
        <v>13</v>
      </c>
      <c r="D29" s="9" t="n">
        <v>1</v>
      </c>
      <c r="E29" s="16" t="n">
        <v>0</v>
      </c>
      <c r="F29" s="11" t="n">
        <f aca="false">D29*E29</f>
        <v>0</v>
      </c>
      <c r="G29" s="23"/>
      <c r="H29" s="12"/>
      <c r="I29" s="12"/>
    </row>
    <row r="30" customFormat="false" ht="13.85" hidden="false" customHeight="false" outlineLevel="0" collapsed="false">
      <c r="B30" s="13"/>
      <c r="E30" s="20"/>
      <c r="F30" s="15"/>
      <c r="G30" s="23"/>
      <c r="H30" s="12"/>
      <c r="I30" s="12"/>
    </row>
    <row r="31" customFormat="false" ht="13.85" hidden="false" customHeight="false" outlineLevel="0" collapsed="false">
      <c r="A31" s="7" t="s">
        <v>37</v>
      </c>
      <c r="B31" s="8" t="s">
        <v>32</v>
      </c>
      <c r="C31" s="9" t="s">
        <v>13</v>
      </c>
      <c r="D31" s="9" t="n">
        <v>1</v>
      </c>
      <c r="E31" s="16" t="n">
        <v>0</v>
      </c>
      <c r="F31" s="11" t="n">
        <f aca="false">D31*E31</f>
        <v>0</v>
      </c>
      <c r="G31" s="23"/>
      <c r="H31" s="12"/>
      <c r="I31" s="12"/>
    </row>
    <row r="32" customFormat="false" ht="40" hidden="false" customHeight="true" outlineLevel="0" collapsed="false">
      <c r="B32" s="13" t="s">
        <v>104</v>
      </c>
      <c r="E32" s="20"/>
      <c r="F32" s="15"/>
      <c r="G32" s="23"/>
      <c r="H32" s="12"/>
      <c r="I32" s="12"/>
    </row>
    <row r="33" customFormat="false" ht="18.65" hidden="false" customHeight="true" outlineLevel="0" collapsed="false">
      <c r="B33" s="13"/>
      <c r="E33" s="20"/>
      <c r="F33" s="15"/>
      <c r="G33" s="23"/>
      <c r="H33" s="12"/>
      <c r="I33" s="12"/>
    </row>
    <row r="34" customFormat="false" ht="13.85" hidden="false" customHeight="false" outlineLevel="0" collapsed="false">
      <c r="A34" s="7" t="s">
        <v>40</v>
      </c>
      <c r="B34" s="8" t="s">
        <v>35</v>
      </c>
      <c r="C34" s="9" t="s">
        <v>13</v>
      </c>
      <c r="D34" s="9" t="n">
        <v>1</v>
      </c>
      <c r="E34" s="16" t="n">
        <v>0</v>
      </c>
      <c r="F34" s="11" t="n">
        <f aca="false">D34*E34</f>
        <v>0</v>
      </c>
      <c r="G34" s="23"/>
      <c r="H34" s="12"/>
      <c r="I34" s="12"/>
    </row>
    <row r="35" customFormat="false" ht="67.9" hidden="false" customHeight="true" outlineLevel="0" collapsed="false">
      <c r="B35" s="13" t="s">
        <v>105</v>
      </c>
      <c r="E35" s="20"/>
      <c r="F35" s="15"/>
      <c r="G35" s="23"/>
      <c r="H35" s="12"/>
      <c r="I35" s="12"/>
    </row>
    <row r="36" customFormat="false" ht="16.4" hidden="false" customHeight="true" outlineLevel="0" collapsed="false">
      <c r="B36" s="13"/>
      <c r="E36" s="20"/>
      <c r="F36" s="15"/>
      <c r="G36" s="23"/>
      <c r="H36" s="12"/>
      <c r="I36" s="12"/>
    </row>
    <row r="37" customFormat="false" ht="13.85" hidden="false" customHeight="false" outlineLevel="0" collapsed="false">
      <c r="A37" s="7" t="s">
        <v>50</v>
      </c>
      <c r="B37" s="8" t="s">
        <v>41</v>
      </c>
      <c r="C37" s="9"/>
      <c r="D37" s="9"/>
      <c r="E37" s="16"/>
      <c r="F37" s="11" t="n">
        <f aca="false">SUM(F38:F44)</f>
        <v>0</v>
      </c>
      <c r="G37" s="23"/>
      <c r="H37" s="12"/>
      <c r="I37" s="12"/>
    </row>
    <row r="38" customFormat="false" ht="13.85" hidden="false" customHeight="false" outlineLevel="0" collapsed="false">
      <c r="B38" s="13" t="s">
        <v>106</v>
      </c>
      <c r="C38" s="18" t="s">
        <v>43</v>
      </c>
      <c r="D38" s="18" t="n">
        <v>180</v>
      </c>
      <c r="E38" s="20" t="n">
        <v>0</v>
      </c>
      <c r="F38" s="25" t="n">
        <f aca="false">D38*E38</f>
        <v>0</v>
      </c>
      <c r="G38" s="23"/>
      <c r="H38" s="12"/>
      <c r="I38" s="12"/>
    </row>
    <row r="39" customFormat="false" ht="13.85" hidden="false" customHeight="false" outlineLevel="0" collapsed="false">
      <c r="B39" s="13" t="s">
        <v>107</v>
      </c>
      <c r="C39" s="18" t="s">
        <v>43</v>
      </c>
      <c r="D39" s="18" t="n">
        <v>40</v>
      </c>
      <c r="E39" s="20" t="n">
        <v>0</v>
      </c>
      <c r="F39" s="25" t="n">
        <f aca="false">D39*E39</f>
        <v>0</v>
      </c>
      <c r="G39" s="23"/>
      <c r="H39" s="12"/>
      <c r="I39" s="12"/>
    </row>
    <row r="40" customFormat="false" ht="13.85" hidden="false" customHeight="false" outlineLevel="0" collapsed="false">
      <c r="B40" s="13" t="s">
        <v>45</v>
      </c>
      <c r="C40" s="18" t="s">
        <v>20</v>
      </c>
      <c r="D40" s="18" t="n">
        <v>120</v>
      </c>
      <c r="E40" s="20" t="n">
        <v>0</v>
      </c>
      <c r="F40" s="25" t="n">
        <f aca="false">D40*E40</f>
        <v>0</v>
      </c>
      <c r="G40" s="23"/>
      <c r="H40" s="12"/>
      <c r="I40" s="12"/>
    </row>
    <row r="41" customFormat="false" ht="13.85" hidden="false" customHeight="false" outlineLevel="0" collapsed="false">
      <c r="B41" s="13" t="s">
        <v>108</v>
      </c>
      <c r="C41" s="18" t="s">
        <v>20</v>
      </c>
      <c r="D41" s="18" t="n">
        <v>32</v>
      </c>
      <c r="E41" s="20" t="n">
        <v>0</v>
      </c>
      <c r="F41" s="25" t="n">
        <f aca="false">D41*E41</f>
        <v>0</v>
      </c>
      <c r="G41" s="23"/>
      <c r="H41" s="12"/>
      <c r="I41" s="12"/>
    </row>
    <row r="42" customFormat="false" ht="13.85" hidden="false" customHeight="false" outlineLevel="0" collapsed="false">
      <c r="B42" s="13" t="s">
        <v>46</v>
      </c>
      <c r="C42" s="18" t="s">
        <v>47</v>
      </c>
      <c r="D42" s="18" t="n">
        <v>120</v>
      </c>
      <c r="E42" s="20" t="n">
        <v>0</v>
      </c>
      <c r="F42" s="25" t="n">
        <f aca="false">D42*E42</f>
        <v>0</v>
      </c>
      <c r="G42" s="23"/>
      <c r="H42" s="12"/>
      <c r="I42" s="12"/>
    </row>
    <row r="43" customFormat="false" ht="13.85" hidden="false" customHeight="false" outlineLevel="0" collapsed="false">
      <c r="B43" s="13" t="s">
        <v>48</v>
      </c>
      <c r="C43" s="18" t="s">
        <v>20</v>
      </c>
      <c r="D43" s="18" t="n">
        <v>44</v>
      </c>
      <c r="E43" s="20" t="n">
        <v>0</v>
      </c>
      <c r="F43" s="25" t="n">
        <f aca="false">D43*E43</f>
        <v>0</v>
      </c>
      <c r="G43" s="23"/>
      <c r="H43" s="12"/>
      <c r="I43" s="12"/>
    </row>
    <row r="44" customFormat="false" ht="13.85" hidden="false" customHeight="false" outlineLevel="0" collapsed="false">
      <c r="B44" s="13" t="s">
        <v>49</v>
      </c>
      <c r="C44" s="18" t="s">
        <v>20</v>
      </c>
      <c r="D44" s="18" t="n">
        <v>124</v>
      </c>
      <c r="E44" s="20" t="n">
        <v>0</v>
      </c>
      <c r="F44" s="25" t="n">
        <f aca="false">D44*E44</f>
        <v>0</v>
      </c>
      <c r="G44" s="23"/>
      <c r="H44" s="12"/>
      <c r="I44" s="12"/>
    </row>
    <row r="45" customFormat="false" ht="13.85" hidden="false" customHeight="false" outlineLevel="0" collapsed="false">
      <c r="B45" s="13"/>
      <c r="E45" s="20"/>
      <c r="F45" s="15"/>
      <c r="G45" s="23"/>
      <c r="H45" s="12"/>
      <c r="I45" s="12"/>
    </row>
    <row r="46" customFormat="false" ht="13.85" hidden="false" customHeight="false" outlineLevel="0" collapsed="false">
      <c r="B46" s="13"/>
      <c r="E46" s="20"/>
      <c r="F46" s="15"/>
      <c r="G46" s="23"/>
      <c r="H46" s="12"/>
      <c r="I46" s="12"/>
    </row>
    <row r="47" customFormat="false" ht="13.85" hidden="false" customHeight="false" outlineLevel="0" collapsed="false">
      <c r="A47" s="7" t="s">
        <v>52</v>
      </c>
      <c r="B47" s="8" t="s">
        <v>51</v>
      </c>
      <c r="C47" s="9" t="s">
        <v>13</v>
      </c>
      <c r="D47" s="9" t="n">
        <v>1</v>
      </c>
      <c r="E47" s="16" t="n">
        <v>0</v>
      </c>
      <c r="F47" s="11" t="n">
        <f aca="false">D47*E47</f>
        <v>0</v>
      </c>
      <c r="G47" s="23"/>
      <c r="H47" s="12"/>
      <c r="I47" s="12"/>
    </row>
    <row r="48" customFormat="false" ht="13.85" hidden="false" customHeight="false" outlineLevel="0" collapsed="false">
      <c r="A48" s="24"/>
      <c r="B48" s="3"/>
      <c r="C48" s="18"/>
      <c r="D48" s="18"/>
      <c r="E48" s="19"/>
      <c r="F48" s="15"/>
      <c r="G48" s="23"/>
      <c r="H48" s="12"/>
      <c r="I48" s="12"/>
    </row>
    <row r="49" customFormat="false" ht="13.85" hidden="false" customHeight="false" outlineLevel="0" collapsed="false">
      <c r="A49" s="7" t="s">
        <v>55</v>
      </c>
      <c r="B49" s="8" t="s">
        <v>53</v>
      </c>
      <c r="C49" s="9" t="s">
        <v>43</v>
      </c>
      <c r="D49" s="9" t="n">
        <v>380</v>
      </c>
      <c r="E49" s="16" t="n">
        <v>0</v>
      </c>
      <c r="F49" s="11" t="n">
        <f aca="false">D49*E49</f>
        <v>0</v>
      </c>
      <c r="G49" s="23"/>
      <c r="H49" s="12"/>
      <c r="I49" s="12"/>
    </row>
    <row r="50" customFormat="false" ht="41.75" hidden="false" customHeight="true" outlineLevel="0" collapsed="false">
      <c r="B50" s="13" t="s">
        <v>109</v>
      </c>
      <c r="E50" s="20"/>
      <c r="F50" s="15"/>
      <c r="G50" s="23"/>
      <c r="H50" s="12"/>
      <c r="I50" s="12"/>
    </row>
    <row r="51" customFormat="false" ht="13.85" hidden="false" customHeight="false" outlineLevel="0" collapsed="false">
      <c r="A51" s="24"/>
      <c r="B51" s="3"/>
      <c r="C51" s="18"/>
      <c r="D51" s="18"/>
      <c r="E51" s="26"/>
      <c r="F51" s="15"/>
      <c r="G51" s="23"/>
      <c r="H51" s="12"/>
      <c r="I51" s="12"/>
    </row>
    <row r="52" customFormat="false" ht="13.85" hidden="false" customHeight="false" outlineLevel="0" collapsed="false">
      <c r="A52" s="7" t="s">
        <v>64</v>
      </c>
      <c r="B52" s="8" t="s">
        <v>56</v>
      </c>
      <c r="C52" s="9"/>
      <c r="D52" s="9"/>
      <c r="E52" s="27"/>
      <c r="F52" s="11" t="n">
        <f aca="false">SUM(F53:F54)</f>
        <v>0</v>
      </c>
      <c r="G52" s="23"/>
      <c r="H52" s="12"/>
      <c r="I52" s="12"/>
    </row>
    <row r="53" customFormat="false" ht="13.85" hidden="false" customHeight="false" outlineLevel="0" collapsed="false">
      <c r="B53" s="13" t="s">
        <v>110</v>
      </c>
      <c r="C53" s="29" t="s">
        <v>43</v>
      </c>
      <c r="D53" s="18" t="n">
        <v>10</v>
      </c>
      <c r="E53" s="20" t="n">
        <v>0</v>
      </c>
      <c r="F53" s="25" t="n">
        <f aca="false">D53*E53</f>
        <v>0</v>
      </c>
      <c r="G53" s="23"/>
      <c r="H53" s="12"/>
      <c r="I53" s="12"/>
    </row>
    <row r="54" customFormat="false" ht="13.85" hidden="false" customHeight="false" outlineLevel="0" collapsed="false">
      <c r="A54" s="24"/>
      <c r="B54" s="2" t="s">
        <v>111</v>
      </c>
      <c r="C54" s="29" t="s">
        <v>43</v>
      </c>
      <c r="D54" s="18" t="n">
        <v>50</v>
      </c>
      <c r="E54" s="20" t="n">
        <v>0</v>
      </c>
      <c r="F54" s="25" t="n">
        <f aca="false">D54*E54</f>
        <v>0</v>
      </c>
      <c r="G54" s="23"/>
      <c r="H54" s="12"/>
      <c r="I54" s="12"/>
    </row>
    <row r="55" customFormat="false" ht="13.85" hidden="false" customHeight="false" outlineLevel="0" collapsed="false">
      <c r="A55" s="24"/>
      <c r="B55" s="2" t="s">
        <v>59</v>
      </c>
      <c r="C55" s="29" t="s">
        <v>43</v>
      </c>
      <c r="D55" s="18" t="n">
        <v>50</v>
      </c>
      <c r="E55" s="20" t="n">
        <v>0</v>
      </c>
      <c r="F55" s="25" t="n">
        <f aca="false">D55*E55</f>
        <v>0</v>
      </c>
      <c r="G55" s="23"/>
      <c r="H55" s="12"/>
      <c r="I55" s="12"/>
    </row>
    <row r="56" customFormat="false" ht="13.85" hidden="false" customHeight="false" outlineLevel="0" collapsed="false">
      <c r="A56" s="24"/>
      <c r="B56" s="2" t="s">
        <v>60</v>
      </c>
      <c r="C56" s="29" t="s">
        <v>43</v>
      </c>
      <c r="D56" s="18" t="n">
        <v>60</v>
      </c>
      <c r="E56" s="20" t="n">
        <v>0</v>
      </c>
      <c r="F56" s="25" t="n">
        <f aca="false">D56*E56</f>
        <v>0</v>
      </c>
      <c r="G56" s="23"/>
      <c r="H56" s="12"/>
      <c r="I56" s="12"/>
    </row>
    <row r="57" customFormat="false" ht="13.85" hidden="false" customHeight="false" outlineLevel="0" collapsed="false">
      <c r="A57" s="24"/>
      <c r="B57" s="2" t="s">
        <v>61</v>
      </c>
      <c r="C57" s="29" t="s">
        <v>43</v>
      </c>
      <c r="D57" s="18" t="n">
        <v>3</v>
      </c>
      <c r="E57" s="20" t="n">
        <v>0</v>
      </c>
      <c r="F57" s="25" t="n">
        <f aca="false">D57*E57</f>
        <v>0</v>
      </c>
      <c r="G57" s="23"/>
      <c r="H57" s="12"/>
      <c r="I57" s="12"/>
    </row>
    <row r="58" customFormat="false" ht="13.85" hidden="false" customHeight="false" outlineLevel="0" collapsed="false">
      <c r="A58" s="24"/>
      <c r="B58" s="2" t="s">
        <v>62</v>
      </c>
      <c r="C58" s="29" t="s">
        <v>43</v>
      </c>
      <c r="D58" s="18" t="n">
        <v>10</v>
      </c>
      <c r="E58" s="20" t="n">
        <v>0</v>
      </c>
      <c r="F58" s="25" t="n">
        <f aca="false">D58*E58</f>
        <v>0</v>
      </c>
      <c r="G58" s="23"/>
      <c r="H58" s="12"/>
      <c r="I58" s="12"/>
    </row>
    <row r="59" customFormat="false" ht="13.85" hidden="false" customHeight="false" outlineLevel="0" collapsed="false">
      <c r="A59" s="24"/>
      <c r="B59" s="2" t="s">
        <v>112</v>
      </c>
      <c r="C59" s="29" t="s">
        <v>13</v>
      </c>
      <c r="D59" s="18" t="n">
        <v>1</v>
      </c>
      <c r="E59" s="20" t="n">
        <v>0</v>
      </c>
      <c r="F59" s="25" t="n">
        <f aca="false">D59*E59</f>
        <v>0</v>
      </c>
      <c r="G59" s="23"/>
      <c r="H59" s="12"/>
      <c r="I59" s="12"/>
    </row>
    <row r="60" customFormat="false" ht="13.85" hidden="false" customHeight="false" outlineLevel="0" collapsed="false">
      <c r="A60" s="24"/>
      <c r="C60" s="18"/>
      <c r="D60" s="18"/>
      <c r="E60" s="20"/>
      <c r="F60" s="15"/>
      <c r="G60" s="23"/>
      <c r="H60" s="12"/>
      <c r="I60" s="12"/>
    </row>
    <row r="61" customFormat="false" ht="13.85" hidden="false" customHeight="false" outlineLevel="0" collapsed="false">
      <c r="A61" s="7" t="s">
        <v>66</v>
      </c>
      <c r="B61" s="8" t="s">
        <v>65</v>
      </c>
      <c r="C61" s="9" t="s">
        <v>13</v>
      </c>
      <c r="D61" s="9" t="n">
        <v>1</v>
      </c>
      <c r="E61" s="16" t="n">
        <v>0</v>
      </c>
      <c r="F61" s="11" t="n">
        <f aca="false">D61*E61</f>
        <v>0</v>
      </c>
      <c r="G61" s="23"/>
      <c r="H61" s="12"/>
      <c r="I61" s="12"/>
    </row>
    <row r="62" customFormat="false" ht="13.85" hidden="false" customHeight="false" outlineLevel="0" collapsed="false">
      <c r="A62" s="24"/>
      <c r="B62" s="3"/>
      <c r="C62" s="18"/>
      <c r="D62" s="18"/>
      <c r="E62" s="26"/>
      <c r="F62" s="15"/>
      <c r="G62" s="23"/>
      <c r="H62" s="12"/>
      <c r="I62" s="12"/>
    </row>
    <row r="63" customFormat="false" ht="13.85" hidden="false" customHeight="false" outlineLevel="0" collapsed="false">
      <c r="A63" s="7" t="s">
        <v>68</v>
      </c>
      <c r="B63" s="8" t="s">
        <v>67</v>
      </c>
      <c r="C63" s="9" t="s">
        <v>20</v>
      </c>
      <c r="D63" s="9" t="n">
        <v>1</v>
      </c>
      <c r="E63" s="16" t="n">
        <v>0</v>
      </c>
      <c r="F63" s="11" t="n">
        <f aca="false">D63*E63</f>
        <v>0</v>
      </c>
      <c r="G63" s="23"/>
      <c r="H63" s="12"/>
      <c r="I63" s="12"/>
    </row>
    <row r="64" customFormat="false" ht="13.85" hidden="false" customHeight="false" outlineLevel="0" collapsed="false">
      <c r="B64" s="13"/>
      <c r="E64" s="20"/>
      <c r="F64" s="15"/>
      <c r="G64" s="23"/>
      <c r="H64" s="12"/>
      <c r="I64" s="12"/>
    </row>
    <row r="65" customFormat="false" ht="13.85" hidden="false" customHeight="false" outlineLevel="0" collapsed="false">
      <c r="A65" s="7" t="s">
        <v>72</v>
      </c>
      <c r="B65" s="8" t="s">
        <v>69</v>
      </c>
      <c r="C65" s="9" t="s">
        <v>20</v>
      </c>
      <c r="D65" s="9"/>
      <c r="E65" s="27"/>
      <c r="F65" s="11" t="n">
        <f aca="false">SUM(F66:F71)</f>
        <v>0</v>
      </c>
      <c r="G65" s="23"/>
      <c r="H65" s="12"/>
      <c r="I65" s="12"/>
    </row>
    <row r="66" customFormat="false" ht="13.85" hidden="false" customHeight="false" outlineLevel="0" collapsed="false">
      <c r="B66" s="2" t="s">
        <v>113</v>
      </c>
      <c r="C66" s="28"/>
      <c r="D66" s="18" t="n">
        <v>1</v>
      </c>
      <c r="E66" s="20" t="n">
        <v>0</v>
      </c>
      <c r="F66" s="25" t="n">
        <f aca="false">D66*E66</f>
        <v>0</v>
      </c>
      <c r="G66" s="23"/>
      <c r="H66" s="12"/>
      <c r="I66" s="12"/>
    </row>
    <row r="67" customFormat="false" ht="13.85" hidden="false" customHeight="false" outlineLevel="0" collapsed="false">
      <c r="A67" s="24"/>
      <c r="B67" s="2" t="s">
        <v>114</v>
      </c>
      <c r="C67" s="28"/>
      <c r="D67" s="18" t="n">
        <v>1</v>
      </c>
      <c r="E67" s="20" t="n">
        <v>0</v>
      </c>
      <c r="F67" s="25" t="n">
        <f aca="false">D67*E67</f>
        <v>0</v>
      </c>
      <c r="G67" s="23"/>
      <c r="H67" s="12"/>
      <c r="I67" s="12"/>
    </row>
    <row r="68" customFormat="false" ht="13.85" hidden="false" customHeight="false" outlineLevel="0" collapsed="false">
      <c r="A68" s="24"/>
      <c r="B68" s="2" t="s">
        <v>115</v>
      </c>
      <c r="C68" s="28"/>
      <c r="D68" s="18" t="n">
        <v>1</v>
      </c>
      <c r="E68" s="20" t="n">
        <v>0</v>
      </c>
      <c r="F68" s="25" t="n">
        <f aca="false">D68*E68</f>
        <v>0</v>
      </c>
      <c r="G68" s="23"/>
      <c r="H68" s="12"/>
      <c r="I68" s="12"/>
    </row>
    <row r="69" customFormat="false" ht="13.85" hidden="false" customHeight="false" outlineLevel="0" collapsed="false">
      <c r="A69" s="24"/>
      <c r="B69" s="2" t="s">
        <v>116</v>
      </c>
      <c r="C69" s="28"/>
      <c r="D69" s="18" t="n">
        <v>1</v>
      </c>
      <c r="E69" s="20" t="n">
        <v>0</v>
      </c>
      <c r="F69" s="25" t="n">
        <f aca="false">D69*E69</f>
        <v>0</v>
      </c>
      <c r="G69" s="23"/>
      <c r="H69" s="12"/>
      <c r="I69" s="12"/>
    </row>
    <row r="70" customFormat="false" ht="13.85" hidden="false" customHeight="false" outlineLevel="0" collapsed="false">
      <c r="A70" s="24"/>
      <c r="B70" s="2" t="s">
        <v>117</v>
      </c>
      <c r="C70" s="18"/>
      <c r="D70" s="18" t="n">
        <v>1</v>
      </c>
      <c r="E70" s="20" t="n">
        <v>0</v>
      </c>
      <c r="F70" s="25" t="n">
        <f aca="false">D70*E70</f>
        <v>0</v>
      </c>
      <c r="G70" s="23"/>
      <c r="H70" s="12"/>
      <c r="I70" s="12"/>
    </row>
    <row r="71" customFormat="false" ht="13.85" hidden="false" customHeight="false" outlineLevel="0" collapsed="false">
      <c r="B71" s="2" t="s">
        <v>118</v>
      </c>
      <c r="D71" s="18" t="n">
        <v>1</v>
      </c>
      <c r="E71" s="20" t="n">
        <v>0</v>
      </c>
      <c r="F71" s="25" t="n">
        <f aca="false">D71*E71</f>
        <v>0</v>
      </c>
      <c r="G71" s="23"/>
      <c r="H71" s="12"/>
      <c r="I71" s="12"/>
    </row>
    <row r="72" customFormat="false" ht="12.8" hidden="false" customHeight="false" outlineLevel="0" collapsed="false">
      <c r="A72" s="0"/>
      <c r="B72" s="0"/>
      <c r="C72" s="28"/>
      <c r="D72" s="28"/>
      <c r="E72" s="28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</row>
    <row r="73" customFormat="false" ht="13.85" hidden="false" customHeight="false" outlineLevel="0" collapsed="false">
      <c r="B73" s="13"/>
      <c r="E73" s="20"/>
      <c r="F73" s="15"/>
      <c r="G73" s="23"/>
      <c r="H73" s="12"/>
      <c r="I73" s="12"/>
    </row>
    <row r="74" customFormat="false" ht="13.85" hidden="false" customHeight="false" outlineLevel="0" collapsed="false">
      <c r="A74" s="7" t="s">
        <v>75</v>
      </c>
      <c r="B74" s="8" t="s">
        <v>73</v>
      </c>
      <c r="C74" s="9" t="s">
        <v>13</v>
      </c>
      <c r="D74" s="9" t="n">
        <v>1</v>
      </c>
      <c r="E74" s="27" t="n">
        <v>0</v>
      </c>
      <c r="F74" s="11" t="n">
        <f aca="false">D74*E74</f>
        <v>0</v>
      </c>
      <c r="G74" s="23"/>
      <c r="H74" s="12"/>
      <c r="I74" s="12"/>
    </row>
    <row r="75" customFormat="false" ht="38.05" hidden="false" customHeight="true" outlineLevel="0" collapsed="false">
      <c r="B75" s="13" t="s">
        <v>74</v>
      </c>
      <c r="C75" s="28"/>
      <c r="D75" s="18"/>
      <c r="E75" s="20"/>
      <c r="F75" s="15"/>
      <c r="G75" s="23"/>
      <c r="H75" s="12"/>
      <c r="I75" s="12"/>
    </row>
    <row r="76" customFormat="false" ht="12.8" hidden="false" customHeight="false" outlineLevel="0" collapsed="false">
      <c r="B76" s="0"/>
      <c r="C76" s="28"/>
      <c r="D76" s="28"/>
      <c r="E76" s="28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</row>
    <row r="77" customFormat="false" ht="13.8" hidden="false" customHeight="false" outlineLevel="0" collapsed="false">
      <c r="A77" s="7" t="s">
        <v>77</v>
      </c>
      <c r="B77" s="8" t="s">
        <v>76</v>
      </c>
      <c r="C77" s="9" t="s">
        <v>13</v>
      </c>
      <c r="D77" s="9" t="n">
        <v>1</v>
      </c>
      <c r="E77" s="16" t="n">
        <v>0</v>
      </c>
      <c r="F77" s="11" t="n">
        <f aca="false">D77*E77</f>
        <v>0</v>
      </c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</row>
    <row r="78" customFormat="false" ht="13.8" hidden="false" customHeight="false" outlineLevel="0" collapsed="false">
      <c r="B78" s="13"/>
      <c r="C78" s="28"/>
      <c r="D78" s="18"/>
      <c r="E78" s="20"/>
      <c r="F78" s="15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</row>
    <row r="79" customFormat="false" ht="13.8" hidden="false" customHeight="false" outlineLevel="0" collapsed="false">
      <c r="A79" s="7" t="s">
        <v>81</v>
      </c>
      <c r="B79" s="8" t="s">
        <v>78</v>
      </c>
      <c r="C79" s="9" t="s">
        <v>13</v>
      </c>
      <c r="D79" s="9"/>
      <c r="E79" s="16"/>
      <c r="F79" s="11" t="n">
        <f aca="false">SUM(F80:F81)</f>
        <v>0</v>
      </c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</row>
    <row r="80" customFormat="false" ht="13.8" hidden="false" customHeight="false" outlineLevel="0" collapsed="false">
      <c r="B80" s="22" t="s">
        <v>79</v>
      </c>
      <c r="C80" s="28"/>
      <c r="D80" s="18" t="n">
        <v>1</v>
      </c>
      <c r="E80" s="20" t="n">
        <v>0</v>
      </c>
      <c r="F80" s="25" t="n">
        <f aca="false">D80*E80</f>
        <v>0</v>
      </c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</row>
    <row r="81" customFormat="false" ht="13.85" hidden="false" customHeight="false" outlineLevel="0" collapsed="false">
      <c r="B81" s="30" t="s">
        <v>80</v>
      </c>
      <c r="C81" s="28"/>
      <c r="D81" s="18" t="n">
        <v>1</v>
      </c>
      <c r="E81" s="20" t="n">
        <v>0</v>
      </c>
      <c r="F81" s="25" t="n">
        <f aca="false">D81*E81</f>
        <v>0</v>
      </c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</row>
    <row r="82" customFormat="false" ht="13.8" hidden="false" customHeight="false" outlineLevel="0" collapsed="false">
      <c r="B82" s="13"/>
      <c r="C82" s="28"/>
      <c r="D82" s="18"/>
      <c r="E82" s="20"/>
      <c r="F82" s="15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</row>
    <row r="83" customFormat="false" ht="13.8" hidden="false" customHeight="false" outlineLevel="0" collapsed="false">
      <c r="A83" s="7" t="s">
        <v>85</v>
      </c>
      <c r="B83" s="8" t="s">
        <v>82</v>
      </c>
      <c r="C83" s="9" t="s">
        <v>13</v>
      </c>
      <c r="D83" s="9"/>
      <c r="E83" s="16"/>
      <c r="F83" s="11" t="n">
        <f aca="false">SUM(F84:F85)</f>
        <v>0</v>
      </c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</row>
    <row r="84" customFormat="false" ht="13.8" hidden="false" customHeight="false" outlineLevel="0" collapsed="false">
      <c r="B84" s="22" t="s">
        <v>83</v>
      </c>
      <c r="C84" s="28"/>
      <c r="D84" s="18" t="n">
        <v>1</v>
      </c>
      <c r="E84" s="20" t="n">
        <v>0</v>
      </c>
      <c r="F84" s="25" t="n">
        <f aca="false">D84*E84</f>
        <v>0</v>
      </c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</row>
    <row r="85" customFormat="false" ht="13.85" hidden="false" customHeight="false" outlineLevel="0" collapsed="false">
      <c r="B85" s="30" t="s">
        <v>84</v>
      </c>
      <c r="C85" s="28"/>
      <c r="D85" s="18" t="n">
        <v>1</v>
      </c>
      <c r="E85" s="20" t="n">
        <v>0</v>
      </c>
      <c r="F85" s="25" t="n">
        <f aca="false">D85*E85</f>
        <v>0</v>
      </c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</row>
    <row r="86" customFormat="false" ht="13.8" hidden="false" customHeight="false" outlineLevel="0" collapsed="false">
      <c r="B86" s="13"/>
      <c r="C86" s="28"/>
      <c r="D86" s="18"/>
      <c r="E86" s="20"/>
      <c r="F86" s="15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</row>
    <row r="87" customFormat="false" ht="13.8" hidden="false" customHeight="false" outlineLevel="0" collapsed="false">
      <c r="A87" s="7" t="s">
        <v>87</v>
      </c>
      <c r="B87" s="8" t="s">
        <v>86</v>
      </c>
      <c r="C87" s="9" t="s">
        <v>13</v>
      </c>
      <c r="D87" s="9" t="n">
        <v>1</v>
      </c>
      <c r="E87" s="16" t="n">
        <v>0</v>
      </c>
      <c r="F87" s="11" t="n">
        <f aca="false">D87*E87</f>
        <v>0</v>
      </c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</row>
    <row r="88" customFormat="false" ht="13.85" hidden="false" customHeight="false" outlineLevel="0" collapsed="false">
      <c r="D88" s="18"/>
      <c r="E88" s="20"/>
      <c r="F88" s="15"/>
      <c r="G88" s="23"/>
      <c r="H88" s="12"/>
      <c r="I88" s="12"/>
    </row>
    <row r="89" customFormat="false" ht="13.85" hidden="false" customHeight="false" outlineLevel="0" collapsed="false">
      <c r="A89" s="7" t="s">
        <v>119</v>
      </c>
      <c r="B89" s="8" t="s">
        <v>88</v>
      </c>
      <c r="C89" s="9" t="s">
        <v>20</v>
      </c>
      <c r="D89" s="9"/>
      <c r="E89" s="27"/>
      <c r="F89" s="11" t="n">
        <f aca="false">SUM(F90:F93)</f>
        <v>0</v>
      </c>
      <c r="G89" s="23"/>
      <c r="H89" s="12"/>
      <c r="I89" s="12"/>
    </row>
    <row r="90" customFormat="false" ht="13.85" hidden="false" customHeight="false" outlineLevel="0" collapsed="false">
      <c r="B90" s="2" t="s">
        <v>89</v>
      </c>
      <c r="C90" s="28"/>
      <c r="D90" s="18" t="n">
        <v>1</v>
      </c>
      <c r="E90" s="20" t="n">
        <v>0</v>
      </c>
      <c r="F90" s="25" t="n">
        <f aca="false">D90*E90</f>
        <v>0</v>
      </c>
      <c r="G90" s="23"/>
      <c r="H90" s="12"/>
      <c r="I90" s="12"/>
    </row>
    <row r="91" customFormat="false" ht="13.85" hidden="false" customHeight="false" outlineLevel="0" collapsed="false">
      <c r="A91" s="24"/>
      <c r="B91" s="2" t="s">
        <v>90</v>
      </c>
      <c r="C91" s="28"/>
      <c r="D91" s="18" t="n">
        <v>1</v>
      </c>
      <c r="E91" s="20" t="n">
        <v>0</v>
      </c>
      <c r="F91" s="25" t="n">
        <f aca="false">D91*E91</f>
        <v>0</v>
      </c>
      <c r="G91" s="23"/>
      <c r="H91" s="12"/>
      <c r="I91" s="12"/>
    </row>
    <row r="92" customFormat="false" ht="13.85" hidden="false" customHeight="false" outlineLevel="0" collapsed="false">
      <c r="A92" s="24"/>
      <c r="B92" s="2" t="s">
        <v>91</v>
      </c>
      <c r="C92" s="28"/>
      <c r="D92" s="18" t="n">
        <v>1</v>
      </c>
      <c r="E92" s="20" t="n">
        <v>0</v>
      </c>
      <c r="F92" s="25" t="n">
        <f aca="false">D92*E92</f>
        <v>0</v>
      </c>
      <c r="G92" s="23"/>
      <c r="H92" s="12"/>
      <c r="I92" s="12"/>
    </row>
    <row r="93" customFormat="false" ht="13.85" hidden="false" customHeight="false" outlineLevel="0" collapsed="false">
      <c r="A93" s="24"/>
      <c r="B93" s="2" t="s">
        <v>92</v>
      </c>
      <c r="C93" s="28"/>
      <c r="D93" s="18" t="n">
        <v>1</v>
      </c>
      <c r="E93" s="20" t="n">
        <v>0</v>
      </c>
      <c r="F93" s="25" t="n">
        <f aca="false">D93*E93</f>
        <v>0</v>
      </c>
      <c r="G93" s="23"/>
      <c r="H93" s="12"/>
      <c r="I93" s="12"/>
    </row>
    <row r="94" customFormat="false" ht="13.85" hidden="false" customHeight="false" outlineLevel="0" collapsed="false">
      <c r="C94" s="3"/>
      <c r="D94" s="31"/>
      <c r="E94" s="32"/>
      <c r="F94" s="15"/>
      <c r="G94" s="23"/>
      <c r="H94" s="12"/>
      <c r="I94" s="12"/>
    </row>
    <row r="95" customFormat="false" ht="13.85" hidden="false" customHeight="false" outlineLevel="0" collapsed="false">
      <c r="A95" s="33" t="n">
        <v>26</v>
      </c>
      <c r="B95" s="11" t="s">
        <v>93</v>
      </c>
      <c r="C95" s="11"/>
      <c r="D95" s="11"/>
      <c r="E95" s="11"/>
      <c r="F95" s="11" t="n">
        <f aca="false">F89+F87+F83+F77+F74+F65+F63+F61+F52+F49+F47+F37+F42+F34+F31+F29+F27+F24+F21+F19+F16+F13+F10+F4+F79</f>
        <v>0</v>
      </c>
      <c r="G95" s="23"/>
      <c r="H95" s="12"/>
      <c r="I95" s="12"/>
    </row>
    <row r="96" customFormat="false" ht="13.85" hidden="false" customHeight="false" outlineLevel="0" collapsed="false">
      <c r="A96" s="33" t="n">
        <v>27</v>
      </c>
      <c r="B96" s="11" t="s">
        <v>94</v>
      </c>
      <c r="C96" s="11"/>
      <c r="D96" s="11"/>
      <c r="E96" s="11"/>
      <c r="F96" s="34" t="n">
        <v>0.21</v>
      </c>
      <c r="G96" s="23"/>
      <c r="H96" s="12"/>
      <c r="I96" s="12"/>
    </row>
    <row r="97" customFormat="false" ht="13.85" hidden="false" customHeight="false" outlineLevel="0" collapsed="false">
      <c r="A97" s="33" t="n">
        <v>28</v>
      </c>
      <c r="B97" s="11" t="s">
        <v>95</v>
      </c>
      <c r="C97" s="11"/>
      <c r="D97" s="11"/>
      <c r="E97" s="11"/>
      <c r="F97" s="11" t="n">
        <f aca="false">F95*1.21</f>
        <v>0</v>
      </c>
      <c r="G97" s="23"/>
      <c r="H97" s="12"/>
      <c r="I97" s="12"/>
    </row>
    <row r="98" customFormat="false" ht="13.8" hidden="false" customHeight="false" outlineLevel="0" collapsed="false">
      <c r="B98" s="0"/>
    </row>
    <row r="99" customFormat="false" ht="13.8" hidden="false" customHeight="false" outlineLevel="0" collapsed="false">
      <c r="B99" s="6"/>
      <c r="C99" s="6"/>
      <c r="D99" s="6"/>
      <c r="E99" s="35"/>
    </row>
    <row r="100" customFormat="false" ht="13.8" hidden="false" customHeight="false" outlineLevel="0" collapsed="false">
      <c r="B100" s="36"/>
      <c r="C100" s="36"/>
      <c r="D100" s="36"/>
    </row>
    <row r="101" customFormat="false" ht="19.7" hidden="false" customHeight="false" outlineLevel="0" collapsed="false">
      <c r="B101" s="3"/>
      <c r="C101" s="37"/>
      <c r="D101" s="37"/>
      <c r="E101" s="38"/>
    </row>
    <row r="102" customFormat="false" ht="19.7" hidden="false" customHeight="false" outlineLevel="0" collapsed="false">
      <c r="B102" s="39"/>
      <c r="C102" s="39"/>
      <c r="D102" s="39"/>
      <c r="E102" s="39"/>
    </row>
    <row r="104" customFormat="false" ht="13.8" hidden="false" customHeight="false" outlineLevel="0" collapsed="false">
      <c r="E104" s="40"/>
    </row>
    <row r="105" customFormat="false" ht="13.8" hidden="false" customHeight="false" outlineLevel="0" collapsed="false">
      <c r="E105" s="4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H1048576"/>
  <sheetViews>
    <sheetView showFormulas="false" showGridLines="true" showRowColHeaders="true" showZeros="true" rightToLeft="false" tabSelected="true" showOutlineSymbols="true" defaultGridColor="true" view="normal" topLeftCell="A25" colorId="64" zoomScale="110" zoomScaleNormal="110" zoomScalePageLayoutView="100" workbookViewId="0">
      <selection pane="topLeft" activeCell="I31" activeCellId="0" sqref="I31"/>
    </sheetView>
  </sheetViews>
  <sheetFormatPr defaultColWidth="13.2109375" defaultRowHeight="13.8" zeroHeight="false" outlineLevelRow="0" outlineLevelCol="0"/>
  <cols>
    <col collapsed="false" customWidth="true" hidden="false" outlineLevel="0" max="1" min="1" style="1" width="7.08"/>
    <col collapsed="false" customWidth="true" hidden="false" outlineLevel="0" max="2" min="2" style="2" width="65.99"/>
    <col collapsed="false" customWidth="true" hidden="false" outlineLevel="0" max="3" min="3" style="2" width="9.86"/>
    <col collapsed="false" customWidth="true" hidden="false" outlineLevel="0" max="4" min="4" style="2" width="10.41"/>
    <col collapsed="false" customWidth="true" hidden="false" outlineLevel="0" max="5" min="5" style="2" width="15.41"/>
    <col collapsed="false" customWidth="true" hidden="false" outlineLevel="0" max="6" min="6" style="2" width="17.52"/>
    <col collapsed="false" customWidth="true" hidden="false" outlineLevel="0" max="7" min="7" style="2" width="12.77"/>
    <col collapsed="false" customWidth="true" hidden="false" outlineLevel="0" max="8" min="8" style="2" width="8.74"/>
    <col collapsed="false" customWidth="true" hidden="false" outlineLevel="0" max="9" min="9" style="2" width="24.6"/>
    <col collapsed="false" customWidth="true" hidden="false" outlineLevel="0" max="10" min="10" style="2" width="15.88"/>
    <col collapsed="false" customWidth="true" hidden="false" outlineLevel="0" max="11" min="11" style="2" width="10.98"/>
    <col collapsed="false" customWidth="true" hidden="false" outlineLevel="0" max="12" min="12" style="2" width="4.42"/>
    <col collapsed="false" customWidth="true" hidden="false" outlineLevel="0" max="13" min="13" style="2" width="9.13"/>
    <col collapsed="false" customWidth="true" hidden="false" outlineLevel="0" max="14" min="14" style="2" width="13.02"/>
    <col collapsed="false" customWidth="true" hidden="false" outlineLevel="0" max="60" min="15" style="2" width="9.13"/>
  </cols>
  <sheetData>
    <row r="1" customFormat="false" ht="13.8" hidden="false" customHeight="false" outlineLevel="0" collapsed="false">
      <c r="B1" s="3" t="s">
        <v>120</v>
      </c>
    </row>
    <row r="3" customFormat="false" ht="13.8" hidden="false" customHeight="false" outlineLevel="0" collapsed="false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6"/>
    </row>
    <row r="4" customFormat="false" ht="13.8" hidden="false" customHeight="false" outlineLevel="0" collapsed="false">
      <c r="A4" s="7" t="s">
        <v>7</v>
      </c>
      <c r="B4" s="8" t="s">
        <v>8</v>
      </c>
      <c r="C4" s="42" t="s">
        <v>9</v>
      </c>
      <c r="D4" s="42" t="n">
        <v>112</v>
      </c>
      <c r="E4" s="43" t="n">
        <v>0</v>
      </c>
      <c r="F4" s="11" t="n">
        <f aca="false">D4*E4</f>
        <v>0</v>
      </c>
      <c r="G4" s="12"/>
      <c r="H4" s="12"/>
      <c r="I4" s="12"/>
    </row>
    <row r="5" customFormat="false" ht="57.65" hidden="false" customHeight="false" outlineLevel="0" collapsed="false">
      <c r="B5" s="13" t="s">
        <v>10</v>
      </c>
      <c r="C5" s="3"/>
      <c r="D5" s="3"/>
      <c r="E5" s="44"/>
      <c r="F5" s="15"/>
      <c r="G5" s="12"/>
      <c r="H5" s="12"/>
      <c r="I5" s="12"/>
    </row>
    <row r="6" customFormat="false" ht="13.8" hidden="false" customHeight="false" outlineLevel="0" collapsed="false">
      <c r="B6" s="13"/>
      <c r="C6" s="3"/>
      <c r="D6" s="3"/>
      <c r="E6" s="44"/>
      <c r="F6" s="15"/>
      <c r="G6" s="12"/>
      <c r="H6" s="12"/>
      <c r="I6" s="12"/>
    </row>
    <row r="7" customFormat="false" ht="13.8" hidden="false" customHeight="false" outlineLevel="0" collapsed="false">
      <c r="A7" s="7" t="s">
        <v>11</v>
      </c>
      <c r="B7" s="8" t="s">
        <v>12</v>
      </c>
      <c r="C7" s="42" t="s">
        <v>13</v>
      </c>
      <c r="D7" s="42" t="n">
        <v>112</v>
      </c>
      <c r="E7" s="45" t="n">
        <v>0</v>
      </c>
      <c r="F7" s="11" t="n">
        <f aca="false">D7*E7</f>
        <v>0</v>
      </c>
      <c r="G7" s="12"/>
      <c r="H7" s="12"/>
      <c r="I7" s="12"/>
    </row>
    <row r="8" customFormat="false" ht="13.8" hidden="false" customHeight="false" outlineLevel="0" collapsed="false">
      <c r="A8" s="17"/>
      <c r="B8" s="13" t="s">
        <v>14</v>
      </c>
      <c r="C8" s="31"/>
      <c r="D8" s="31"/>
      <c r="E8" s="46"/>
      <c r="F8" s="15"/>
      <c r="G8" s="12"/>
      <c r="H8" s="12"/>
      <c r="I8" s="12"/>
    </row>
    <row r="9" customFormat="false" ht="13.8" hidden="false" customHeight="false" outlineLevel="0" collapsed="false">
      <c r="A9" s="17"/>
      <c r="B9" s="13"/>
      <c r="C9" s="31"/>
      <c r="D9" s="31"/>
      <c r="E9" s="46"/>
      <c r="F9" s="15"/>
      <c r="G9" s="12"/>
      <c r="H9" s="12"/>
      <c r="I9" s="12"/>
    </row>
    <row r="10" customFormat="false" ht="13.8" hidden="false" customHeight="false" outlineLevel="0" collapsed="false">
      <c r="A10" s="7" t="s">
        <v>15</v>
      </c>
      <c r="B10" s="8" t="s">
        <v>16</v>
      </c>
      <c r="C10" s="42" t="s">
        <v>13</v>
      </c>
      <c r="D10" s="42" t="n">
        <v>1</v>
      </c>
      <c r="E10" s="45" t="n">
        <v>0</v>
      </c>
      <c r="F10" s="11" t="n">
        <f aca="false">D10*E10</f>
        <v>0</v>
      </c>
      <c r="G10" s="12"/>
      <c r="H10" s="12"/>
      <c r="I10" s="12"/>
    </row>
    <row r="11" customFormat="false" ht="80.05" hidden="false" customHeight="false" outlineLevel="0" collapsed="false">
      <c r="B11" s="13" t="s">
        <v>17</v>
      </c>
      <c r="C11" s="3"/>
      <c r="D11" s="3"/>
      <c r="E11" s="32"/>
      <c r="F11" s="21"/>
      <c r="G11" s="22"/>
      <c r="H11" s="12"/>
      <c r="I11" s="12"/>
    </row>
    <row r="12" customFormat="false" ht="13.8" hidden="false" customHeight="false" outlineLevel="0" collapsed="false">
      <c r="B12" s="13"/>
      <c r="C12" s="3"/>
      <c r="D12" s="3"/>
      <c r="E12" s="32"/>
      <c r="F12" s="21"/>
      <c r="G12" s="22"/>
      <c r="H12" s="12"/>
      <c r="I12" s="12"/>
    </row>
    <row r="13" customFormat="false" ht="13.85" hidden="false" customHeight="false" outlineLevel="0" collapsed="false">
      <c r="A13" s="7" t="s">
        <v>18</v>
      </c>
      <c r="B13" s="8" t="s">
        <v>19</v>
      </c>
      <c r="C13" s="42" t="s">
        <v>20</v>
      </c>
      <c r="D13" s="42" t="n">
        <v>56</v>
      </c>
      <c r="E13" s="45" t="n">
        <v>0</v>
      </c>
      <c r="F13" s="11" t="n">
        <f aca="false">D13*E13</f>
        <v>0</v>
      </c>
      <c r="G13" s="23"/>
      <c r="H13" s="12"/>
      <c r="I13" s="12"/>
    </row>
    <row r="14" customFormat="false" ht="40.7" hidden="false" customHeight="true" outlineLevel="0" collapsed="false">
      <c r="B14" s="13" t="s">
        <v>21</v>
      </c>
      <c r="C14" s="3"/>
      <c r="D14" s="3"/>
      <c r="E14" s="32"/>
      <c r="F14" s="15"/>
      <c r="G14" s="23"/>
      <c r="H14" s="12"/>
      <c r="I14" s="12"/>
    </row>
    <row r="15" customFormat="false" ht="13.85" hidden="false" customHeight="false" outlineLevel="0" collapsed="false">
      <c r="B15" s="13"/>
      <c r="C15" s="3"/>
      <c r="D15" s="3"/>
      <c r="E15" s="32"/>
      <c r="F15" s="15"/>
      <c r="G15" s="23"/>
      <c r="H15" s="12"/>
      <c r="I15" s="12"/>
    </row>
    <row r="16" customFormat="false" ht="13.85" hidden="false" customHeight="false" outlineLevel="0" collapsed="false">
      <c r="A16" s="7" t="s">
        <v>22</v>
      </c>
      <c r="B16" s="8" t="s">
        <v>23</v>
      </c>
      <c r="C16" s="42" t="s">
        <v>20</v>
      </c>
      <c r="D16" s="42" t="n">
        <v>66</v>
      </c>
      <c r="E16" s="45" t="n">
        <v>0</v>
      </c>
      <c r="F16" s="11" t="n">
        <f aca="false">D16*E16</f>
        <v>0</v>
      </c>
      <c r="G16" s="23"/>
      <c r="H16" s="12"/>
      <c r="I16" s="12"/>
    </row>
    <row r="17" customFormat="false" ht="13.85" hidden="false" customHeight="false" outlineLevel="0" collapsed="false">
      <c r="A17" s="24"/>
      <c r="B17" s="3"/>
      <c r="C17" s="31"/>
      <c r="D17" s="31"/>
      <c r="E17" s="46"/>
      <c r="F17" s="15"/>
      <c r="G17" s="23"/>
      <c r="H17" s="12"/>
      <c r="I17" s="12"/>
    </row>
    <row r="18" customFormat="false" ht="13.85" hidden="false" customHeight="false" outlineLevel="0" collapsed="false">
      <c r="A18" s="7" t="s">
        <v>24</v>
      </c>
      <c r="B18" s="8" t="s">
        <v>25</v>
      </c>
      <c r="C18" s="42" t="s">
        <v>20</v>
      </c>
      <c r="D18" s="42" t="n">
        <v>1</v>
      </c>
      <c r="E18" s="45" t="n">
        <v>0</v>
      </c>
      <c r="F18" s="11" t="n">
        <f aca="false">D18*E18</f>
        <v>0</v>
      </c>
      <c r="G18" s="23"/>
      <c r="H18" s="12"/>
      <c r="I18" s="12"/>
    </row>
    <row r="19" customFormat="false" ht="56.3" hidden="false" customHeight="true" outlineLevel="0" collapsed="false">
      <c r="B19" s="13" t="s">
        <v>26</v>
      </c>
      <c r="C19" s="3"/>
      <c r="D19" s="3"/>
      <c r="E19" s="32"/>
      <c r="F19" s="15"/>
      <c r="G19" s="23"/>
      <c r="H19" s="12"/>
      <c r="I19" s="12"/>
    </row>
    <row r="20" customFormat="false" ht="13.85" hidden="false" customHeight="false" outlineLevel="0" collapsed="false">
      <c r="A20" s="7" t="s">
        <v>27</v>
      </c>
      <c r="B20" s="8" t="s">
        <v>121</v>
      </c>
      <c r="C20" s="42" t="s">
        <v>20</v>
      </c>
      <c r="D20" s="42" t="n">
        <v>1</v>
      </c>
      <c r="E20" s="45" t="n">
        <v>0</v>
      </c>
      <c r="F20" s="11" t="n">
        <f aca="false">D20*E20</f>
        <v>0</v>
      </c>
      <c r="G20" s="23"/>
      <c r="H20" s="12"/>
      <c r="I20" s="12"/>
    </row>
    <row r="21" customFormat="false" ht="57.65" hidden="false" customHeight="true" outlineLevel="0" collapsed="false">
      <c r="B21" s="13" t="s">
        <v>122</v>
      </c>
      <c r="C21" s="3"/>
      <c r="D21" s="3"/>
      <c r="E21" s="32"/>
      <c r="F21" s="15"/>
      <c r="G21" s="23"/>
      <c r="H21" s="12"/>
      <c r="I21" s="12"/>
    </row>
    <row r="22" customFormat="false" ht="13.85" hidden="false" customHeight="false" outlineLevel="0" collapsed="false">
      <c r="A22" s="7" t="s">
        <v>29</v>
      </c>
      <c r="B22" s="8" t="s">
        <v>28</v>
      </c>
      <c r="C22" s="42" t="s">
        <v>20</v>
      </c>
      <c r="D22" s="42" t="n">
        <v>2</v>
      </c>
      <c r="E22" s="45" t="n">
        <v>0</v>
      </c>
      <c r="F22" s="11" t="n">
        <f aca="false">D22*E22</f>
        <v>0</v>
      </c>
      <c r="G22" s="23"/>
      <c r="H22" s="12"/>
      <c r="I22" s="12"/>
    </row>
    <row r="23" customFormat="false" ht="13.85" hidden="false" customHeight="false" outlineLevel="0" collapsed="false">
      <c r="B23" s="13"/>
      <c r="C23" s="3"/>
      <c r="D23" s="3"/>
      <c r="E23" s="32"/>
      <c r="F23" s="15"/>
      <c r="G23" s="23"/>
      <c r="H23" s="12"/>
      <c r="I23" s="12"/>
    </row>
    <row r="24" customFormat="false" ht="13.85" hidden="false" customHeight="false" outlineLevel="0" collapsed="false">
      <c r="A24" s="7" t="s">
        <v>31</v>
      </c>
      <c r="B24" s="8" t="s">
        <v>30</v>
      </c>
      <c r="C24" s="42" t="s">
        <v>13</v>
      </c>
      <c r="D24" s="42" t="n">
        <v>1</v>
      </c>
      <c r="E24" s="45" t="n">
        <v>0</v>
      </c>
      <c r="F24" s="11" t="n">
        <f aca="false">D24*E24</f>
        <v>0</v>
      </c>
      <c r="G24" s="23"/>
      <c r="H24" s="12"/>
      <c r="I24" s="12"/>
    </row>
    <row r="25" customFormat="false" ht="13.85" hidden="false" customHeight="false" outlineLevel="0" collapsed="false">
      <c r="B25" s="13"/>
      <c r="C25" s="3"/>
      <c r="D25" s="3"/>
      <c r="E25" s="32"/>
      <c r="F25" s="15"/>
      <c r="G25" s="23"/>
      <c r="H25" s="12"/>
      <c r="I25" s="12"/>
    </row>
    <row r="26" customFormat="false" ht="13.85" hidden="false" customHeight="false" outlineLevel="0" collapsed="false">
      <c r="A26" s="7" t="s">
        <v>34</v>
      </c>
      <c r="B26" s="8" t="s">
        <v>32</v>
      </c>
      <c r="C26" s="42" t="s">
        <v>13</v>
      </c>
      <c r="D26" s="42" t="n">
        <v>1</v>
      </c>
      <c r="E26" s="45" t="n">
        <v>0</v>
      </c>
      <c r="F26" s="11" t="n">
        <f aca="false">D26*E26</f>
        <v>0</v>
      </c>
      <c r="G26" s="23"/>
      <c r="H26" s="12"/>
      <c r="I26" s="12"/>
    </row>
    <row r="27" customFormat="false" ht="40" hidden="false" customHeight="true" outlineLevel="0" collapsed="false">
      <c r="B27" s="13" t="s">
        <v>33</v>
      </c>
      <c r="C27" s="3"/>
      <c r="D27" s="3"/>
      <c r="E27" s="32"/>
      <c r="F27" s="15"/>
      <c r="G27" s="23"/>
      <c r="H27" s="12"/>
      <c r="I27" s="12"/>
    </row>
    <row r="28" customFormat="false" ht="13.85" hidden="false" customHeight="false" outlineLevel="0" collapsed="false">
      <c r="A28" s="7" t="s">
        <v>37</v>
      </c>
      <c r="B28" s="8" t="s">
        <v>35</v>
      </c>
      <c r="C28" s="42" t="s">
        <v>13</v>
      </c>
      <c r="D28" s="42" t="n">
        <v>1</v>
      </c>
      <c r="E28" s="45" t="n">
        <v>0</v>
      </c>
      <c r="F28" s="11" t="n">
        <f aca="false">D28*E28</f>
        <v>0</v>
      </c>
      <c r="G28" s="23"/>
      <c r="H28" s="12"/>
      <c r="I28" s="12"/>
    </row>
    <row r="29" customFormat="false" ht="67.15" hidden="false" customHeight="true" outlineLevel="0" collapsed="false">
      <c r="B29" s="13" t="s">
        <v>105</v>
      </c>
      <c r="C29" s="3"/>
      <c r="D29" s="3"/>
      <c r="E29" s="32"/>
      <c r="F29" s="15"/>
      <c r="G29" s="23"/>
      <c r="H29" s="12"/>
      <c r="I29" s="12"/>
    </row>
    <row r="30" customFormat="false" ht="13.85" hidden="false" customHeight="false" outlineLevel="0" collapsed="false">
      <c r="A30" s="7" t="s">
        <v>40</v>
      </c>
      <c r="B30" s="8" t="s">
        <v>38</v>
      </c>
      <c r="C30" s="42" t="s">
        <v>13</v>
      </c>
      <c r="D30" s="42" t="n">
        <v>1</v>
      </c>
      <c r="E30" s="45" t="n">
        <v>0</v>
      </c>
      <c r="F30" s="11" t="n">
        <f aca="false">D30*E30</f>
        <v>0</v>
      </c>
      <c r="G30" s="23"/>
      <c r="H30" s="12"/>
      <c r="I30" s="12"/>
    </row>
    <row r="31" customFormat="false" ht="39.3" hidden="false" customHeight="true" outlineLevel="0" collapsed="false">
      <c r="B31" s="13" t="s">
        <v>39</v>
      </c>
      <c r="C31" s="3"/>
      <c r="D31" s="3"/>
      <c r="E31" s="32"/>
      <c r="F31" s="15"/>
      <c r="G31" s="23"/>
      <c r="H31" s="12"/>
      <c r="I31" s="12"/>
    </row>
    <row r="32" customFormat="false" ht="13.85" hidden="false" customHeight="false" outlineLevel="0" collapsed="false">
      <c r="A32" s="7" t="s">
        <v>50</v>
      </c>
      <c r="B32" s="8" t="s">
        <v>41</v>
      </c>
      <c r="C32" s="42"/>
      <c r="D32" s="42"/>
      <c r="E32" s="45"/>
      <c r="F32" s="11" t="n">
        <f aca="false">D32*E32</f>
        <v>0</v>
      </c>
      <c r="G32" s="23"/>
      <c r="H32" s="12"/>
      <c r="I32" s="12"/>
    </row>
    <row r="33" customFormat="false" ht="13.85" hidden="false" customHeight="false" outlineLevel="0" collapsed="false">
      <c r="B33" s="13" t="s">
        <v>123</v>
      </c>
      <c r="C33" s="18" t="s">
        <v>43</v>
      </c>
      <c r="D33" s="18" t="n">
        <v>250</v>
      </c>
      <c r="E33" s="20" t="n">
        <v>0</v>
      </c>
      <c r="F33" s="25" t="n">
        <f aca="false">D33*E33</f>
        <v>0</v>
      </c>
      <c r="G33" s="23"/>
      <c r="H33" s="12"/>
      <c r="I33" s="12"/>
    </row>
    <row r="34" customFormat="false" ht="13.85" hidden="false" customHeight="false" outlineLevel="0" collapsed="false">
      <c r="B34" s="13" t="s">
        <v>124</v>
      </c>
      <c r="C34" s="18" t="s">
        <v>43</v>
      </c>
      <c r="D34" s="18" t="n">
        <v>44</v>
      </c>
      <c r="E34" s="20" t="n">
        <v>0</v>
      </c>
      <c r="F34" s="25" t="n">
        <f aca="false">D34*E34</f>
        <v>0</v>
      </c>
      <c r="G34" s="23"/>
      <c r="H34" s="12"/>
      <c r="I34" s="12"/>
    </row>
    <row r="35" customFormat="false" ht="23.85" hidden="false" customHeight="false" outlineLevel="0" collapsed="false">
      <c r="B35" s="13" t="s">
        <v>125</v>
      </c>
      <c r="C35" s="18" t="s">
        <v>20</v>
      </c>
      <c r="D35" s="18" t="n">
        <v>120</v>
      </c>
      <c r="E35" s="20" t="n">
        <v>0</v>
      </c>
      <c r="F35" s="25" t="n">
        <f aca="false">D35*E35</f>
        <v>0</v>
      </c>
      <c r="G35" s="23"/>
      <c r="H35" s="12"/>
      <c r="I35" s="12"/>
    </row>
    <row r="36" customFormat="false" ht="13.85" hidden="false" customHeight="false" outlineLevel="0" collapsed="false">
      <c r="B36" s="13" t="s">
        <v>46</v>
      </c>
      <c r="C36" s="18" t="s">
        <v>47</v>
      </c>
      <c r="D36" s="18" t="n">
        <v>120</v>
      </c>
      <c r="E36" s="20" t="n">
        <v>0</v>
      </c>
      <c r="F36" s="25" t="n">
        <f aca="false">D36*E36</f>
        <v>0</v>
      </c>
      <c r="G36" s="23"/>
      <c r="H36" s="12"/>
      <c r="I36" s="12"/>
    </row>
    <row r="37" customFormat="false" ht="13.85" hidden="false" customHeight="false" outlineLevel="0" collapsed="false">
      <c r="B37" s="13" t="s">
        <v>48</v>
      </c>
      <c r="C37" s="18" t="s">
        <v>20</v>
      </c>
      <c r="D37" s="18" t="n">
        <v>44</v>
      </c>
      <c r="E37" s="20" t="n">
        <v>0</v>
      </c>
      <c r="F37" s="25" t="n">
        <f aca="false">D37*E37</f>
        <v>0</v>
      </c>
      <c r="G37" s="23"/>
      <c r="H37" s="12"/>
      <c r="I37" s="12"/>
    </row>
    <row r="38" customFormat="false" ht="13.85" hidden="false" customHeight="false" outlineLevel="0" collapsed="false">
      <c r="B38" s="13" t="s">
        <v>49</v>
      </c>
      <c r="C38" s="18" t="s">
        <v>20</v>
      </c>
      <c r="D38" s="18" t="n">
        <v>124</v>
      </c>
      <c r="E38" s="20" t="n">
        <v>0</v>
      </c>
      <c r="F38" s="25" t="n">
        <f aca="false">D38*E38</f>
        <v>0</v>
      </c>
      <c r="G38" s="23"/>
      <c r="H38" s="12"/>
      <c r="I38" s="12"/>
    </row>
    <row r="39" customFormat="false" ht="13.85" hidden="false" customHeight="false" outlineLevel="0" collapsed="false">
      <c r="B39" s="13"/>
      <c r="C39" s="3"/>
      <c r="D39" s="3"/>
      <c r="E39" s="32"/>
      <c r="F39" s="15"/>
      <c r="G39" s="23"/>
      <c r="H39" s="12"/>
      <c r="I39" s="12"/>
    </row>
    <row r="40" customFormat="false" ht="13.85" hidden="false" customHeight="false" outlineLevel="0" collapsed="false">
      <c r="A40" s="7" t="s">
        <v>52</v>
      </c>
      <c r="B40" s="8" t="s">
        <v>51</v>
      </c>
      <c r="C40" s="42" t="s">
        <v>13</v>
      </c>
      <c r="D40" s="42" t="n">
        <v>1</v>
      </c>
      <c r="E40" s="45" t="n">
        <v>0</v>
      </c>
      <c r="F40" s="11" t="n">
        <f aca="false">D40*E40</f>
        <v>0</v>
      </c>
      <c r="G40" s="23"/>
      <c r="H40" s="12"/>
      <c r="I40" s="12"/>
    </row>
    <row r="41" customFormat="false" ht="13.85" hidden="false" customHeight="false" outlineLevel="0" collapsed="false">
      <c r="A41" s="24"/>
      <c r="B41" s="3"/>
      <c r="C41" s="31"/>
      <c r="D41" s="31"/>
      <c r="E41" s="46"/>
      <c r="F41" s="15"/>
      <c r="G41" s="23"/>
      <c r="H41" s="12"/>
      <c r="I41" s="12"/>
    </row>
    <row r="42" customFormat="false" ht="13.85" hidden="false" customHeight="false" outlineLevel="0" collapsed="false">
      <c r="A42" s="7" t="s">
        <v>55</v>
      </c>
      <c r="B42" s="8" t="s">
        <v>53</v>
      </c>
      <c r="C42" s="42" t="s">
        <v>43</v>
      </c>
      <c r="D42" s="42" t="n">
        <v>500</v>
      </c>
      <c r="E42" s="45" t="n">
        <v>0</v>
      </c>
      <c r="F42" s="11" t="n">
        <f aca="false">D42*E42</f>
        <v>0</v>
      </c>
      <c r="G42" s="23"/>
      <c r="H42" s="12"/>
      <c r="I42" s="12"/>
    </row>
    <row r="43" customFormat="false" ht="37.3" hidden="false" customHeight="true" outlineLevel="0" collapsed="false">
      <c r="B43" s="13" t="s">
        <v>109</v>
      </c>
      <c r="C43" s="3"/>
      <c r="D43" s="3"/>
      <c r="E43" s="32"/>
      <c r="F43" s="15"/>
      <c r="G43" s="23"/>
      <c r="H43" s="12"/>
      <c r="I43" s="12"/>
    </row>
    <row r="44" customFormat="false" ht="13.85" hidden="false" customHeight="false" outlineLevel="0" collapsed="false">
      <c r="A44" s="24"/>
      <c r="B44" s="3"/>
      <c r="C44" s="31"/>
      <c r="D44" s="31"/>
      <c r="E44" s="47"/>
      <c r="F44" s="15"/>
      <c r="G44" s="23"/>
      <c r="H44" s="12"/>
      <c r="I44" s="12"/>
    </row>
    <row r="45" customFormat="false" ht="13.85" hidden="false" customHeight="false" outlineLevel="0" collapsed="false">
      <c r="A45" s="7" t="s">
        <v>64</v>
      </c>
      <c r="B45" s="8" t="s">
        <v>56</v>
      </c>
      <c r="C45" s="42" t="s">
        <v>43</v>
      </c>
      <c r="D45" s="42"/>
      <c r="E45" s="48"/>
      <c r="F45" s="11" t="n">
        <f aca="false">SUM(F46:F49)</f>
        <v>0</v>
      </c>
      <c r="G45" s="23"/>
      <c r="H45" s="12"/>
      <c r="I45" s="12"/>
    </row>
    <row r="46" customFormat="false" ht="13.85" hidden="false" customHeight="false" outlineLevel="0" collapsed="false">
      <c r="B46" s="13" t="s">
        <v>57</v>
      </c>
      <c r="C46" s="0"/>
      <c r="D46" s="31" t="n">
        <v>5</v>
      </c>
      <c r="E46" s="32" t="n">
        <v>0</v>
      </c>
      <c r="F46" s="15" t="n">
        <f aca="false">D46*E46</f>
        <v>0</v>
      </c>
      <c r="G46" s="23"/>
      <c r="H46" s="12"/>
      <c r="I46" s="12"/>
    </row>
    <row r="47" customFormat="false" ht="13.85" hidden="false" customHeight="false" outlineLevel="0" collapsed="false">
      <c r="A47" s="24"/>
      <c r="B47" s="2" t="s">
        <v>126</v>
      </c>
      <c r="C47" s="0"/>
      <c r="D47" s="31" t="n">
        <v>5</v>
      </c>
      <c r="E47" s="32" t="n">
        <v>0</v>
      </c>
      <c r="F47" s="15" t="n">
        <f aca="false">D47*E47</f>
        <v>0</v>
      </c>
      <c r="G47" s="23"/>
      <c r="H47" s="12"/>
      <c r="I47" s="12"/>
    </row>
    <row r="48" customFormat="false" ht="13.85" hidden="false" customHeight="false" outlineLevel="0" collapsed="false">
      <c r="A48" s="24"/>
      <c r="B48" s="2" t="s">
        <v>127</v>
      </c>
      <c r="C48" s="0"/>
      <c r="D48" s="31" t="n">
        <v>50</v>
      </c>
      <c r="E48" s="32" t="n">
        <v>0</v>
      </c>
      <c r="F48" s="15" t="n">
        <f aca="false">D48*E48</f>
        <v>0</v>
      </c>
      <c r="G48" s="23"/>
      <c r="H48" s="12"/>
      <c r="I48" s="12"/>
    </row>
    <row r="49" customFormat="false" ht="13.85" hidden="false" customHeight="false" outlineLevel="0" collapsed="false">
      <c r="A49" s="24"/>
      <c r="B49" s="2" t="s">
        <v>128</v>
      </c>
      <c r="C49" s="0"/>
      <c r="D49" s="31" t="n">
        <v>15</v>
      </c>
      <c r="E49" s="32" t="n">
        <v>0</v>
      </c>
      <c r="F49" s="15" t="n">
        <f aca="false">D49*E49</f>
        <v>0</v>
      </c>
      <c r="G49" s="23"/>
      <c r="H49" s="12"/>
      <c r="I49" s="12"/>
    </row>
    <row r="50" customFormat="false" ht="13.85" hidden="false" customHeight="false" outlineLevel="0" collapsed="false">
      <c r="A50" s="24"/>
      <c r="B50" s="2" t="s">
        <v>59</v>
      </c>
      <c r="C50" s="31"/>
      <c r="D50" s="31" t="n">
        <v>50</v>
      </c>
      <c r="E50" s="32" t="n">
        <v>0</v>
      </c>
      <c r="F50" s="15" t="n">
        <f aca="false">D50*E50</f>
        <v>0</v>
      </c>
      <c r="G50" s="23"/>
      <c r="H50" s="12"/>
      <c r="I50" s="12"/>
    </row>
    <row r="51" customFormat="false" ht="13.85" hidden="false" customHeight="false" outlineLevel="0" collapsed="false">
      <c r="A51" s="24"/>
      <c r="B51" s="2" t="s">
        <v>60</v>
      </c>
      <c r="C51" s="31"/>
      <c r="D51" s="31" t="n">
        <v>100</v>
      </c>
      <c r="E51" s="32" t="n">
        <v>0</v>
      </c>
      <c r="F51" s="15" t="n">
        <f aca="false">D51*E51</f>
        <v>0</v>
      </c>
      <c r="G51" s="23"/>
      <c r="H51" s="12"/>
      <c r="I51" s="12"/>
    </row>
    <row r="52" customFormat="false" ht="13.85" hidden="false" customHeight="false" outlineLevel="0" collapsed="false">
      <c r="A52" s="24"/>
      <c r="B52" s="2" t="s">
        <v>61</v>
      </c>
      <c r="C52" s="31"/>
      <c r="D52" s="31" t="n">
        <v>50</v>
      </c>
      <c r="E52" s="32" t="n">
        <v>0</v>
      </c>
      <c r="F52" s="15" t="n">
        <f aca="false">D52*E52</f>
        <v>0</v>
      </c>
      <c r="G52" s="23"/>
      <c r="H52" s="12"/>
      <c r="I52" s="12"/>
    </row>
    <row r="53" customFormat="false" ht="13.85" hidden="false" customHeight="false" outlineLevel="0" collapsed="false">
      <c r="A53" s="24"/>
      <c r="B53" s="2" t="s">
        <v>62</v>
      </c>
      <c r="C53" s="31"/>
      <c r="D53" s="31" t="n">
        <v>10</v>
      </c>
      <c r="E53" s="32" t="n">
        <v>0</v>
      </c>
      <c r="F53" s="15" t="n">
        <f aca="false">D53*E53</f>
        <v>0</v>
      </c>
      <c r="G53" s="23"/>
      <c r="H53" s="12"/>
      <c r="I53" s="12"/>
    </row>
    <row r="54" customFormat="false" ht="13.85" hidden="false" customHeight="false" outlineLevel="0" collapsed="false">
      <c r="A54" s="24"/>
      <c r="B54" s="2" t="s">
        <v>112</v>
      </c>
      <c r="C54" s="31"/>
      <c r="D54" s="31" t="n">
        <v>1</v>
      </c>
      <c r="E54" s="32" t="n">
        <v>0</v>
      </c>
      <c r="F54" s="15" t="n">
        <f aca="false">D54*E54</f>
        <v>0</v>
      </c>
      <c r="G54" s="23"/>
      <c r="H54" s="12"/>
      <c r="I54" s="12"/>
    </row>
    <row r="55" customFormat="false" ht="13.85" hidden="false" customHeight="false" outlineLevel="0" collapsed="false">
      <c r="A55" s="24"/>
      <c r="C55" s="31"/>
      <c r="D55" s="31"/>
      <c r="E55" s="32"/>
      <c r="F55" s="15"/>
      <c r="G55" s="23"/>
      <c r="H55" s="12"/>
      <c r="I55" s="12"/>
    </row>
    <row r="56" customFormat="false" ht="13.85" hidden="false" customHeight="false" outlineLevel="0" collapsed="false">
      <c r="A56" s="7" t="s">
        <v>66</v>
      </c>
      <c r="B56" s="8" t="s">
        <v>65</v>
      </c>
      <c r="C56" s="42" t="s">
        <v>13</v>
      </c>
      <c r="D56" s="42" t="n">
        <v>1</v>
      </c>
      <c r="E56" s="45" t="n">
        <v>0</v>
      </c>
      <c r="F56" s="11" t="n">
        <f aca="false">D56*E56</f>
        <v>0</v>
      </c>
      <c r="G56" s="23"/>
      <c r="H56" s="12"/>
      <c r="I56" s="12"/>
    </row>
    <row r="57" customFormat="false" ht="13.85" hidden="false" customHeight="false" outlineLevel="0" collapsed="false">
      <c r="A57" s="24"/>
      <c r="B57" s="3"/>
      <c r="C57" s="31"/>
      <c r="D57" s="31"/>
      <c r="E57" s="47"/>
      <c r="F57" s="15"/>
      <c r="G57" s="23"/>
      <c r="H57" s="12"/>
      <c r="I57" s="12"/>
    </row>
    <row r="58" customFormat="false" ht="13.85" hidden="false" customHeight="false" outlineLevel="0" collapsed="false">
      <c r="A58" s="7" t="s">
        <v>68</v>
      </c>
      <c r="B58" s="8" t="s">
        <v>67</v>
      </c>
      <c r="C58" s="42" t="s">
        <v>20</v>
      </c>
      <c r="D58" s="42" t="n">
        <v>1</v>
      </c>
      <c r="E58" s="45" t="n">
        <v>0</v>
      </c>
      <c r="F58" s="11" t="n">
        <f aca="false">D58*E58</f>
        <v>0</v>
      </c>
      <c r="G58" s="23"/>
      <c r="H58" s="12"/>
      <c r="I58" s="12"/>
    </row>
    <row r="59" customFormat="false" ht="13.85" hidden="false" customHeight="false" outlineLevel="0" collapsed="false">
      <c r="B59" s="13"/>
      <c r="C59" s="3"/>
      <c r="D59" s="3"/>
      <c r="E59" s="32"/>
      <c r="F59" s="15"/>
      <c r="G59" s="23"/>
      <c r="H59" s="12"/>
      <c r="I59" s="12"/>
    </row>
    <row r="60" customFormat="false" ht="13.85" hidden="false" customHeight="false" outlineLevel="0" collapsed="false">
      <c r="A60" s="7" t="s">
        <v>72</v>
      </c>
      <c r="B60" s="8" t="s">
        <v>69</v>
      </c>
      <c r="C60" s="42" t="s">
        <v>20</v>
      </c>
      <c r="D60" s="42"/>
      <c r="E60" s="48"/>
      <c r="F60" s="11" t="n">
        <f aca="false">SUM(F61:F66)</f>
        <v>0</v>
      </c>
      <c r="G60" s="23"/>
      <c r="H60" s="12"/>
      <c r="I60" s="12"/>
    </row>
    <row r="61" customFormat="false" ht="13.85" hidden="false" customHeight="false" outlineLevel="0" collapsed="false">
      <c r="B61" s="2" t="s">
        <v>113</v>
      </c>
      <c r="C61" s="0"/>
      <c r="D61" s="31" t="n">
        <v>1</v>
      </c>
      <c r="E61" s="32" t="n">
        <v>0</v>
      </c>
      <c r="F61" s="15" t="n">
        <f aca="false">D61*E61</f>
        <v>0</v>
      </c>
      <c r="G61" s="23"/>
      <c r="H61" s="12"/>
      <c r="I61" s="12"/>
    </row>
    <row r="62" customFormat="false" ht="13.85" hidden="false" customHeight="false" outlineLevel="0" collapsed="false">
      <c r="A62" s="24"/>
      <c r="B62" s="2" t="s">
        <v>114</v>
      </c>
      <c r="C62" s="0"/>
      <c r="D62" s="31" t="n">
        <v>1</v>
      </c>
      <c r="E62" s="32" t="n">
        <v>0</v>
      </c>
      <c r="F62" s="15" t="n">
        <f aca="false">D62*E62</f>
        <v>0</v>
      </c>
      <c r="G62" s="23"/>
      <c r="H62" s="12"/>
      <c r="I62" s="12"/>
    </row>
    <row r="63" customFormat="false" ht="13.85" hidden="false" customHeight="false" outlineLevel="0" collapsed="false">
      <c r="A63" s="24"/>
      <c r="B63" s="2" t="s">
        <v>115</v>
      </c>
      <c r="C63" s="0"/>
      <c r="D63" s="31" t="n">
        <v>1</v>
      </c>
      <c r="E63" s="32" t="n">
        <v>0</v>
      </c>
      <c r="F63" s="15" t="n">
        <f aca="false">D63*E63</f>
        <v>0</v>
      </c>
      <c r="G63" s="23"/>
      <c r="H63" s="12"/>
      <c r="I63" s="12"/>
    </row>
    <row r="64" customFormat="false" ht="13.85" hidden="false" customHeight="false" outlineLevel="0" collapsed="false">
      <c r="A64" s="24"/>
      <c r="B64" s="2" t="s">
        <v>116</v>
      </c>
      <c r="C64" s="0"/>
      <c r="D64" s="31" t="n">
        <v>1</v>
      </c>
      <c r="E64" s="32" t="n">
        <v>0</v>
      </c>
      <c r="F64" s="15" t="n">
        <f aca="false">D64*E64</f>
        <v>0</v>
      </c>
      <c r="G64" s="23"/>
      <c r="H64" s="12"/>
      <c r="I64" s="12"/>
    </row>
    <row r="65" customFormat="false" ht="13.85" hidden="false" customHeight="false" outlineLevel="0" collapsed="false">
      <c r="A65" s="24"/>
      <c r="B65" s="2" t="s">
        <v>117</v>
      </c>
      <c r="C65" s="31"/>
      <c r="D65" s="31" t="n">
        <v>1</v>
      </c>
      <c r="E65" s="32" t="n">
        <v>0</v>
      </c>
      <c r="F65" s="15" t="n">
        <f aca="false">D65*E65</f>
        <v>0</v>
      </c>
      <c r="G65" s="23"/>
      <c r="H65" s="12"/>
      <c r="I65" s="12"/>
    </row>
    <row r="66" customFormat="false" ht="13.85" hidden="false" customHeight="false" outlineLevel="0" collapsed="false">
      <c r="B66" s="2" t="s">
        <v>118</v>
      </c>
      <c r="C66" s="3"/>
      <c r="D66" s="31" t="n">
        <v>1</v>
      </c>
      <c r="E66" s="32" t="n">
        <v>0</v>
      </c>
      <c r="F66" s="15" t="n">
        <f aca="false">D66*E66</f>
        <v>0</v>
      </c>
      <c r="G66" s="23"/>
      <c r="H66" s="12"/>
      <c r="I66" s="12"/>
    </row>
    <row r="67" customFormat="false" ht="12.8" hidden="false" customHeight="false" outlineLevel="0" collapsed="false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</row>
    <row r="68" customFormat="false" ht="13.85" hidden="false" customHeight="false" outlineLevel="0" collapsed="false">
      <c r="B68" s="13"/>
      <c r="C68" s="3"/>
      <c r="D68" s="3"/>
      <c r="E68" s="32"/>
      <c r="F68" s="15"/>
      <c r="G68" s="23"/>
      <c r="H68" s="12"/>
      <c r="I68" s="12"/>
    </row>
    <row r="69" customFormat="false" ht="13.85" hidden="false" customHeight="false" outlineLevel="0" collapsed="false">
      <c r="A69" s="7" t="s">
        <v>75</v>
      </c>
      <c r="B69" s="8" t="s">
        <v>73</v>
      </c>
      <c r="C69" s="42" t="s">
        <v>13</v>
      </c>
      <c r="D69" s="42" t="n">
        <v>1</v>
      </c>
      <c r="E69" s="48" t="n">
        <v>0</v>
      </c>
      <c r="F69" s="11" t="n">
        <f aca="false">D69*E69</f>
        <v>0</v>
      </c>
      <c r="G69" s="23"/>
      <c r="H69" s="12"/>
      <c r="I69" s="12"/>
    </row>
    <row r="70" customFormat="false" ht="38.05" hidden="false" customHeight="true" outlineLevel="0" collapsed="false">
      <c r="B70" s="13" t="s">
        <v>74</v>
      </c>
      <c r="C70" s="0"/>
      <c r="D70" s="31"/>
      <c r="E70" s="32"/>
      <c r="F70" s="15"/>
      <c r="G70" s="23"/>
      <c r="H70" s="12"/>
      <c r="I70" s="12"/>
    </row>
    <row r="71" customFormat="false" ht="12.8" hidden="false" customHeight="false" outlineLevel="0" collapsed="false"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</row>
    <row r="72" customFormat="false" ht="13.8" hidden="false" customHeight="false" outlineLevel="0" collapsed="false">
      <c r="A72" s="7" t="s">
        <v>77</v>
      </c>
      <c r="B72" s="8" t="s">
        <v>76</v>
      </c>
      <c r="C72" s="42" t="s">
        <v>13</v>
      </c>
      <c r="D72" s="42" t="n">
        <v>1</v>
      </c>
      <c r="E72" s="45" t="n">
        <v>0</v>
      </c>
      <c r="F72" s="11" t="n">
        <f aca="false">D72*E72</f>
        <v>0</v>
      </c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</row>
    <row r="73" customFormat="false" ht="13.8" hidden="false" customHeight="false" outlineLevel="0" collapsed="false">
      <c r="B73" s="13"/>
      <c r="C73" s="0"/>
      <c r="D73" s="31"/>
      <c r="E73" s="32"/>
      <c r="F73" s="15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</row>
    <row r="74" customFormat="false" ht="13.8" hidden="false" customHeight="false" outlineLevel="0" collapsed="false">
      <c r="A74" s="7" t="s">
        <v>81</v>
      </c>
      <c r="B74" s="8" t="s">
        <v>78</v>
      </c>
      <c r="C74" s="42" t="s">
        <v>13</v>
      </c>
      <c r="D74" s="42"/>
      <c r="E74" s="45"/>
      <c r="F74" s="11" t="n">
        <f aca="false">SUM(F75:F76)</f>
        <v>0</v>
      </c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</row>
    <row r="75" customFormat="false" ht="13.8" hidden="false" customHeight="false" outlineLevel="0" collapsed="false">
      <c r="B75" s="22" t="s">
        <v>79</v>
      </c>
      <c r="C75" s="0"/>
      <c r="D75" s="31" t="n">
        <v>1</v>
      </c>
      <c r="E75" s="32" t="n">
        <v>0</v>
      </c>
      <c r="F75" s="15" t="n">
        <f aca="false">D75*E75</f>
        <v>0</v>
      </c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</row>
    <row r="76" customFormat="false" ht="13.85" hidden="false" customHeight="false" outlineLevel="0" collapsed="false">
      <c r="B76" s="30" t="s">
        <v>80</v>
      </c>
      <c r="C76" s="0"/>
      <c r="D76" s="31" t="n">
        <v>1</v>
      </c>
      <c r="E76" s="32" t="n">
        <v>0</v>
      </c>
      <c r="F76" s="15" t="n">
        <f aca="false">D76*E76</f>
        <v>0</v>
      </c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</row>
    <row r="77" customFormat="false" ht="13.8" hidden="false" customHeight="false" outlineLevel="0" collapsed="false">
      <c r="B77" s="13"/>
      <c r="C77" s="0"/>
      <c r="D77" s="31"/>
      <c r="E77" s="32"/>
      <c r="F77" s="15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</row>
    <row r="78" customFormat="false" ht="13.8" hidden="false" customHeight="false" outlineLevel="0" collapsed="false">
      <c r="A78" s="7" t="s">
        <v>85</v>
      </c>
      <c r="B78" s="8" t="s">
        <v>82</v>
      </c>
      <c r="C78" s="42" t="s">
        <v>13</v>
      </c>
      <c r="D78" s="42"/>
      <c r="E78" s="45"/>
      <c r="F78" s="11" t="n">
        <f aca="false">SUM(F79:F80)</f>
        <v>0</v>
      </c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</row>
    <row r="79" customFormat="false" ht="13.8" hidden="false" customHeight="false" outlineLevel="0" collapsed="false">
      <c r="B79" s="22" t="s">
        <v>83</v>
      </c>
      <c r="C79" s="0"/>
      <c r="D79" s="31" t="n">
        <v>1</v>
      </c>
      <c r="E79" s="32" t="n">
        <v>0</v>
      </c>
      <c r="F79" s="15" t="n">
        <f aca="false">D79*E79</f>
        <v>0</v>
      </c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</row>
    <row r="80" customFormat="false" ht="13.85" hidden="false" customHeight="false" outlineLevel="0" collapsed="false">
      <c r="B80" s="30" t="s">
        <v>84</v>
      </c>
      <c r="C80" s="0"/>
      <c r="D80" s="31" t="n">
        <v>1</v>
      </c>
      <c r="E80" s="32" t="n">
        <v>0</v>
      </c>
      <c r="F80" s="15" t="n">
        <f aca="false">D80*E80</f>
        <v>0</v>
      </c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</row>
    <row r="81" customFormat="false" ht="13.8" hidden="false" customHeight="false" outlineLevel="0" collapsed="false">
      <c r="B81" s="13"/>
      <c r="C81" s="0"/>
      <c r="D81" s="31"/>
      <c r="E81" s="32"/>
      <c r="F81" s="15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</row>
    <row r="82" customFormat="false" ht="13.8" hidden="false" customHeight="false" outlineLevel="0" collapsed="false">
      <c r="A82" s="7" t="s">
        <v>87</v>
      </c>
      <c r="B82" s="8" t="s">
        <v>86</v>
      </c>
      <c r="C82" s="42" t="s">
        <v>13</v>
      </c>
      <c r="D82" s="42" t="n">
        <v>1</v>
      </c>
      <c r="E82" s="45" t="n">
        <v>0</v>
      </c>
      <c r="F82" s="11" t="n">
        <f aca="false">D82*E82</f>
        <v>0</v>
      </c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</row>
    <row r="83" customFormat="false" ht="13.85" hidden="false" customHeight="false" outlineLevel="0" collapsed="false">
      <c r="C83" s="3"/>
      <c r="D83" s="31"/>
      <c r="E83" s="32"/>
      <c r="F83" s="15"/>
      <c r="G83" s="23"/>
      <c r="H83" s="12"/>
      <c r="I83" s="12"/>
    </row>
    <row r="84" customFormat="false" ht="13.85" hidden="false" customHeight="false" outlineLevel="0" collapsed="false">
      <c r="A84" s="7" t="s">
        <v>119</v>
      </c>
      <c r="B84" s="8" t="s">
        <v>88</v>
      </c>
      <c r="C84" s="42" t="s">
        <v>20</v>
      </c>
      <c r="D84" s="42"/>
      <c r="E84" s="48"/>
      <c r="F84" s="11" t="n">
        <f aca="false">SUM(F85:F88)</f>
        <v>0</v>
      </c>
      <c r="G84" s="23"/>
      <c r="H84" s="12"/>
      <c r="I84" s="12"/>
    </row>
    <row r="85" customFormat="false" ht="13.85" hidden="false" customHeight="false" outlineLevel="0" collapsed="false">
      <c r="B85" s="2" t="s">
        <v>89</v>
      </c>
      <c r="C85" s="0"/>
      <c r="D85" s="31" t="n">
        <v>1</v>
      </c>
      <c r="E85" s="32" t="n">
        <v>0</v>
      </c>
      <c r="F85" s="15" t="n">
        <f aca="false">D85*E85</f>
        <v>0</v>
      </c>
      <c r="G85" s="23"/>
      <c r="H85" s="12"/>
      <c r="I85" s="12"/>
    </row>
    <row r="86" customFormat="false" ht="13.85" hidden="false" customHeight="false" outlineLevel="0" collapsed="false">
      <c r="A86" s="24"/>
      <c r="B86" s="2" t="s">
        <v>90</v>
      </c>
      <c r="C86" s="0"/>
      <c r="D86" s="31" t="n">
        <v>1</v>
      </c>
      <c r="E86" s="32" t="n">
        <v>0</v>
      </c>
      <c r="F86" s="15" t="n">
        <f aca="false">D86*E86</f>
        <v>0</v>
      </c>
      <c r="G86" s="23"/>
      <c r="H86" s="12"/>
      <c r="I86" s="12"/>
    </row>
    <row r="87" customFormat="false" ht="13.85" hidden="false" customHeight="false" outlineLevel="0" collapsed="false">
      <c r="A87" s="24"/>
      <c r="B87" s="2" t="s">
        <v>91</v>
      </c>
      <c r="C87" s="0"/>
      <c r="D87" s="31" t="n">
        <v>1</v>
      </c>
      <c r="E87" s="32" t="n">
        <v>0</v>
      </c>
      <c r="F87" s="15" t="n">
        <f aca="false">D87*E87</f>
        <v>0</v>
      </c>
      <c r="G87" s="23"/>
      <c r="H87" s="12"/>
      <c r="I87" s="12"/>
    </row>
    <row r="88" customFormat="false" ht="13.85" hidden="false" customHeight="false" outlineLevel="0" collapsed="false">
      <c r="A88" s="24"/>
      <c r="B88" s="2" t="s">
        <v>92</v>
      </c>
      <c r="C88" s="0"/>
      <c r="D88" s="31" t="n">
        <v>1</v>
      </c>
      <c r="E88" s="32" t="n">
        <v>0</v>
      </c>
      <c r="F88" s="15" t="n">
        <f aca="false">D88*E88</f>
        <v>0</v>
      </c>
      <c r="G88" s="23"/>
      <c r="H88" s="12"/>
      <c r="I88" s="12"/>
    </row>
    <row r="89" customFormat="false" ht="13.85" hidden="false" customHeight="false" outlineLevel="0" collapsed="false">
      <c r="C89" s="3"/>
      <c r="D89" s="31"/>
      <c r="E89" s="32"/>
      <c r="F89" s="15"/>
      <c r="G89" s="23"/>
      <c r="H89" s="12"/>
      <c r="I89" s="12"/>
    </row>
    <row r="90" customFormat="false" ht="13.85" hidden="false" customHeight="false" outlineLevel="0" collapsed="false">
      <c r="A90" s="33" t="n">
        <v>26</v>
      </c>
      <c r="B90" s="11" t="s">
        <v>93</v>
      </c>
      <c r="C90" s="11"/>
      <c r="D90" s="11"/>
      <c r="E90" s="11"/>
      <c r="F90" s="11" t="n">
        <f aca="false">F84+F82+F78+F72+F69+F60+F58+F56+F45+F42+F40+F32+F30+F28+F26+F24+F22+F20+F18+F16+F13+F10+F7+F4+F74</f>
        <v>0</v>
      </c>
      <c r="G90" s="23"/>
      <c r="H90" s="12"/>
      <c r="I90" s="12"/>
    </row>
    <row r="91" customFormat="false" ht="13.85" hidden="false" customHeight="false" outlineLevel="0" collapsed="false">
      <c r="A91" s="33" t="n">
        <v>27</v>
      </c>
      <c r="B91" s="11" t="s">
        <v>94</v>
      </c>
      <c r="C91" s="11"/>
      <c r="D91" s="11"/>
      <c r="E91" s="11"/>
      <c r="F91" s="34" t="n">
        <v>0.21</v>
      </c>
      <c r="G91" s="23"/>
      <c r="H91" s="12"/>
      <c r="I91" s="12"/>
    </row>
    <row r="92" customFormat="false" ht="13.85" hidden="false" customHeight="false" outlineLevel="0" collapsed="false">
      <c r="A92" s="33" t="n">
        <v>28</v>
      </c>
      <c r="B92" s="11" t="s">
        <v>95</v>
      </c>
      <c r="C92" s="11"/>
      <c r="D92" s="11"/>
      <c r="E92" s="11"/>
      <c r="F92" s="11" t="n">
        <f aca="false">F90*1.21</f>
        <v>0</v>
      </c>
      <c r="G92" s="23"/>
      <c r="H92" s="12"/>
      <c r="I92" s="12"/>
    </row>
    <row r="93" customFormat="false" ht="13.8" hidden="false" customHeight="false" outlineLevel="0" collapsed="false">
      <c r="B93" s="0"/>
    </row>
    <row r="94" customFormat="false" ht="13.8" hidden="false" customHeight="false" outlineLevel="0" collapsed="false">
      <c r="B94" s="6"/>
      <c r="C94" s="6"/>
      <c r="D94" s="6"/>
      <c r="E94" s="35"/>
    </row>
    <row r="95" customFormat="false" ht="13.8" hidden="false" customHeight="false" outlineLevel="0" collapsed="false">
      <c r="B95" s="36"/>
      <c r="C95" s="36"/>
      <c r="D95" s="36"/>
    </row>
    <row r="96" customFormat="false" ht="19.7" hidden="false" customHeight="false" outlineLevel="0" collapsed="false">
      <c r="B96" s="3"/>
      <c r="C96" s="37"/>
      <c r="D96" s="37"/>
      <c r="E96" s="38"/>
    </row>
    <row r="97" customFormat="false" ht="19.7" hidden="false" customHeight="false" outlineLevel="0" collapsed="false">
      <c r="B97" s="39"/>
      <c r="C97" s="39"/>
      <c r="D97" s="39"/>
      <c r="E97" s="39"/>
    </row>
    <row r="99" customFormat="false" ht="13.8" hidden="false" customHeight="false" outlineLevel="0" collapsed="false">
      <c r="E99" s="40"/>
    </row>
    <row r="100" customFormat="false" ht="13.8" hidden="false" customHeight="false" outlineLevel="0" collapsed="false">
      <c r="E100" s="4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9722222222222" right="0.220138888888889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11831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2023-09-03T14:28:12Z</dcterms:created>
  <dc:creator/>
  <dc:description/>
  <dc:language>cs-CZ</dc:language>
  <cp:lastModifiedBy/>
  <cp:lastPrinted>2025-03-13T19:51:30Z</cp:lastPrinted>
  <dcterms:modified xsi:type="dcterms:W3CDTF">2025-03-31T13:23:39Z</dcterms:modified>
  <cp:revision>100</cp:revision>
  <dc:subject/>
  <dc:title/>
</cp:coreProperties>
</file>