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1_VZ\01_Administrace\07_2025\768_TENDER_Oresin_Parkova_uprava_navsi\01_ZD\ZD_v4\_k_vydani\"/>
    </mc:Choice>
  </mc:AlternateContent>
  <xr:revisionPtr revIDLastSave="0" documentId="13_ncr:1_{AA66C9A7-9A11-4F66-AE09-464FF5D6807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J44" i="1" l="1"/>
  <c r="I13" i="1"/>
  <c r="H39" i="1"/>
  <c r="I36" i="1" l="1"/>
  <c r="H29" i="1"/>
  <c r="H25" i="1"/>
  <c r="I20" i="1" l="1"/>
  <c r="J12" i="1" s="1"/>
  <c r="J55" i="1" s="1"/>
</calcChain>
</file>

<file path=xl/sharedStrings.xml><?xml version="1.0" encoding="utf-8"?>
<sst xmlns="http://schemas.openxmlformats.org/spreadsheetml/2006/main" count="88" uniqueCount="84">
  <si>
    <t>SO.01</t>
  </si>
  <si>
    <t>Komunikace a zpevněné plochy</t>
  </si>
  <si>
    <t>SO.02</t>
  </si>
  <si>
    <t>Zeleň</t>
  </si>
  <si>
    <t>SO.03</t>
  </si>
  <si>
    <t>Drobná architektura a mobiliář</t>
  </si>
  <si>
    <t>SO.03.01</t>
  </si>
  <si>
    <t>Kamenné desky před křížkem a pomníkem (plocha A)</t>
  </si>
  <si>
    <t>Betonová lavice na ploše C</t>
  </si>
  <si>
    <t>Gabionová opěrná zídka na ploše C</t>
  </si>
  <si>
    <t>Ohrada u zemních kontejnerů na ploše C</t>
  </si>
  <si>
    <t>Lavička kolem nového stromu na ploše C</t>
  </si>
  <si>
    <t>SO.04</t>
  </si>
  <si>
    <t>Veřejné osvětlení (včetně přeložek a přípojek)</t>
  </si>
  <si>
    <t>SO.05</t>
  </si>
  <si>
    <t>Přípojky vody a kanalizace ke kašně (SO.03.01) a pítku (SO.03.05)</t>
  </si>
  <si>
    <t>Přípojka elektro ke kašně (SO.03.01) a stožáru (SO.03.04)</t>
  </si>
  <si>
    <t>cena bez DPH</t>
  </si>
  <si>
    <t>SO.00</t>
  </si>
  <si>
    <t>Bourací práce a demontáže</t>
  </si>
  <si>
    <t>Cena celkem bez DPH</t>
  </si>
  <si>
    <t>název</t>
  </si>
  <si>
    <t>SO 03.07</t>
  </si>
  <si>
    <t>SO 05.01</t>
  </si>
  <si>
    <t>SO 05.02</t>
  </si>
  <si>
    <t>SO 05.03</t>
  </si>
  <si>
    <t>SO.06</t>
  </si>
  <si>
    <t>Nakládání s dešťovou vodou</t>
  </si>
  <si>
    <t>SO 05.04</t>
  </si>
  <si>
    <t>Přeložka kabelů CETIN</t>
  </si>
  <si>
    <t>K.1</t>
  </si>
  <si>
    <t>K.2</t>
  </si>
  <si>
    <t>KAŠNA, PODZEMNÍ OBJEKT TECHNOLOGIE, CHRLIČ, PÍTKO</t>
  </si>
  <si>
    <t>K.3</t>
  </si>
  <si>
    <t>K.4</t>
  </si>
  <si>
    <t xml:space="preserve">Výpalky a umělecká kovářská práce vodního chrliče  </t>
  </si>
  <si>
    <t>K.5</t>
  </si>
  <si>
    <t xml:space="preserve">Technologie vodního prvku kašny (strojovna) a pítka </t>
  </si>
  <si>
    <t>MOBILIÁŘ A OSTATNÍ OCELOVÉ PRVKY</t>
  </si>
  <si>
    <t>SO.03.02</t>
  </si>
  <si>
    <t>Atypická lavička kolem lípy</t>
  </si>
  <si>
    <t>Ocelový obrubník kolem lípy</t>
  </si>
  <si>
    <t>Zámečnické a kovářské práce vany a podstavce kašny včetně montáže, manipulace, dopravy a koordinace se stavbou</t>
  </si>
  <si>
    <t>Lavička autobusové zastávky</t>
  </si>
  <si>
    <t>Lavička na ploše B</t>
  </si>
  <si>
    <t>Odpadkové koše</t>
  </si>
  <si>
    <t>ks</t>
  </si>
  <si>
    <t>Dvě  cortenová schodiště na ploše C</t>
  </si>
  <si>
    <t>Informační tabule na ploše C</t>
  </si>
  <si>
    <t>Stožár</t>
  </si>
  <si>
    <t>SO.03.03</t>
  </si>
  <si>
    <t>SO.03.04</t>
  </si>
  <si>
    <t>SO.03.05</t>
  </si>
  <si>
    <t>SO.03.06</t>
  </si>
  <si>
    <t xml:space="preserve">Autobusová zastávka </t>
  </si>
  <si>
    <t>info tabule - jednostranná osvětlená vitrína na oplocení zastávky</t>
  </si>
  <si>
    <t>oplocení za zastávkou</t>
  </si>
  <si>
    <t>Přípojky, přeložky</t>
  </si>
  <si>
    <t>jedn. cena</t>
  </si>
  <si>
    <t>Z.1</t>
  </si>
  <si>
    <t>Z.2</t>
  </si>
  <si>
    <t>M.1</t>
  </si>
  <si>
    <t>M.2</t>
  </si>
  <si>
    <t>M.3</t>
  </si>
  <si>
    <t>M.4</t>
  </si>
  <si>
    <t>M.5</t>
  </si>
  <si>
    <t>M.6</t>
  </si>
  <si>
    <t>M.7</t>
  </si>
  <si>
    <t>M.8</t>
  </si>
  <si>
    <t>M.9</t>
  </si>
  <si>
    <t>podzemní objekt kašny (žb objekt)</t>
  </si>
  <si>
    <t>kamenické práce - D+M kamene pro kašnu a pítko</t>
  </si>
  <si>
    <t>Vodovodní řad a přesunutí hydrantu</t>
  </si>
  <si>
    <t>stavební objekt</t>
  </si>
  <si>
    <t>ozn.</t>
  </si>
  <si>
    <t>položky</t>
  </si>
  <si>
    <t>Z.3</t>
  </si>
  <si>
    <t>objekt zastávky D+M, stavební příprava plochy</t>
  </si>
  <si>
    <t>Z.4</t>
  </si>
  <si>
    <t>přípojka vody a kanalizace</t>
  </si>
  <si>
    <t>Zástěna za pomníkem</t>
  </si>
  <si>
    <t>Není předmětem plnění</t>
  </si>
  <si>
    <t>Projekční služby</t>
  </si>
  <si>
    <t>OŘEŠÍN - PARKOVÁ ÚPRAVA NÁVSI - Soupis prací (rozpočet)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</si>
</sst>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AE57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0" fillId="2" borderId="0" xfId="0" applyFill="1"/>
    <xf numFmtId="3" fontId="0" fillId="0" borderId="0" xfId="0" applyNumberFormat="1"/>
    <xf numFmtId="0" fontId="3" fillId="3" borderId="1" xfId="0" applyFont="1" applyFill="1" applyBorder="1"/>
    <xf numFmtId="0" fontId="3" fillId="3" borderId="2" xfId="0" applyFont="1" applyFill="1" applyBorder="1"/>
    <xf numFmtId="0" fontId="4" fillId="3" borderId="2" xfId="0" applyFont="1" applyFill="1" applyBorder="1"/>
    <xf numFmtId="3" fontId="3" fillId="3" borderId="3" xfId="0" applyNumberFormat="1" applyFont="1" applyFill="1" applyBorder="1"/>
    <xf numFmtId="49" fontId="0" fillId="2" borderId="0" xfId="0" applyNumberFormat="1" applyFill="1" applyAlignment="1">
      <alignment horizontal="right"/>
    </xf>
    <xf numFmtId="3" fontId="0" fillId="0" borderId="0" xfId="0" applyNumberFormat="1" applyAlignment="1">
      <alignment horizontal="right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/>
    <xf numFmtId="9" fontId="0" fillId="0" borderId="0" xfId="0" applyNumberFormat="1"/>
    <xf numFmtId="49" fontId="0" fillId="0" borderId="0" xfId="0" applyNumberFormat="1" applyAlignment="1">
      <alignment wrapText="1"/>
    </xf>
    <xf numFmtId="0" fontId="5" fillId="0" borderId="0" xfId="0" applyFont="1"/>
    <xf numFmtId="0" fontId="5" fillId="0" borderId="2" xfId="0" applyFont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0" fillId="0" borderId="0" xfId="0" applyNumberFormat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0" xfId="0" applyFont="1"/>
    <xf numFmtId="0" fontId="0" fillId="0" borderId="2" xfId="0" applyBorder="1"/>
    <xf numFmtId="0" fontId="6" fillId="3" borderId="1" xfId="0" applyFont="1" applyFill="1" applyBorder="1"/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/>
    <xf numFmtId="3" fontId="3" fillId="4" borderId="3" xfId="0" applyNumberFormat="1" applyFont="1" applyFill="1" applyBorder="1"/>
    <xf numFmtId="3" fontId="5" fillId="4" borderId="2" xfId="0" applyNumberFormat="1" applyFont="1" applyFill="1" applyBorder="1"/>
    <xf numFmtId="3" fontId="0" fillId="4" borderId="0" xfId="0" applyNumberFormat="1" applyFill="1"/>
    <xf numFmtId="3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3" fontId="5" fillId="0" borderId="2" xfId="0" applyNumberFormat="1" applyFont="1" applyBorder="1"/>
    <xf numFmtId="3" fontId="6" fillId="5" borderId="3" xfId="0" applyNumberFormat="1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65"/>
  <sheetViews>
    <sheetView tabSelected="1" zoomScale="70" zoomScaleNormal="70" workbookViewId="0">
      <selection activeCell="M36" sqref="M36"/>
    </sheetView>
  </sheetViews>
  <sheetFormatPr defaultRowHeight="14.4" x14ac:dyDescent="0.3"/>
  <cols>
    <col min="1" max="1" width="15.5546875" customWidth="1"/>
    <col min="3" max="3" width="53.5546875" customWidth="1"/>
    <col min="4" max="4" width="5.77734375" customWidth="1"/>
    <col min="5" max="5" width="58.88671875" customWidth="1"/>
    <col min="6" max="6" width="4.88671875" style="17" customWidth="1"/>
    <col min="7" max="7" width="9.77734375" customWidth="1"/>
    <col min="8" max="8" width="13.109375" customWidth="1"/>
    <col min="9" max="9" width="14.6640625" customWidth="1"/>
    <col min="10" max="10" width="18.109375" style="3" customWidth="1"/>
    <col min="11" max="11" width="11.6640625" bestFit="1" customWidth="1"/>
    <col min="12" max="12" width="13.33203125" bestFit="1" customWidth="1"/>
    <col min="13" max="13" width="16.109375" customWidth="1"/>
    <col min="14" max="14" width="20.33203125" customWidth="1"/>
    <col min="15" max="15" width="14.88671875" customWidth="1"/>
    <col min="16" max="16" width="11.33203125" bestFit="1" customWidth="1"/>
  </cols>
  <sheetData>
    <row r="2" spans="1:18" ht="18" x14ac:dyDescent="0.35">
      <c r="A2" s="1" t="s">
        <v>83</v>
      </c>
      <c r="B2" s="2"/>
      <c r="C2" s="2"/>
      <c r="D2" s="2"/>
      <c r="E2" s="2"/>
      <c r="F2" s="16"/>
      <c r="G2" s="2"/>
      <c r="H2" s="2"/>
      <c r="I2" s="2"/>
      <c r="J2" s="8"/>
    </row>
    <row r="4" spans="1:18" x14ac:dyDescent="0.3">
      <c r="A4" s="17" t="s">
        <v>73</v>
      </c>
      <c r="B4" s="17" t="s">
        <v>21</v>
      </c>
      <c r="D4" t="s">
        <v>74</v>
      </c>
      <c r="E4" t="s">
        <v>75</v>
      </c>
      <c r="F4" s="17" t="s">
        <v>46</v>
      </c>
      <c r="G4" t="s">
        <v>58</v>
      </c>
      <c r="J4" s="22" t="s">
        <v>17</v>
      </c>
    </row>
    <row r="5" spans="1:18" x14ac:dyDescent="0.3">
      <c r="Q5" s="12"/>
    </row>
    <row r="6" spans="1:18" ht="15.6" x14ac:dyDescent="0.3">
      <c r="A6" s="4" t="s">
        <v>18</v>
      </c>
      <c r="B6" s="5" t="s">
        <v>19</v>
      </c>
      <c r="C6" s="6"/>
      <c r="D6" s="6"/>
      <c r="E6" s="6"/>
      <c r="F6" s="18"/>
      <c r="G6" s="6"/>
      <c r="H6" s="6"/>
      <c r="I6" s="6"/>
      <c r="J6" s="28"/>
      <c r="M6" s="12"/>
      <c r="P6" s="12"/>
      <c r="Q6" s="12"/>
      <c r="R6" s="3"/>
    </row>
    <row r="7" spans="1:18" ht="15.6" x14ac:dyDescent="0.3">
      <c r="N7" s="11"/>
    </row>
    <row r="8" spans="1:18" ht="15.6" x14ac:dyDescent="0.3">
      <c r="A8" s="4" t="s">
        <v>0</v>
      </c>
      <c r="B8" s="5" t="s">
        <v>1</v>
      </c>
      <c r="C8" s="6"/>
      <c r="D8" s="6"/>
      <c r="E8" s="6"/>
      <c r="F8" s="18"/>
      <c r="G8" s="6"/>
      <c r="H8" s="6"/>
      <c r="I8" s="6"/>
      <c r="J8" s="28"/>
      <c r="Q8" s="12"/>
    </row>
    <row r="10" spans="1:18" ht="15.6" x14ac:dyDescent="0.3">
      <c r="A10" s="4" t="s">
        <v>2</v>
      </c>
      <c r="B10" s="5" t="s">
        <v>3</v>
      </c>
      <c r="C10" s="6"/>
      <c r="D10" s="6"/>
      <c r="E10" s="6"/>
      <c r="F10" s="18"/>
      <c r="G10" s="6"/>
      <c r="H10" s="6"/>
      <c r="I10" s="6"/>
      <c r="J10" s="28"/>
      <c r="M10" s="12"/>
      <c r="N10" s="3"/>
      <c r="P10" s="12"/>
      <c r="R10" s="3"/>
    </row>
    <row r="12" spans="1:18" ht="15.6" x14ac:dyDescent="0.3">
      <c r="A12" s="4" t="s">
        <v>4</v>
      </c>
      <c r="B12" s="5" t="s">
        <v>5</v>
      </c>
      <c r="C12" s="6"/>
      <c r="D12" s="6"/>
      <c r="E12" s="6"/>
      <c r="F12" s="18"/>
      <c r="G12" s="6"/>
      <c r="H12" s="6"/>
      <c r="I12" s="6"/>
      <c r="J12" s="7">
        <f>SUM(I13+I20+I32+I33+I34+I35+I36)</f>
        <v>0</v>
      </c>
    </row>
    <row r="13" spans="1:18" x14ac:dyDescent="0.3">
      <c r="B13" s="15" t="s">
        <v>6</v>
      </c>
      <c r="C13" s="15" t="s">
        <v>32</v>
      </c>
      <c r="D13" s="15"/>
      <c r="E13" s="15"/>
      <c r="F13" s="19"/>
      <c r="G13" s="15"/>
      <c r="H13" s="15"/>
      <c r="I13" s="34">
        <f>SUM(H14:H15)</f>
        <v>0</v>
      </c>
    </row>
    <row r="14" spans="1:18" x14ac:dyDescent="0.3">
      <c r="D14" s="17" t="s">
        <v>30</v>
      </c>
      <c r="E14" t="s">
        <v>70</v>
      </c>
      <c r="H14" s="30"/>
      <c r="O14" s="9"/>
    </row>
    <row r="15" spans="1:18" x14ac:dyDescent="0.3">
      <c r="D15" s="17" t="s">
        <v>31</v>
      </c>
      <c r="E15" t="s">
        <v>71</v>
      </c>
      <c r="H15" s="30"/>
      <c r="M15" s="3"/>
      <c r="O15" s="9"/>
    </row>
    <row r="16" spans="1:18" ht="28.8" x14ac:dyDescent="0.3">
      <c r="D16" s="17" t="s">
        <v>33</v>
      </c>
      <c r="E16" s="13" t="s">
        <v>42</v>
      </c>
      <c r="F16" s="20"/>
      <c r="G16" s="13"/>
      <c r="H16" s="3" t="s">
        <v>81</v>
      </c>
      <c r="K16" s="14"/>
      <c r="M16" s="3"/>
      <c r="O16" s="9"/>
    </row>
    <row r="17" spans="2:15" x14ac:dyDescent="0.3">
      <c r="D17" s="17" t="s">
        <v>34</v>
      </c>
      <c r="E17" t="s">
        <v>35</v>
      </c>
      <c r="H17" s="3" t="s">
        <v>81</v>
      </c>
      <c r="K17" s="14"/>
      <c r="L17" s="3"/>
      <c r="M17" s="3"/>
      <c r="O17" s="9"/>
    </row>
    <row r="18" spans="2:15" x14ac:dyDescent="0.3">
      <c r="D18" s="17" t="s">
        <v>36</v>
      </c>
      <c r="E18" t="s">
        <v>37</v>
      </c>
      <c r="H18" s="3" t="s">
        <v>81</v>
      </c>
      <c r="K18" s="14"/>
      <c r="L18" s="3"/>
      <c r="M18" s="3"/>
      <c r="O18" s="9"/>
    </row>
    <row r="19" spans="2:15" x14ac:dyDescent="0.3">
      <c r="I19" s="3"/>
      <c r="M19" s="3"/>
      <c r="O19" s="9"/>
    </row>
    <row r="20" spans="2:15" x14ac:dyDescent="0.3">
      <c r="B20" s="15" t="s">
        <v>39</v>
      </c>
      <c r="C20" s="15" t="s">
        <v>38</v>
      </c>
      <c r="D20" s="15"/>
      <c r="E20" s="15"/>
      <c r="F20" s="15"/>
      <c r="G20" s="15"/>
      <c r="H20" s="15"/>
      <c r="I20" s="34">
        <f>SUM(H21:H29)</f>
        <v>0</v>
      </c>
      <c r="M20" s="3"/>
      <c r="O20" s="9"/>
    </row>
    <row r="21" spans="2:15" x14ac:dyDescent="0.3">
      <c r="D21" s="17" t="s">
        <v>61</v>
      </c>
      <c r="E21" t="s">
        <v>40</v>
      </c>
      <c r="H21" s="30"/>
      <c r="M21" s="3"/>
      <c r="N21" s="3"/>
      <c r="O21" s="9"/>
    </row>
    <row r="22" spans="2:15" x14ac:dyDescent="0.3">
      <c r="D22" s="17" t="s">
        <v>62</v>
      </c>
      <c r="E22" t="s">
        <v>11</v>
      </c>
      <c r="H22" s="30"/>
      <c r="M22" s="3"/>
      <c r="O22" s="9"/>
    </row>
    <row r="23" spans="2:15" x14ac:dyDescent="0.3">
      <c r="D23" s="17" t="s">
        <v>63</v>
      </c>
      <c r="E23" t="s">
        <v>43</v>
      </c>
      <c r="H23" s="30"/>
      <c r="M23" s="3"/>
      <c r="O23" s="9"/>
    </row>
    <row r="24" spans="2:15" x14ac:dyDescent="0.3">
      <c r="D24" s="17" t="s">
        <v>64</v>
      </c>
      <c r="E24" t="s">
        <v>44</v>
      </c>
      <c r="H24" s="30"/>
      <c r="M24" s="3"/>
      <c r="O24" s="9"/>
    </row>
    <row r="25" spans="2:15" x14ac:dyDescent="0.3">
      <c r="D25" s="17" t="s">
        <v>65</v>
      </c>
      <c r="E25" t="s">
        <v>45</v>
      </c>
      <c r="F25" s="17">
        <v>2</v>
      </c>
      <c r="G25" s="31"/>
      <c r="H25" s="3">
        <f>SUM(G25*F25)</f>
        <v>0</v>
      </c>
      <c r="M25" s="3"/>
      <c r="O25" s="9"/>
    </row>
    <row r="26" spans="2:15" x14ac:dyDescent="0.3">
      <c r="D26" s="17" t="s">
        <v>66</v>
      </c>
      <c r="E26" t="s">
        <v>41</v>
      </c>
      <c r="H26" s="30"/>
      <c r="M26" s="3"/>
      <c r="O26" s="9"/>
    </row>
    <row r="27" spans="2:15" x14ac:dyDescent="0.3">
      <c r="D27" s="17" t="s">
        <v>67</v>
      </c>
      <c r="E27" t="s">
        <v>7</v>
      </c>
      <c r="H27" s="30"/>
      <c r="M27" s="3"/>
      <c r="O27" s="9"/>
    </row>
    <row r="28" spans="2:15" x14ac:dyDescent="0.3">
      <c r="D28" s="17" t="s">
        <v>68</v>
      </c>
      <c r="E28" t="s">
        <v>47</v>
      </c>
      <c r="H28" s="30"/>
      <c r="M28" s="3"/>
      <c r="O28" s="9"/>
    </row>
    <row r="29" spans="2:15" x14ac:dyDescent="0.3">
      <c r="D29" s="17" t="s">
        <v>69</v>
      </c>
      <c r="E29" t="s">
        <v>48</v>
      </c>
      <c r="F29" s="17">
        <v>2</v>
      </c>
      <c r="G29" s="32"/>
      <c r="H29" s="3">
        <f>SUM(F29*G29)</f>
        <v>0</v>
      </c>
      <c r="M29" s="3"/>
      <c r="O29" s="9"/>
    </row>
    <row r="30" spans="2:15" x14ac:dyDescent="0.3">
      <c r="E30" t="s">
        <v>80</v>
      </c>
      <c r="H30" t="s">
        <v>81</v>
      </c>
      <c r="O30" s="9"/>
    </row>
    <row r="31" spans="2:15" x14ac:dyDescent="0.3">
      <c r="M31" s="3"/>
      <c r="O31" s="9"/>
    </row>
    <row r="32" spans="2:15" x14ac:dyDescent="0.3">
      <c r="B32" s="15" t="s">
        <v>50</v>
      </c>
      <c r="C32" s="15" t="s">
        <v>49</v>
      </c>
      <c r="D32" s="15"/>
      <c r="E32" s="15"/>
      <c r="F32" s="15"/>
      <c r="G32" s="15"/>
      <c r="H32" s="15"/>
      <c r="I32" s="29"/>
      <c r="O32" s="10"/>
    </row>
    <row r="33" spans="1:19" x14ac:dyDescent="0.3">
      <c r="B33" s="15" t="s">
        <v>51</v>
      </c>
      <c r="C33" s="15" t="s">
        <v>8</v>
      </c>
      <c r="D33" s="15"/>
      <c r="E33" s="15"/>
      <c r="F33" s="15"/>
      <c r="G33" s="15"/>
      <c r="H33" s="15"/>
      <c r="I33" s="29"/>
      <c r="O33" s="9"/>
    </row>
    <row r="34" spans="1:19" x14ac:dyDescent="0.3">
      <c r="B34" s="15" t="s">
        <v>52</v>
      </c>
      <c r="C34" s="15" t="s">
        <v>9</v>
      </c>
      <c r="D34" s="15"/>
      <c r="E34" s="15"/>
      <c r="F34" s="15"/>
      <c r="G34" s="15"/>
      <c r="H34" s="15"/>
      <c r="I34" s="29"/>
      <c r="O34" s="9"/>
    </row>
    <row r="35" spans="1:19" x14ac:dyDescent="0.3">
      <c r="B35" s="15" t="s">
        <v>53</v>
      </c>
      <c r="C35" s="15" t="s">
        <v>10</v>
      </c>
      <c r="D35" s="15"/>
      <c r="E35" s="15"/>
      <c r="F35" s="15"/>
      <c r="G35" s="15"/>
      <c r="H35" s="15"/>
      <c r="I35" s="29"/>
    </row>
    <row r="36" spans="1:19" x14ac:dyDescent="0.3">
      <c r="B36" s="15" t="s">
        <v>22</v>
      </c>
      <c r="C36" s="15" t="s">
        <v>54</v>
      </c>
      <c r="D36" s="24"/>
      <c r="E36" s="24"/>
      <c r="F36" s="15"/>
      <c r="G36" s="15"/>
      <c r="H36" s="15"/>
      <c r="I36" s="34">
        <f>SUM(H37:H40)</f>
        <v>0</v>
      </c>
    </row>
    <row r="37" spans="1:19" x14ac:dyDescent="0.3">
      <c r="D37" s="17" t="s">
        <v>59</v>
      </c>
      <c r="E37" t="s">
        <v>77</v>
      </c>
      <c r="H37" s="30"/>
      <c r="P37" s="3"/>
      <c r="R37" s="3"/>
      <c r="S37" s="3"/>
    </row>
    <row r="38" spans="1:19" x14ac:dyDescent="0.3">
      <c r="D38" s="17" t="s">
        <v>60</v>
      </c>
      <c r="E38" t="s">
        <v>56</v>
      </c>
      <c r="H38" s="30"/>
      <c r="P38" s="3"/>
      <c r="R38" s="3"/>
      <c r="S38" s="3"/>
    </row>
    <row r="39" spans="1:19" x14ac:dyDescent="0.3">
      <c r="D39" s="17" t="s">
        <v>76</v>
      </c>
      <c r="E39" t="s">
        <v>55</v>
      </c>
      <c r="F39" s="17">
        <v>6</v>
      </c>
      <c r="G39" s="33"/>
      <c r="H39" s="3">
        <f>SUM(F39*G39)</f>
        <v>0</v>
      </c>
      <c r="P39" s="3"/>
      <c r="R39" s="3"/>
      <c r="S39" s="3"/>
    </row>
    <row r="40" spans="1:19" x14ac:dyDescent="0.3">
      <c r="D40" s="17" t="s">
        <v>78</v>
      </c>
      <c r="E40" t="s">
        <v>79</v>
      </c>
      <c r="H40" s="30"/>
      <c r="P40" s="3"/>
      <c r="R40" s="3"/>
      <c r="S40" s="3"/>
    </row>
    <row r="41" spans="1:19" x14ac:dyDescent="0.3">
      <c r="P41" s="3"/>
      <c r="R41" s="3"/>
      <c r="S41" s="3"/>
    </row>
    <row r="42" spans="1:19" ht="15.6" x14ac:dyDescent="0.3">
      <c r="A42" s="4" t="s">
        <v>12</v>
      </c>
      <c r="B42" s="5" t="s">
        <v>13</v>
      </c>
      <c r="C42" s="6"/>
      <c r="D42" s="6"/>
      <c r="E42" s="6"/>
      <c r="F42" s="18"/>
      <c r="G42" s="6"/>
      <c r="H42" s="6"/>
      <c r="I42" s="6"/>
      <c r="J42" s="28"/>
      <c r="K42" s="23"/>
      <c r="P42" s="3"/>
      <c r="R42" s="3"/>
    </row>
    <row r="43" spans="1:19" x14ac:dyDescent="0.3">
      <c r="P43" s="3"/>
      <c r="R43" s="3"/>
      <c r="S43" s="3"/>
    </row>
    <row r="44" spans="1:19" ht="15.6" x14ac:dyDescent="0.3">
      <c r="A44" s="4" t="s">
        <v>14</v>
      </c>
      <c r="B44" s="5" t="s">
        <v>57</v>
      </c>
      <c r="C44" s="6"/>
      <c r="D44" s="6"/>
      <c r="E44" s="6"/>
      <c r="F44" s="18"/>
      <c r="G44" s="6"/>
      <c r="H44" s="6"/>
      <c r="I44" s="6"/>
      <c r="J44" s="7">
        <f>SUM(H45:H47)</f>
        <v>0</v>
      </c>
      <c r="R44" s="3"/>
    </row>
    <row r="45" spans="1:19" x14ac:dyDescent="0.3">
      <c r="B45" t="s">
        <v>23</v>
      </c>
      <c r="C45" t="s">
        <v>15</v>
      </c>
      <c r="H45" s="30"/>
      <c r="R45" s="3"/>
    </row>
    <row r="46" spans="1:19" x14ac:dyDescent="0.3">
      <c r="B46" t="s">
        <v>24</v>
      </c>
      <c r="C46" t="s">
        <v>72</v>
      </c>
      <c r="H46" s="30"/>
      <c r="R46" s="3"/>
    </row>
    <row r="47" spans="1:19" x14ac:dyDescent="0.3">
      <c r="B47" t="s">
        <v>25</v>
      </c>
      <c r="C47" t="s">
        <v>16</v>
      </c>
      <c r="H47" s="30"/>
      <c r="R47" s="3"/>
    </row>
    <row r="48" spans="1:19" x14ac:dyDescent="0.3">
      <c r="B48" t="s">
        <v>28</v>
      </c>
      <c r="C48" t="s">
        <v>29</v>
      </c>
      <c r="H48" s="3" t="s">
        <v>81</v>
      </c>
      <c r="R48" s="3"/>
    </row>
    <row r="49" spans="1:18" x14ac:dyDescent="0.3">
      <c r="R49" s="3"/>
    </row>
    <row r="50" spans="1:18" ht="15.6" x14ac:dyDescent="0.3">
      <c r="A50" s="4" t="s">
        <v>26</v>
      </c>
      <c r="B50" s="5" t="s">
        <v>27</v>
      </c>
      <c r="C50" s="5"/>
      <c r="D50" s="5"/>
      <c r="E50" s="5"/>
      <c r="F50" s="21"/>
      <c r="G50" s="5"/>
      <c r="H50" s="5"/>
      <c r="I50" s="5"/>
      <c r="J50" s="28"/>
    </row>
    <row r="52" spans="1:18" ht="15.6" x14ac:dyDescent="0.3">
      <c r="A52" s="4"/>
      <c r="B52" s="5" t="s">
        <v>82</v>
      </c>
      <c r="C52" s="5"/>
      <c r="D52" s="5"/>
      <c r="E52" s="5"/>
      <c r="F52" s="21"/>
      <c r="G52" s="5"/>
      <c r="H52" s="5"/>
      <c r="I52" s="5"/>
      <c r="J52" s="28"/>
    </row>
    <row r="55" spans="1:18" ht="18" x14ac:dyDescent="0.35">
      <c r="E55" s="25" t="s">
        <v>20</v>
      </c>
      <c r="F55" s="26"/>
      <c r="G55" s="27"/>
      <c r="H55" s="27"/>
      <c r="I55" s="27"/>
      <c r="J55" s="35">
        <f>SUM(J52+J50+J44+J42+J12+J10+J8+J6)</f>
        <v>0</v>
      </c>
    </row>
    <row r="64" spans="1:18" x14ac:dyDescent="0.3">
      <c r="O64" s="14"/>
    </row>
    <row r="65" spans="12:15" ht="15.6" x14ac:dyDescent="0.3">
      <c r="L65" s="12"/>
      <c r="M65" s="11"/>
      <c r="O65" s="3"/>
    </row>
  </sheetData>
  <pageMargins left="0.35433070866141736" right="0.19685039370078741" top="0.39370078740157483" bottom="0.43307086614173229" header="0.31496062992125984" footer="0.31496062992125984"/>
  <pageSetup paperSize="8" scale="7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Tesař</dc:creator>
  <cp:lastModifiedBy>Mgr. Markéta Vrbová</cp:lastModifiedBy>
  <cp:lastPrinted>2025-04-15T13:22:13Z</cp:lastPrinted>
  <dcterms:created xsi:type="dcterms:W3CDTF">2024-06-21T09:27:03Z</dcterms:created>
  <dcterms:modified xsi:type="dcterms:W3CDTF">2025-04-22T12:54:41Z</dcterms:modified>
</cp:coreProperties>
</file>