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02119\Desktop\VZ\Penetrace\"/>
    </mc:Choice>
  </mc:AlternateContent>
  <bookViews>
    <workbookView xWindow="0" yWindow="0" windowWidth="18870" windowHeight="481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14" i="1" l="1"/>
  <c r="F29" i="1"/>
  <c r="F33" i="1" l="1"/>
</calcChain>
</file>

<file path=xl/sharedStrings.xml><?xml version="1.0" encoding="utf-8"?>
<sst xmlns="http://schemas.openxmlformats.org/spreadsheetml/2006/main" count="28" uniqueCount="27">
  <si>
    <t>Název</t>
  </si>
  <si>
    <t>Popis</t>
  </si>
  <si>
    <t>Cena v Kč bez DPH</t>
  </si>
  <si>
    <t xml:space="preserve">* Předpokládaný rozsah byl stanoven pouze pro účely hodnocení nabídek a není závazný. Skutečné čerpání bude prováděno na základě skutečných potřeb Objednatele v průběhu plnění této Smlouvy. </t>
  </si>
  <si>
    <t>Příloha č. 2 Smlouvy - Cena Plnění</t>
  </si>
  <si>
    <t>ČÁST A) Specifikace dílčích penetračních testů dle přílohy číslo 1</t>
  </si>
  <si>
    <t>Služba č. 1 – Penetrační testování mobilních a webových aplikací</t>
  </si>
  <si>
    <t>Služba č. 2 – Penetrační testování infrastruktury</t>
  </si>
  <si>
    <t>Služba č. 3 – Testování odolnosti vůči technikám sociálního inženýrství</t>
  </si>
  <si>
    <t xml:space="preserve">Služba č. 4 – Testování odolnosti organizace vůči cílenému kybernetickému útoku (Red Teaming) </t>
  </si>
  <si>
    <t>Tabulka B) Poskytování konzultačních služeb v oblasti bezpečnostní architektury</t>
  </si>
  <si>
    <t>Hodinová sazba za konzultační služby</t>
  </si>
  <si>
    <t>ČÁST B) KONZULTAČNÍ SLUŽBY</t>
  </si>
  <si>
    <t>Celková nabídková cena v Kč bez DPH za celý předmět plnění (součet celkových cen v částech A a B)</t>
  </si>
  <si>
    <t xml:space="preserve">Služba č. 5 – Dodatečné  testování </t>
  </si>
  <si>
    <t>Služba č. 6 - Poskytování konzultačních služeb v oblasti bezpečnostní architektury, jak jsou definovány v příloze č. 1 - Technická specifikace předmětu plnění</t>
  </si>
  <si>
    <t>Tabulka A) Realizace pentračního testování</t>
  </si>
  <si>
    <t>Předpokládaný počet testování za 12 měsíců</t>
  </si>
  <si>
    <t>Cena v Kč bez DPH za testování za 48 měsíců</t>
  </si>
  <si>
    <t>Vzorová úloha – Služba č. 1 Penetrační testování mobilních a webových aplikací, dle a za podmínek stanovených v Příloze č. 1 - Technická specifikace předmětu plnění.</t>
  </si>
  <si>
    <t>Vzorová úloha – Služba č. 2 Penetrační testování infrastruktury, dle a za podmínek stanovených v Příloze č. 1 - Technická specifikace předmětu plnění.</t>
  </si>
  <si>
    <t>Vzorová úloha – Služba č. 3 Testování odolnosti vůči technikám sociálního inženýrství, dle a za podmínek stanovených v Příloze č. 1 - Technická specifikace předmětu plnění.</t>
  </si>
  <si>
    <t>Vzorová úloha – Služba č. 4 Testování odolnosti organizace vůči cílenému kybernetickému útoku (Red Teaming), dle a za podmínek stanovených v Příloze č. 1 - Technická specifikace předmětu plnění.</t>
  </si>
  <si>
    <t>Cena za 500 hodin rozvojových/změnových požadavků (předpoklad na 48 měsíců pro účely hodnocení nabídek)*</t>
  </si>
  <si>
    <t xml:space="preserve">Předmětem této služby je poskytnout dodatečné testování pro případ budoucích dosud nespecifikovaných hrozeb, nebo jiné související testování neupravené jako Služba 1-4, jehož potřeba v průběhu trvání smlouvy vyvstane. </t>
  </si>
  <si>
    <t>Cena v Kč bez DPH za 1 testování</t>
  </si>
  <si>
    <r>
      <t>Celková cena v Kč bez DPH za 48 měsíců za plnění dle tabulky A pro účely hodnocení nabídek* (součet cen ve sloupci „</t>
    </r>
    <r>
      <rPr>
        <sz val="10"/>
        <color rgb="FF000000"/>
        <rFont val="Arial"/>
        <family val="2"/>
        <charset val="238"/>
      </rPr>
      <t>Cena v Kč bez DPH za testování za 48 měsíců“)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</si>
</sst>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justify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1" applyAlignment="1">
      <alignment horizontal="left" vertical="center" indent="1"/>
    </xf>
    <xf numFmtId="0" fontId="8" fillId="4" borderId="7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11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justify" vertical="center"/>
    </xf>
    <xf numFmtId="0" fontId="11" fillId="0" borderId="0" xfId="0" applyFont="1" applyAlignment="1">
      <alignment vertical="center" wrapText="1"/>
    </xf>
    <xf numFmtId="0" fontId="13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tabSelected="1" topLeftCell="A15" zoomScale="85" zoomScaleNormal="85" workbookViewId="0">
      <selection activeCell="D9" sqref="D9"/>
    </sheetView>
  </sheetViews>
  <sheetFormatPr defaultRowHeight="15" x14ac:dyDescent="0.25"/>
  <cols>
    <col min="2" max="2" width="4.28515625" customWidth="1"/>
    <col min="3" max="3" width="53.85546875" customWidth="1"/>
    <col min="4" max="4" width="74.5703125" customWidth="1"/>
    <col min="5" max="5" width="15.85546875" customWidth="1"/>
    <col min="6" max="6" width="9.85546875" customWidth="1"/>
    <col min="7" max="7" width="11.140625" customWidth="1"/>
    <col min="8" max="8" width="79" customWidth="1"/>
  </cols>
  <sheetData>
    <row r="1" spans="2:12" x14ac:dyDescent="0.25">
      <c r="C1" s="1" t="s">
        <v>4</v>
      </c>
    </row>
    <row r="2" spans="2:12" ht="15.75" thickBot="1" x14ac:dyDescent="0.3"/>
    <row r="3" spans="2:12" ht="15.75" thickBot="1" x14ac:dyDescent="0.3">
      <c r="B3" s="47" t="s">
        <v>5</v>
      </c>
      <c r="C3" s="48"/>
      <c r="D3" s="48"/>
      <c r="E3" s="48"/>
      <c r="F3" s="48"/>
      <c r="G3" s="48"/>
      <c r="H3" s="49"/>
    </row>
    <row r="5" spans="2:12" x14ac:dyDescent="0.25">
      <c r="C5" s="2"/>
    </row>
    <row r="6" spans="2:12" ht="15.75" thickBot="1" x14ac:dyDescent="0.3"/>
    <row r="7" spans="2:12" ht="48.75" customHeight="1" x14ac:dyDescent="0.25">
      <c r="C7" s="50" t="s">
        <v>16</v>
      </c>
      <c r="D7" s="51"/>
      <c r="E7" s="51"/>
      <c r="F7" s="51"/>
      <c r="G7" s="52"/>
    </row>
    <row r="8" spans="2:12" ht="76.5" x14ac:dyDescent="0.25">
      <c r="C8" s="3" t="s">
        <v>0</v>
      </c>
      <c r="D8" s="3" t="s">
        <v>1</v>
      </c>
      <c r="E8" s="4" t="s">
        <v>17</v>
      </c>
      <c r="F8" s="4" t="s">
        <v>25</v>
      </c>
      <c r="G8" s="4" t="s">
        <v>18</v>
      </c>
      <c r="H8" s="13"/>
    </row>
    <row r="9" spans="2:12" ht="39" customHeight="1" x14ac:dyDescent="0.25">
      <c r="C9" s="16" t="s">
        <v>6</v>
      </c>
      <c r="D9" s="15" t="s">
        <v>19</v>
      </c>
      <c r="E9" s="5">
        <v>1</v>
      </c>
      <c r="F9" s="6"/>
      <c r="G9" s="7">
        <f>F9*4</f>
        <v>0</v>
      </c>
      <c r="H9" s="13"/>
      <c r="I9" s="12"/>
      <c r="J9" s="12"/>
      <c r="K9" s="12"/>
      <c r="L9" s="12"/>
    </row>
    <row r="10" spans="2:12" ht="40.5" customHeight="1" x14ac:dyDescent="0.25">
      <c r="C10" s="17" t="s">
        <v>7</v>
      </c>
      <c r="D10" s="15" t="s">
        <v>20</v>
      </c>
      <c r="E10" s="5">
        <v>1</v>
      </c>
      <c r="F10" s="6"/>
      <c r="G10" s="7">
        <f>F10*4</f>
        <v>0</v>
      </c>
      <c r="H10" s="13"/>
      <c r="I10" s="12"/>
      <c r="J10" s="12"/>
      <c r="K10" s="12"/>
      <c r="L10" s="12"/>
    </row>
    <row r="11" spans="2:12" ht="41.25" customHeight="1" x14ac:dyDescent="0.25">
      <c r="C11" s="17" t="s">
        <v>8</v>
      </c>
      <c r="D11" s="18" t="s">
        <v>21</v>
      </c>
      <c r="E11" s="11">
        <v>1</v>
      </c>
      <c r="F11" s="6"/>
      <c r="G11" s="7">
        <f>F11*4</f>
        <v>0</v>
      </c>
      <c r="H11" s="13"/>
      <c r="I11" s="12"/>
      <c r="J11" s="12"/>
      <c r="K11" s="12"/>
      <c r="L11" s="12"/>
    </row>
    <row r="12" spans="2:12" ht="40.5" customHeight="1" x14ac:dyDescent="0.25">
      <c r="C12" s="17" t="s">
        <v>9</v>
      </c>
      <c r="D12" s="18" t="s">
        <v>22</v>
      </c>
      <c r="E12" s="11">
        <v>1</v>
      </c>
      <c r="F12" s="6"/>
      <c r="G12" s="7">
        <f>F12*4</f>
        <v>0</v>
      </c>
      <c r="H12" s="14"/>
      <c r="I12" s="12"/>
      <c r="J12" s="12"/>
      <c r="K12" s="12"/>
      <c r="L12" s="12"/>
    </row>
    <row r="13" spans="2:12" ht="41.25" customHeight="1" thickBot="1" x14ac:dyDescent="0.3">
      <c r="C13" s="19" t="s">
        <v>14</v>
      </c>
      <c r="D13" s="15" t="s">
        <v>24</v>
      </c>
      <c r="E13" s="11">
        <v>1</v>
      </c>
      <c r="F13" s="6"/>
      <c r="G13" s="7">
        <f>F13*4</f>
        <v>0</v>
      </c>
      <c r="H13" s="14"/>
      <c r="I13" s="12"/>
      <c r="J13" s="12"/>
      <c r="K13" s="12"/>
      <c r="L13" s="12"/>
    </row>
    <row r="14" spans="2:12" ht="47.45" customHeight="1" thickBot="1" x14ac:dyDescent="0.3">
      <c r="C14" s="53" t="s">
        <v>26</v>
      </c>
      <c r="D14" s="54"/>
      <c r="E14" s="54"/>
      <c r="F14" s="55"/>
      <c r="G14" s="8">
        <f>(SUM(G9:G13))</f>
        <v>0</v>
      </c>
    </row>
    <row r="15" spans="2:12" x14ac:dyDescent="0.25">
      <c r="C15" s="9"/>
      <c r="D15" s="9"/>
      <c r="E15" s="9"/>
      <c r="F15" s="9"/>
    </row>
    <row r="16" spans="2:12" x14ac:dyDescent="0.25">
      <c r="C16" s="10"/>
    </row>
    <row r="18" spans="2:8" ht="15.75" thickBot="1" x14ac:dyDescent="0.3"/>
    <row r="19" spans="2:8" ht="15.75" thickBot="1" x14ac:dyDescent="0.3">
      <c r="B19" s="47" t="s">
        <v>12</v>
      </c>
      <c r="C19" s="48"/>
      <c r="D19" s="48"/>
      <c r="E19" s="48"/>
      <c r="F19" s="48"/>
      <c r="G19" s="48"/>
      <c r="H19" s="49"/>
    </row>
    <row r="21" spans="2:8" x14ac:dyDescent="0.25">
      <c r="C21" s="45" t="s">
        <v>15</v>
      </c>
      <c r="D21" s="46"/>
      <c r="E21" s="46"/>
      <c r="F21" s="46"/>
      <c r="G21" s="46"/>
    </row>
    <row r="22" spans="2:8" hidden="1" x14ac:dyDescent="0.25">
      <c r="C22" s="46"/>
      <c r="D22" s="46"/>
      <c r="E22" s="46"/>
      <c r="F22" s="46"/>
      <c r="G22" s="46"/>
    </row>
    <row r="23" spans="2:8" hidden="1" x14ac:dyDescent="0.25">
      <c r="C23" s="46"/>
      <c r="D23" s="46"/>
      <c r="E23" s="46"/>
      <c r="F23" s="46"/>
      <c r="G23" s="46"/>
    </row>
    <row r="24" spans="2:8" hidden="1" x14ac:dyDescent="0.25">
      <c r="C24" s="46"/>
      <c r="D24" s="46"/>
      <c r="E24" s="46"/>
      <c r="F24" s="46"/>
      <c r="G24" s="46"/>
    </row>
    <row r="25" spans="2:8" ht="21.75" customHeight="1" thickBot="1" x14ac:dyDescent="0.3">
      <c r="C25" s="46"/>
      <c r="D25" s="46"/>
      <c r="E25" s="46"/>
      <c r="F25" s="46"/>
      <c r="G25" s="46"/>
    </row>
    <row r="26" spans="2:8" ht="15" customHeight="1" thickBot="1" x14ac:dyDescent="0.3">
      <c r="C26" s="27" t="s">
        <v>10</v>
      </c>
      <c r="D26" s="28"/>
      <c r="E26" s="28"/>
      <c r="F26" s="28"/>
      <c r="G26" s="29"/>
    </row>
    <row r="27" spans="2:8" ht="15.75" thickBot="1" x14ac:dyDescent="0.3">
      <c r="C27" s="30" t="s">
        <v>1</v>
      </c>
      <c r="D27" s="31"/>
      <c r="E27" s="32"/>
      <c r="F27" s="33" t="s">
        <v>2</v>
      </c>
      <c r="G27" s="34"/>
    </row>
    <row r="28" spans="2:8" ht="30" customHeight="1" thickBot="1" x14ac:dyDescent="0.3">
      <c r="C28" s="35" t="s">
        <v>11</v>
      </c>
      <c r="D28" s="36"/>
      <c r="E28" s="37"/>
      <c r="F28" s="38"/>
      <c r="G28" s="39"/>
    </row>
    <row r="29" spans="2:8" ht="39.6" customHeight="1" thickBot="1" x14ac:dyDescent="0.3">
      <c r="C29" s="40" t="s">
        <v>23</v>
      </c>
      <c r="D29" s="41"/>
      <c r="E29" s="42"/>
      <c r="F29" s="43">
        <f>F28*500</f>
        <v>0</v>
      </c>
      <c r="G29" s="44"/>
    </row>
    <row r="32" spans="2:8" ht="15.75" thickBot="1" x14ac:dyDescent="0.3"/>
    <row r="33" spans="2:8" ht="30" customHeight="1" thickBot="1" x14ac:dyDescent="0.3">
      <c r="B33" s="21" t="s">
        <v>13</v>
      </c>
      <c r="C33" s="22"/>
      <c r="D33" s="22"/>
      <c r="E33" s="23"/>
      <c r="F33" s="24">
        <f>G14+F29</f>
        <v>0</v>
      </c>
      <c r="G33" s="25"/>
      <c r="H33" s="26"/>
    </row>
    <row r="35" spans="2:8" ht="36.6" customHeight="1" x14ac:dyDescent="0.25">
      <c r="C35" s="20" t="s">
        <v>3</v>
      </c>
      <c r="D35" s="20"/>
      <c r="E35" s="20"/>
      <c r="F35" s="20"/>
      <c r="G35" s="20"/>
    </row>
  </sheetData>
  <mergeCells count="15">
    <mergeCell ref="C21:G25"/>
    <mergeCell ref="B3:H3"/>
    <mergeCell ref="C7:G7"/>
    <mergeCell ref="C14:F14"/>
    <mergeCell ref="B19:H19"/>
    <mergeCell ref="C35:G35"/>
    <mergeCell ref="B33:E33"/>
    <mergeCell ref="F33:H33"/>
    <mergeCell ref="C26:G26"/>
    <mergeCell ref="C27:E27"/>
    <mergeCell ref="F27:G27"/>
    <mergeCell ref="C28:E28"/>
    <mergeCell ref="F28:G28"/>
    <mergeCell ref="C29:E29"/>
    <mergeCell ref="F29:G29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14F7D969500A469F2236EFEFF38160" ma:contentTypeVersion="3" ma:contentTypeDescription="Vytvoří nový dokument" ma:contentTypeScope="" ma:versionID="4c9a71a648251a534be716342a763610">
  <xsd:schema xmlns:xsd="http://www.w3.org/2001/XMLSchema" xmlns:xs="http://www.w3.org/2001/XMLSchema" xmlns:p="http://schemas.microsoft.com/office/2006/metadata/properties" xmlns:ns2="fb9fb102-79b9-499d-961b-5ab011dddf40" xmlns:ns3="53c02163-4f2d-4701-b24d-de1731728024" targetNamespace="http://schemas.microsoft.com/office/2006/metadata/properties" ma:root="true" ma:fieldsID="c49eab49fc84b849f3ed2641d001562b" ns2:_="" ns3:_="">
    <xsd:import namespace="fb9fb102-79b9-499d-961b-5ab011dddf40"/>
    <xsd:import namespace="53c02163-4f2d-4701-b24d-de1731728024"/>
    <xsd:element name="properties">
      <xsd:complexType>
        <xsd:sequence>
          <xsd:element name="documentManagement">
            <xsd:complexType>
              <xsd:all>
                <xsd:element ref="ns2:Popis_x0020_souboru" minOccurs="0"/>
                <xsd:element ref="ns2:P_x0159_ed_x00e1_n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fb102-79b9-499d-961b-5ab011dddf40" elementFormDefault="qualified">
    <xsd:import namespace="http://schemas.microsoft.com/office/2006/documentManagement/types"/>
    <xsd:import namespace="http://schemas.microsoft.com/office/infopath/2007/PartnerControls"/>
    <xsd:element name="Popis_x0020_souboru" ma:index="8" nillable="true" ma:displayName="Popis souboru" ma:internalName="Popis_x0020_souboru">
      <xsd:simpleType>
        <xsd:restriction base="dms:Text">
          <xsd:maxLength value="255"/>
        </xsd:restriction>
      </xsd:simpleType>
    </xsd:element>
    <xsd:element name="P_x0159_ed_x00e1_no" ma:index="9" nillable="true" ma:displayName="Předáno" ma:internalName="P_x0159_ed_x00e1_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02163-4f2d-4701-b24d-de1731728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_x0020_souboru xmlns="fb9fb102-79b9-499d-961b-5ab011dddf40" xsi:nil="true"/>
    <P_x0159_ed_x00e1_no xmlns="fb9fb102-79b9-499d-961b-5ab011dddf4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147F44-6926-4F6E-8BE1-3AADCC6D7F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9fb102-79b9-499d-961b-5ab011dddf40"/>
    <ds:schemaRef ds:uri="53c02163-4f2d-4701-b24d-de1731728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951221-B610-46B5-A51D-57A0013C5F7D}">
  <ds:schemaRefs>
    <ds:schemaRef ds:uri="http://purl.org/dc/dcmitype/"/>
    <ds:schemaRef ds:uri="http://schemas.microsoft.com/office/2006/metadata/properties"/>
    <ds:schemaRef ds:uri="fb9fb102-79b9-499d-961b-5ab011dddf40"/>
    <ds:schemaRef ds:uri="http://schemas.microsoft.com/office/2006/documentManagement/types"/>
    <ds:schemaRef ds:uri="53c02163-4f2d-4701-b24d-de1731728024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B8516DB-1E25-4FE8-B6A1-CEEE719102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Devetter Jan</dc:creator>
  <cp:lastModifiedBy>Kozáková Dominika</cp:lastModifiedBy>
  <dcterms:created xsi:type="dcterms:W3CDTF">2021-01-04T15:03:23Z</dcterms:created>
  <dcterms:modified xsi:type="dcterms:W3CDTF">2021-02-11T12:00:26Z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0x010100D214F7D969500A469F2236EFEFF38160</vt:lpwstr>
  </property>
</Properties>
</file>