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1102120\Documents\Zajištění realizace marketingové strategie pro rok 2025\Minitendry\MT_08_Zajištění tiskovin, produkce, práce a dopravy\K uveřejnění na profil\"/>
    </mc:Choice>
  </mc:AlternateContent>
  <xr:revisionPtr revIDLastSave="0" documentId="13_ncr:1_{32AFF7ED-CA84-42F3-8D0B-B1F2A24DC148}" xr6:coauthVersionLast="47" xr6:coauthVersionMax="47" xr10:uidLastSave="{00000000-0000-0000-0000-000000000000}"/>
  <bookViews>
    <workbookView xWindow="1395" yWindow="1515" windowWidth="21600" windowHeight="11385" xr2:uid="{06A258CB-1FAE-440D-B147-E55928917C50}"/>
  </bookViews>
  <sheets>
    <sheet name="Soupis plnění" sheetId="12" r:id="rId1"/>
  </sheets>
  <definedNames>
    <definedName name="_xlnm.Print_Area" localSheetId="0">'Soupis plnění'!$A$1:$G$77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2" l="1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1" i="12" l="1"/>
</calcChain>
</file>

<file path=xl/sharedStrings.xml><?xml version="1.0" encoding="utf-8"?>
<sst xmlns="http://schemas.openxmlformats.org/spreadsheetml/2006/main" count="182" uniqueCount="108">
  <si>
    <t>Doprava</t>
  </si>
  <si>
    <t>Jednotka</t>
  </si>
  <si>
    <t>Typ tiskoviny či práce</t>
  </si>
  <si>
    <t>Nabídková cena za jednotku 
v Kč bez DPH</t>
  </si>
  <si>
    <t>Nabídková cena celkem 
v Kč bez DPH</t>
  </si>
  <si>
    <t>1 kus</t>
  </si>
  <si>
    <t>Doprava do sídla OZP Praha 4 -  Roškotova</t>
  </si>
  <si>
    <t>Kontrola, zaměření, instalace plachet na pobočce OZP Praha pasáž ČNB</t>
  </si>
  <si>
    <t>Account executive (řízení zakázky)</t>
  </si>
  <si>
    <t>Hodina</t>
  </si>
  <si>
    <t>Grafik (grafické práce a příprava podkladů dle zadání OZP)</t>
  </si>
  <si>
    <t>Produkce (ostatní produkční náklady na dodání kompletní zakázky)</t>
  </si>
  <si>
    <t>Produkce</t>
  </si>
  <si>
    <t>Detaily požadovaného plnění</t>
  </si>
  <si>
    <t>Doprava a instalace</t>
  </si>
  <si>
    <t>Skládací 100x100x1000mm</t>
  </si>
  <si>
    <t>340x500mm (klopa 50mm)</t>
  </si>
  <si>
    <t>Zajištění tiskovin, produkce, práce a dopravy dle níže uvedených specifikací</t>
  </si>
  <si>
    <t>Balení a zaslání ostatních položek</t>
  </si>
  <si>
    <t>Doplněný počet hodin u požadované pozice bude odpovídat reálnému rozsahu, potřebnému k zajištění požadovaného plnění.</t>
  </si>
  <si>
    <t>Jednotlivé položky nejsou ze strany zadavatele závazné a zadavatel si vyhrazuje právo poptávané položky neobjednávat.</t>
  </si>
  <si>
    <t>Plakáty baleny na ležato, nesrolované, balené po jednotlivých motivech a velikostech a vždy mezi pevnými kartony, aby nedošlo k poškození či ohnutí. V opačném případně nebudou přijmuty.</t>
  </si>
  <si>
    <t>Kartonový tubus skládací (dodat rozložené)</t>
  </si>
  <si>
    <t>Kartonová obálka - karton pevný</t>
  </si>
  <si>
    <t>Celková nabídková cena v Kč bez DPH</t>
  </si>
  <si>
    <t>Balení a zaslání plakátů po motivech - nesrolované mezi pevnými kartony a mezi jednotlivými motivy</t>
  </si>
  <si>
    <t xml:space="preserve">OZP dodá otevřená data pro přípravné a tiskové práce. </t>
  </si>
  <si>
    <t>Příloha č. 1 - Soupis plnění</t>
  </si>
  <si>
    <t>Počet jednotek</t>
  </si>
  <si>
    <t>Letáky baleny dle zadání; dodání s označením motivu či v jednotlivých  krabicích s vyznačeným motivem.</t>
  </si>
  <si>
    <t>Leták</t>
  </si>
  <si>
    <t>A4, 4/0, materiál - křída, mat 135g/m2, baleno po 100ks, motiv BENEFITY</t>
  </si>
  <si>
    <t>DL v 210mm x š 99mm, 4/4, materiál - křída, lesk 250 g, baleno po 100ks, motiv Dárci</t>
  </si>
  <si>
    <t xml:space="preserve">Leták skládaný  </t>
  </si>
  <si>
    <t>DL 1 LOM (1 x lom na DL 210 x 99 mm, rozložený 210 x 198 mm), 4/4, materiál - křída, lesk, 250 g/m2; baleno po 100ks, motiv MAMINKY</t>
  </si>
  <si>
    <t>DL 3 LOMY (lom na DL v 210 mm x š 99mm; v 210 x š 396 mm); 4/4, materiál - křída, lesk, 250 g/m2, baleno po  100ks, motiv obecný</t>
  </si>
  <si>
    <t>DL 3 LOMY (lom na DL v 210 mm x š 99mm; v 210 x š 396 mm); 4/4, materiál - křída, lesk, 250 g/m2, baleno po  100ks, motiv STOP</t>
  </si>
  <si>
    <t>Plakát</t>
  </si>
  <si>
    <t>A1, 200 g/m, LESK, tisk: 4/0 - motiv 1</t>
  </si>
  <si>
    <t>A2, 200 g/m, LESK, tisk: 4/0 - motiv 1</t>
  </si>
  <si>
    <t>A3, 200 g/m, LESK, tisk: 4/0 - motiv 1</t>
  </si>
  <si>
    <t>A4, 200 g/m, LESK, tisk: 4/0 - motiv 1</t>
  </si>
  <si>
    <t>A1, 200 g/m, LESK, tisk: 4/0 - motiv 2</t>
  </si>
  <si>
    <t>A2, 200 g/m, LESK, tisk: 4/0 - motiv 2</t>
  </si>
  <si>
    <t>A3, 200 g/m, LESK, tisk: 4/0 - motiv 2</t>
  </si>
  <si>
    <t>A4, 200 g/m, LESK, tisk: 4/0 - motiv 2</t>
  </si>
  <si>
    <t>A1, 200 g/m, LESK, tisk: 4/0 - motiv 3</t>
  </si>
  <si>
    <t>A2, 200 g/m, LESK, tisk: 4/0 - motiv 3</t>
  </si>
  <si>
    <t>A3, 200 g/m, LESK, tisk: 4/0 - motiv 3</t>
  </si>
  <si>
    <t>A4, 200 g/m, LESK, tisk: 4/0 - motiv 3</t>
  </si>
  <si>
    <t>A1, 200 g/m, LESK, tisk: 4/0 - motiv 4</t>
  </si>
  <si>
    <t>A2, 200 g/m, LESK, tisk: 4/0 - motiv 4</t>
  </si>
  <si>
    <t>A3, 200 g/m, LESK, tisk: 4/0 - motiv 4</t>
  </si>
  <si>
    <t>A4, 200 g/m, LESK, tisk: 4/0 - motiv 4</t>
  </si>
  <si>
    <t>A1, 200 g/m, LESK, tisk: 4/0 - motiv 5</t>
  </si>
  <si>
    <t>A2, 200 g/m, LESK, tisk: 4/0 - motiv 5</t>
  </si>
  <si>
    <t>A3, 200 g/m, LESK, tisk: 4/0 - motiv 5</t>
  </si>
  <si>
    <t>A4, 200 g/m, LESK, tisk: 4/0 - motiv 5</t>
  </si>
  <si>
    <t>Oboustranná plachta 4/4 pogumovaná v 140 x š 120,5 cm (určena pro uchycení nahoře a dole hliníkovou lištou), motiv SKINVISION</t>
  </si>
  <si>
    <t>Banner - plachta (pobočka ČNB)</t>
  </si>
  <si>
    <t>Samolepa (Odměna)</t>
  </si>
  <si>
    <t>Vinylová samolepa 10x12cm s potiskem 4/0; UV tisk; matná nebo lesklá; s permanentním lepidlem</t>
  </si>
  <si>
    <t>Samolepa (Logo)</t>
  </si>
  <si>
    <t>Vinylová samolepa 10x10cm s potiskem 4/0; UV tisk; matná nebo lesklá; s permanentním lepidlem</t>
  </si>
  <si>
    <t>Vinylová samolepa 5x5cm s potiskem 4/0; UV tisk; matná nebo lesklá; s permanentním lepidlem</t>
  </si>
  <si>
    <t>Samolepa kulatá malá (Logo)</t>
  </si>
  <si>
    <t>Vinylová samolepa kulatá, průměr 3cm s potiskem 4/0; UV tisk; lesklá; s permanentním lepidlem</t>
  </si>
  <si>
    <t>Samolepa kulatá velká (SUPERBRANDS 25)</t>
  </si>
  <si>
    <t>Vinylová samolepa kulatá, průměr 8cm s potiskem 4/0; UV tisk; lesklá; s permanentním lepidlem</t>
  </si>
  <si>
    <t>Samolepa logo (Logo celé)</t>
  </si>
  <si>
    <t>Vinylová samolepa  15x5cm s potiskem 4/0; UV tisk; lesklá; s permanentním lepidlem</t>
  </si>
  <si>
    <t>Samolepa logo střední (Logo celé)</t>
  </si>
  <si>
    <t>Vinylová samolepa  9x3cm s potiskem 4/0; UV tisk; lesklá; s permanentním lepidlem</t>
  </si>
  <si>
    <t>Kartonová krabice</t>
  </si>
  <si>
    <t>Kartonová krabice klopová z 3vrstvé vlnité lepenky; rozměr minimální: d30cm x š20cm x v15cm; rozměr maximální: d35cm x š25cm x v20cm</t>
  </si>
  <si>
    <t>Kartonová krabice klopová z 3vrstvé vlnité lepenky; rozměr minimální: d50cm x š20cm x v10cm; rozměr maximální: d55cm x š25cm x v15cm</t>
  </si>
  <si>
    <t>PVC balící pásek</t>
  </si>
  <si>
    <t>PVC balící lepící pásek na balíky; bílý; šíře 48mm a délka 66m; možnost odchylky + - 15%; fialové logo OZP s minimálním rozměrem délky potisku 5cm; potisk po celé délce lepícího pásku s mezerou mezi logy min. 5cm a max. 8cm</t>
  </si>
  <si>
    <t>Rollup</t>
  </si>
  <si>
    <t>Rollup 85x200, leštěný hliník s černě lakovanými boky a pacičkami na nohách. Obsahuje vnitřní stabilizátor a závaží. Odlehčená konstrukce, otočné nohy pro lepší stabilitu konstrukce, kvalitní napínací mechanismus, snadná výměna grafiky. PVC Banner s potiskem pro venkovní o vnitřní použití, Taška pro transport banneru. Minimálně motivy: 2x Skinvision, 4x Tuto akci, 2x Benefity, 2x Claim)</t>
  </si>
  <si>
    <t>Balení a zaslání letáků</t>
  </si>
  <si>
    <t>Výroční zpráva</t>
  </si>
  <si>
    <t>A4 na výšku; obálka 250g/m folie; vnitřní strany 130 g/m; 4/4; 106 stran celkem, tzn. 53 listů + obálka; parciální lak na titulní straně v rozsahu 40% plochy</t>
  </si>
  <si>
    <t>Vzorový výtisk výroční zprávy  - tisk 1ks</t>
  </si>
  <si>
    <t>A4 na výšku; obálka 250g/m folie; vnitřní strany 130 g/m; 4/4; 106 stran celkem, tzn. 53 listů + obálka</t>
  </si>
  <si>
    <t xml:space="preserve">Výroční zpráva </t>
  </si>
  <si>
    <t>Příplatek za tisk: 1 list tzn. 2 strany navíc k výše uvedené Výroční zprávě; odhadovaný počet listů 0-10</t>
  </si>
  <si>
    <t>Příplatek za papírový pásek kolem výroční zprávy (lepený vně); plnobarevný potisk; minimální výška pásky 5cm a maximální výška pásky 10cm</t>
  </si>
  <si>
    <t>Výroční zpráva - doprava</t>
  </si>
  <si>
    <t>Doprava výročních zpráv do sídla OZP Roškotova 1, Praha 4</t>
  </si>
  <si>
    <t>Vzorová výroční zpráva - doprava</t>
  </si>
  <si>
    <t>Doprava vzorové výroční zprávy do sídla OZP Roškotova 1, Praha 4</t>
  </si>
  <si>
    <t>Výtisk</t>
  </si>
  <si>
    <t>List</t>
  </si>
  <si>
    <t>Obálka</t>
  </si>
  <si>
    <t>Příplatek za parciální lak na obálce Výroční zprávy OZP v minimálním rozsahu 40% plochy (např. nápis + logo + grafické prvky)</t>
  </si>
  <si>
    <t>OZP dodá elektronicky PDF formát k tisku/výrobě Výroční zprávy OZP.</t>
  </si>
  <si>
    <t>OZP si vyhrazuje právo neobjednat část poptávaného plnění.</t>
  </si>
  <si>
    <t>Celková cena bude vycházet z celkového počtu jednotek.</t>
  </si>
  <si>
    <t>Počet listů se může navýšit o 0-10 listů dle finální podoby Výroční zprávy OZP.</t>
  </si>
  <si>
    <t>Poznámky k Výroční zprávě</t>
  </si>
  <si>
    <t>Termín dodání: 5 pracovních dnů od obdržení podkladů pro tisk pro vzorovou tiskovou zprávu - 1 ks.</t>
  </si>
  <si>
    <t>Termín dodání: 10 pracovních dnů od obdržení podkladů pro tisk pro výroční zprávu - 200 ks.</t>
  </si>
  <si>
    <t>Vzorový výtisk</t>
  </si>
  <si>
    <t>Páska</t>
  </si>
  <si>
    <t>Specifikace (Velikost/formát a číslo motivu)</t>
  </si>
  <si>
    <t>Uchazeč je oprávněn zasahovat pouze do žlutě označených polí (vyplnit či aktualizovat údaje dle níže uvedených pokynů)</t>
  </si>
  <si>
    <t>Jedná se o tisk 200ks Výroční zprávy OZP s odhadovaným počtem listů 53 (106 stránek) na jeden výtisk včetně obálky.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</si>
</sst>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164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164" fontId="0" fillId="0" borderId="0" xfId="0" applyNumberFormat="1"/>
    <xf numFmtId="3" fontId="0" fillId="0" borderId="1" xfId="0" applyNumberFormat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5">
    <cellStyle name="Měna 2" xfId="1" xr:uid="{8A3140BD-2B62-4DA2-819C-6A41119C7F0A}"/>
    <cellStyle name="Měna 3" xfId="2" xr:uid="{8235D683-5F27-40D6-9D03-7B1108E892E2}"/>
    <cellStyle name="Měna 4" xfId="3" xr:uid="{FA8003FC-08C9-410F-8784-38E8AE5A8725}"/>
    <cellStyle name="Měna 4 2" xfId="4" xr:uid="{57C9122D-5B43-44FE-82E8-6F836BD366CE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9255-605D-4A1A-A64B-DD5633F4BA00}">
  <sheetPr>
    <pageSetUpPr fitToPage="1"/>
  </sheetPr>
  <dimension ref="A1:IU77"/>
  <sheetViews>
    <sheetView showGridLines="0" tabSelected="1" zoomScale="85" zoomScaleNormal="85" workbookViewId="0">
      <selection activeCell="I7" sqref="I7"/>
    </sheetView>
  </sheetViews>
  <sheetFormatPr defaultRowHeight="15" x14ac:dyDescent="0.25"/>
  <cols>
    <col min="1" max="1" width="29.5703125" style="13" customWidth="1"/>
    <col min="2" max="2" width="86.42578125" customWidth="1"/>
    <col min="3" max="3" width="10.42578125" bestFit="1" customWidth="1"/>
    <col min="4" max="4" width="9" bestFit="1" customWidth="1"/>
    <col min="5" max="5" width="20.28515625" customWidth="1"/>
    <col min="6" max="6" width="24.5703125" customWidth="1"/>
    <col min="7" max="7" width="9.140625" customWidth="1"/>
  </cols>
  <sheetData>
    <row r="1" spans="1:43" x14ac:dyDescent="0.25">
      <c r="A1" s="33" t="s">
        <v>27</v>
      </c>
      <c r="C1" s="1"/>
      <c r="D1" s="1"/>
      <c r="E1" s="1"/>
      <c r="F1" s="1"/>
    </row>
    <row r="2" spans="1:43" x14ac:dyDescent="0.25">
      <c r="A2" s="33"/>
      <c r="C2" s="1"/>
      <c r="D2" s="1"/>
      <c r="E2" s="1"/>
      <c r="F2" s="1"/>
    </row>
    <row r="3" spans="1:43" ht="23.25" x14ac:dyDescent="0.35">
      <c r="A3" s="41" t="s">
        <v>17</v>
      </c>
      <c r="B3" s="33"/>
      <c r="C3" s="1"/>
      <c r="D3" s="1"/>
      <c r="E3" s="1"/>
      <c r="F3" s="1"/>
    </row>
    <row r="4" spans="1:43" ht="23.25" x14ac:dyDescent="0.35">
      <c r="A4" s="50" t="s">
        <v>106</v>
      </c>
      <c r="B4" s="51"/>
      <c r="C4" s="52"/>
      <c r="D4" s="52"/>
      <c r="E4" s="52"/>
      <c r="F4" s="52"/>
    </row>
    <row r="5" spans="1:43" s="32" customFormat="1" ht="12" customHeight="1" x14ac:dyDescent="0.35">
      <c r="A5" s="42"/>
      <c r="B5" s="34"/>
      <c r="C5" s="35"/>
      <c r="D5" s="35"/>
      <c r="E5" s="35"/>
      <c r="F5" s="35"/>
    </row>
    <row r="6" spans="1:43" s="1" customFormat="1" ht="52.9" customHeight="1" thickBot="1" x14ac:dyDescent="0.3">
      <c r="A6" s="18" t="s">
        <v>2</v>
      </c>
      <c r="B6" s="19" t="s">
        <v>105</v>
      </c>
      <c r="C6" s="19" t="s">
        <v>1</v>
      </c>
      <c r="D6" s="19" t="s">
        <v>28</v>
      </c>
      <c r="E6" s="19" t="s">
        <v>3</v>
      </c>
      <c r="F6" s="20" t="s">
        <v>4</v>
      </c>
      <c r="AP6"/>
      <c r="AQ6"/>
    </row>
    <row r="7" spans="1:43" s="1" customFormat="1" ht="15.75" thickTop="1" x14ac:dyDescent="0.25">
      <c r="A7" s="21" t="s">
        <v>30</v>
      </c>
      <c r="B7" s="43" t="s">
        <v>31</v>
      </c>
      <c r="C7" s="5" t="s">
        <v>5</v>
      </c>
      <c r="D7" s="11">
        <v>2000</v>
      </c>
      <c r="E7" s="7"/>
      <c r="F7" s="17">
        <f t="shared" ref="F7:F60" si="0">E7*D7</f>
        <v>0</v>
      </c>
      <c r="AP7"/>
      <c r="AQ7"/>
    </row>
    <row r="8" spans="1:43" s="1" customFormat="1" x14ac:dyDescent="0.25">
      <c r="A8" s="16" t="s">
        <v>30</v>
      </c>
      <c r="B8" s="48" t="s">
        <v>32</v>
      </c>
      <c r="C8" s="2" t="s">
        <v>5</v>
      </c>
      <c r="D8" s="3">
        <v>2000</v>
      </c>
      <c r="E8" s="4"/>
      <c r="F8" s="15">
        <f t="shared" si="0"/>
        <v>0</v>
      </c>
      <c r="AP8"/>
      <c r="AQ8"/>
    </row>
    <row r="9" spans="1:43" s="1" customFormat="1" ht="30" x14ac:dyDescent="0.25">
      <c r="A9" s="21" t="s">
        <v>33</v>
      </c>
      <c r="B9" s="43" t="s">
        <v>34</v>
      </c>
      <c r="C9" s="5" t="s">
        <v>5</v>
      </c>
      <c r="D9" s="11">
        <v>5000</v>
      </c>
      <c r="E9" s="4"/>
      <c r="F9" s="17">
        <f t="shared" si="0"/>
        <v>0</v>
      </c>
      <c r="AP9"/>
      <c r="AQ9"/>
    </row>
    <row r="10" spans="1:43" s="1" customFormat="1" ht="30" x14ac:dyDescent="0.25">
      <c r="A10" s="16" t="s">
        <v>33</v>
      </c>
      <c r="B10" s="48" t="s">
        <v>35</v>
      </c>
      <c r="C10" s="2" t="s">
        <v>5</v>
      </c>
      <c r="D10" s="3">
        <v>10000</v>
      </c>
      <c r="E10" s="4"/>
      <c r="F10" s="15">
        <f t="shared" si="0"/>
        <v>0</v>
      </c>
      <c r="AP10"/>
      <c r="AQ10"/>
    </row>
    <row r="11" spans="1:43" s="1" customFormat="1" ht="30" x14ac:dyDescent="0.25">
      <c r="A11" s="21" t="s">
        <v>33</v>
      </c>
      <c r="B11" s="43" t="s">
        <v>36</v>
      </c>
      <c r="C11" s="5" t="s">
        <v>5</v>
      </c>
      <c r="D11" s="11">
        <v>5000</v>
      </c>
      <c r="E11" s="4"/>
      <c r="F11" s="17">
        <f t="shared" si="0"/>
        <v>0</v>
      </c>
      <c r="AP11"/>
      <c r="AQ11"/>
    </row>
    <row r="12" spans="1:43" s="1" customFormat="1" x14ac:dyDescent="0.25">
      <c r="A12" s="16" t="s">
        <v>37</v>
      </c>
      <c r="B12" s="48" t="s">
        <v>38</v>
      </c>
      <c r="C12" s="2" t="s">
        <v>5</v>
      </c>
      <c r="D12" s="3">
        <v>25</v>
      </c>
      <c r="E12" s="4"/>
      <c r="F12" s="15">
        <f t="shared" si="0"/>
        <v>0</v>
      </c>
      <c r="AP12"/>
      <c r="AQ12"/>
    </row>
    <row r="13" spans="1:43" s="1" customFormat="1" x14ac:dyDescent="0.25">
      <c r="A13" s="21" t="s">
        <v>37</v>
      </c>
      <c r="B13" s="43" t="s">
        <v>39</v>
      </c>
      <c r="C13" s="5" t="s">
        <v>5</v>
      </c>
      <c r="D13" s="11">
        <v>10</v>
      </c>
      <c r="E13" s="4"/>
      <c r="F13" s="17">
        <f t="shared" si="0"/>
        <v>0</v>
      </c>
      <c r="AP13"/>
      <c r="AQ13"/>
    </row>
    <row r="14" spans="1:43" s="1" customFormat="1" x14ac:dyDescent="0.25">
      <c r="A14" s="16" t="s">
        <v>37</v>
      </c>
      <c r="B14" s="48" t="s">
        <v>40</v>
      </c>
      <c r="C14" s="2" t="s">
        <v>5</v>
      </c>
      <c r="D14" s="3">
        <v>25</v>
      </c>
      <c r="E14" s="4"/>
      <c r="F14" s="15">
        <f t="shared" si="0"/>
        <v>0</v>
      </c>
      <c r="AP14"/>
      <c r="AQ14"/>
    </row>
    <row r="15" spans="1:43" s="1" customFormat="1" x14ac:dyDescent="0.25">
      <c r="A15" s="21" t="s">
        <v>37</v>
      </c>
      <c r="B15" s="43" t="s">
        <v>41</v>
      </c>
      <c r="C15" s="5" t="s">
        <v>5</v>
      </c>
      <c r="D15" s="11">
        <v>15</v>
      </c>
      <c r="E15" s="4"/>
      <c r="F15" s="17">
        <f t="shared" si="0"/>
        <v>0</v>
      </c>
      <c r="AP15"/>
      <c r="AQ15"/>
    </row>
    <row r="16" spans="1:43" s="1" customFormat="1" x14ac:dyDescent="0.25">
      <c r="A16" s="16" t="s">
        <v>37</v>
      </c>
      <c r="B16" s="48" t="s">
        <v>42</v>
      </c>
      <c r="C16" s="2" t="s">
        <v>5</v>
      </c>
      <c r="D16" s="3">
        <v>25</v>
      </c>
      <c r="E16" s="4"/>
      <c r="F16" s="15">
        <f t="shared" si="0"/>
        <v>0</v>
      </c>
      <c r="AP16"/>
      <c r="AQ16"/>
    </row>
    <row r="17" spans="1:43" s="1" customFormat="1" x14ac:dyDescent="0.25">
      <c r="A17" s="21" t="s">
        <v>37</v>
      </c>
      <c r="B17" s="48" t="s">
        <v>43</v>
      </c>
      <c r="C17" s="2" t="s">
        <v>5</v>
      </c>
      <c r="D17" s="3">
        <v>10</v>
      </c>
      <c r="E17" s="4"/>
      <c r="F17" s="15">
        <f t="shared" si="0"/>
        <v>0</v>
      </c>
      <c r="AP17"/>
      <c r="AQ17"/>
    </row>
    <row r="18" spans="1:43" s="1" customFormat="1" x14ac:dyDescent="0.25">
      <c r="A18" s="16" t="s">
        <v>37</v>
      </c>
      <c r="B18" s="48" t="s">
        <v>44</v>
      </c>
      <c r="C18" s="2" t="s">
        <v>5</v>
      </c>
      <c r="D18" s="3">
        <v>25</v>
      </c>
      <c r="E18" s="4"/>
      <c r="F18" s="15">
        <f t="shared" si="0"/>
        <v>0</v>
      </c>
      <c r="AP18"/>
      <c r="AQ18"/>
    </row>
    <row r="19" spans="1:43" s="1" customFormat="1" x14ac:dyDescent="0.25">
      <c r="A19" s="21" t="s">
        <v>37</v>
      </c>
      <c r="B19" s="48" t="s">
        <v>45</v>
      </c>
      <c r="C19" s="2" t="s">
        <v>5</v>
      </c>
      <c r="D19" s="3">
        <v>15</v>
      </c>
      <c r="E19" s="4"/>
      <c r="F19" s="15">
        <f t="shared" si="0"/>
        <v>0</v>
      </c>
      <c r="AP19"/>
      <c r="AQ19"/>
    </row>
    <row r="20" spans="1:43" s="1" customFormat="1" x14ac:dyDescent="0.25">
      <c r="A20" s="16" t="s">
        <v>37</v>
      </c>
      <c r="B20" s="48" t="s">
        <v>46</v>
      </c>
      <c r="C20" s="2" t="s">
        <v>5</v>
      </c>
      <c r="D20" s="3">
        <v>25</v>
      </c>
      <c r="E20" s="4"/>
      <c r="F20" s="15">
        <f t="shared" si="0"/>
        <v>0</v>
      </c>
      <c r="AP20"/>
      <c r="AQ20"/>
    </row>
    <row r="21" spans="1:43" s="1" customFormat="1" x14ac:dyDescent="0.25">
      <c r="A21" s="21" t="s">
        <v>37</v>
      </c>
      <c r="B21" s="48" t="s">
        <v>47</v>
      </c>
      <c r="C21" s="2" t="s">
        <v>5</v>
      </c>
      <c r="D21" s="3">
        <v>10</v>
      </c>
      <c r="E21" s="4"/>
      <c r="F21" s="15">
        <f t="shared" si="0"/>
        <v>0</v>
      </c>
      <c r="AP21"/>
      <c r="AQ21"/>
    </row>
    <row r="22" spans="1:43" s="1" customFormat="1" x14ac:dyDescent="0.25">
      <c r="A22" s="16" t="s">
        <v>37</v>
      </c>
      <c r="B22" s="48" t="s">
        <v>48</v>
      </c>
      <c r="C22" s="2" t="s">
        <v>5</v>
      </c>
      <c r="D22" s="3">
        <v>25</v>
      </c>
      <c r="E22" s="4"/>
      <c r="F22" s="15">
        <f t="shared" si="0"/>
        <v>0</v>
      </c>
      <c r="AP22"/>
      <c r="AQ22"/>
    </row>
    <row r="23" spans="1:43" s="1" customFormat="1" x14ac:dyDescent="0.25">
      <c r="A23" s="21" t="s">
        <v>37</v>
      </c>
      <c r="B23" s="48" t="s">
        <v>49</v>
      </c>
      <c r="C23" s="2" t="s">
        <v>5</v>
      </c>
      <c r="D23" s="3">
        <v>15</v>
      </c>
      <c r="E23" s="4"/>
      <c r="F23" s="15">
        <f t="shared" si="0"/>
        <v>0</v>
      </c>
      <c r="AP23"/>
      <c r="AQ23"/>
    </row>
    <row r="24" spans="1:43" s="1" customFormat="1" x14ac:dyDescent="0.25">
      <c r="A24" s="16" t="s">
        <v>37</v>
      </c>
      <c r="B24" s="48" t="s">
        <v>50</v>
      </c>
      <c r="C24" s="2" t="s">
        <v>5</v>
      </c>
      <c r="D24" s="3">
        <v>25</v>
      </c>
      <c r="E24" s="4"/>
      <c r="F24" s="15">
        <f t="shared" si="0"/>
        <v>0</v>
      </c>
      <c r="AP24"/>
      <c r="AQ24"/>
    </row>
    <row r="25" spans="1:43" s="1" customFormat="1" x14ac:dyDescent="0.25">
      <c r="A25" s="21" t="s">
        <v>37</v>
      </c>
      <c r="B25" s="48" t="s">
        <v>51</v>
      </c>
      <c r="C25" s="2" t="s">
        <v>5</v>
      </c>
      <c r="D25" s="3">
        <v>10</v>
      </c>
      <c r="E25" s="4"/>
      <c r="F25" s="15">
        <f t="shared" si="0"/>
        <v>0</v>
      </c>
      <c r="AP25"/>
      <c r="AQ25"/>
    </row>
    <row r="26" spans="1:43" s="1" customFormat="1" x14ac:dyDescent="0.25">
      <c r="A26" s="16" t="s">
        <v>37</v>
      </c>
      <c r="B26" s="48" t="s">
        <v>52</v>
      </c>
      <c r="C26" s="2" t="s">
        <v>5</v>
      </c>
      <c r="D26" s="3">
        <v>25</v>
      </c>
      <c r="E26" s="4"/>
      <c r="F26" s="15">
        <f t="shared" si="0"/>
        <v>0</v>
      </c>
      <c r="AP26"/>
      <c r="AQ26"/>
    </row>
    <row r="27" spans="1:43" s="1" customFormat="1" x14ac:dyDescent="0.25">
      <c r="A27" s="21" t="s">
        <v>37</v>
      </c>
      <c r="B27" s="48" t="s">
        <v>53</v>
      </c>
      <c r="C27" s="2" t="s">
        <v>5</v>
      </c>
      <c r="D27" s="3">
        <v>15</v>
      </c>
      <c r="E27" s="4"/>
      <c r="F27" s="15">
        <f t="shared" si="0"/>
        <v>0</v>
      </c>
      <c r="AP27"/>
      <c r="AQ27"/>
    </row>
    <row r="28" spans="1:43" s="1" customFormat="1" x14ac:dyDescent="0.25">
      <c r="A28" s="16" t="s">
        <v>37</v>
      </c>
      <c r="B28" s="48" t="s">
        <v>54</v>
      </c>
      <c r="C28" s="2" t="s">
        <v>5</v>
      </c>
      <c r="D28" s="3">
        <v>25</v>
      </c>
      <c r="E28" s="4"/>
      <c r="F28" s="15">
        <f t="shared" si="0"/>
        <v>0</v>
      </c>
      <c r="AP28"/>
      <c r="AQ28"/>
    </row>
    <row r="29" spans="1:43" s="1" customFormat="1" x14ac:dyDescent="0.25">
      <c r="A29" s="21" t="s">
        <v>37</v>
      </c>
      <c r="B29" s="48" t="s">
        <v>55</v>
      </c>
      <c r="C29" s="2" t="s">
        <v>5</v>
      </c>
      <c r="D29" s="3">
        <v>10</v>
      </c>
      <c r="E29" s="4"/>
      <c r="F29" s="15">
        <f t="shared" si="0"/>
        <v>0</v>
      </c>
      <c r="AP29"/>
      <c r="AQ29"/>
    </row>
    <row r="30" spans="1:43" s="1" customFormat="1" x14ac:dyDescent="0.25">
      <c r="A30" s="16" t="s">
        <v>37</v>
      </c>
      <c r="B30" s="48" t="s">
        <v>56</v>
      </c>
      <c r="C30" s="2" t="s">
        <v>5</v>
      </c>
      <c r="D30" s="3">
        <v>25</v>
      </c>
      <c r="E30" s="4"/>
      <c r="F30" s="15">
        <f t="shared" si="0"/>
        <v>0</v>
      </c>
      <c r="AP30"/>
      <c r="AQ30"/>
    </row>
    <row r="31" spans="1:43" s="1" customFormat="1" ht="15.75" thickBot="1" x14ac:dyDescent="0.3">
      <c r="A31" s="24" t="s">
        <v>37</v>
      </c>
      <c r="B31" s="49" t="s">
        <v>57</v>
      </c>
      <c r="C31" s="25" t="s">
        <v>5</v>
      </c>
      <c r="D31" s="29">
        <v>15</v>
      </c>
      <c r="E31" s="27"/>
      <c r="F31" s="28">
        <f t="shared" si="0"/>
        <v>0</v>
      </c>
      <c r="AP31"/>
      <c r="AQ31"/>
    </row>
    <row r="32" spans="1:43" s="1" customFormat="1" ht="30.75" thickTop="1" x14ac:dyDescent="0.25">
      <c r="A32" s="21" t="s">
        <v>59</v>
      </c>
      <c r="B32" s="43" t="s">
        <v>58</v>
      </c>
      <c r="C32" s="5" t="s">
        <v>5</v>
      </c>
      <c r="D32" s="11">
        <v>1</v>
      </c>
      <c r="E32" s="7"/>
      <c r="F32" s="17">
        <f t="shared" si="0"/>
        <v>0</v>
      </c>
      <c r="AP32"/>
      <c r="AQ32"/>
    </row>
    <row r="33" spans="1:255" s="1" customFormat="1" ht="30" x14ac:dyDescent="0.25">
      <c r="A33" s="21" t="s">
        <v>60</v>
      </c>
      <c r="B33" s="48" t="s">
        <v>61</v>
      </c>
      <c r="C33" s="2" t="s">
        <v>5</v>
      </c>
      <c r="D33" s="3">
        <v>200</v>
      </c>
      <c r="E33" s="4"/>
      <c r="F33" s="15">
        <f t="shared" si="0"/>
        <v>0</v>
      </c>
      <c r="AP33"/>
      <c r="AQ33"/>
    </row>
    <row r="34" spans="1:255" s="1" customFormat="1" ht="30" x14ac:dyDescent="0.25">
      <c r="A34" s="21" t="s">
        <v>62</v>
      </c>
      <c r="B34" s="48" t="s">
        <v>63</v>
      </c>
      <c r="C34" s="2" t="s">
        <v>5</v>
      </c>
      <c r="D34" s="3">
        <v>200</v>
      </c>
      <c r="E34" s="4"/>
      <c r="F34" s="15">
        <f t="shared" si="0"/>
        <v>0</v>
      </c>
      <c r="AP34"/>
      <c r="AQ34"/>
    </row>
    <row r="35" spans="1:255" s="1" customFormat="1" ht="30" x14ac:dyDescent="0.25">
      <c r="A35" s="16" t="s">
        <v>62</v>
      </c>
      <c r="B35" s="48" t="s">
        <v>64</v>
      </c>
      <c r="C35" s="2" t="s">
        <v>5</v>
      </c>
      <c r="D35" s="3">
        <v>200</v>
      </c>
      <c r="E35" s="4"/>
      <c r="F35" s="15">
        <f t="shared" si="0"/>
        <v>0</v>
      </c>
      <c r="AP35"/>
      <c r="AQ35"/>
    </row>
    <row r="36" spans="1:255" s="1" customFormat="1" ht="30" x14ac:dyDescent="0.25">
      <c r="A36" s="21" t="s">
        <v>65</v>
      </c>
      <c r="B36" s="48" t="s">
        <v>66</v>
      </c>
      <c r="C36" s="2" t="s">
        <v>5</v>
      </c>
      <c r="D36" s="3">
        <v>500</v>
      </c>
      <c r="E36" s="4"/>
      <c r="F36" s="15">
        <f t="shared" si="0"/>
        <v>0</v>
      </c>
      <c r="G36" s="8"/>
      <c r="I36" s="9"/>
      <c r="J36" s="10"/>
      <c r="K36" s="8"/>
      <c r="M36" s="9"/>
      <c r="N36" s="10"/>
      <c r="O36" s="8"/>
      <c r="Q36" s="9"/>
      <c r="R36" s="10"/>
      <c r="S36" s="8"/>
      <c r="U36" s="9"/>
      <c r="V36" s="10"/>
      <c r="W36" s="8"/>
      <c r="Y36" s="9"/>
      <c r="Z36" s="10"/>
      <c r="AA36" s="8"/>
      <c r="AC36" s="9"/>
      <c r="AD36" s="10"/>
      <c r="AE36" s="8"/>
      <c r="AG36" s="9"/>
      <c r="AH36" s="10"/>
      <c r="AI36" s="8"/>
      <c r="AK36" s="9"/>
      <c r="AL36" s="10"/>
      <c r="AM36" s="8"/>
      <c r="AO36" s="9"/>
      <c r="AP36" s="10"/>
      <c r="AQ36" s="8"/>
      <c r="AS36" s="9"/>
      <c r="AT36" s="10"/>
      <c r="AU36" s="8"/>
      <c r="AW36" s="9"/>
      <c r="AX36" s="10"/>
      <c r="AY36" s="8"/>
      <c r="BA36" s="9"/>
      <c r="BB36" s="10"/>
      <c r="BC36" s="8"/>
      <c r="BE36" s="9"/>
      <c r="BF36" s="10"/>
      <c r="BG36" s="8"/>
      <c r="BI36" s="9"/>
      <c r="BJ36" s="10"/>
      <c r="BK36" s="8"/>
      <c r="BM36" s="9"/>
      <c r="BN36" s="10"/>
      <c r="BO36" s="8"/>
      <c r="BQ36" s="9"/>
      <c r="BR36" s="10"/>
      <c r="BS36" s="8"/>
      <c r="BU36" s="9"/>
      <c r="BV36" s="10"/>
      <c r="BW36" s="8"/>
      <c r="BY36" s="9"/>
      <c r="BZ36" s="10"/>
      <c r="CA36" s="8"/>
      <c r="CC36" s="9"/>
      <c r="CD36" s="10"/>
      <c r="CE36" s="8"/>
      <c r="CG36" s="9"/>
      <c r="CH36" s="10"/>
      <c r="CI36" s="8"/>
      <c r="CK36" s="9"/>
      <c r="CL36" s="10"/>
      <c r="CM36" s="8"/>
      <c r="CO36" s="9"/>
      <c r="CP36" s="10"/>
      <c r="CQ36" s="8"/>
      <c r="CS36" s="9"/>
      <c r="CT36" s="10"/>
      <c r="CU36" s="8"/>
      <c r="CW36" s="9"/>
      <c r="CX36" s="10"/>
      <c r="CY36" s="8"/>
      <c r="DA36" s="9"/>
      <c r="DB36" s="10"/>
      <c r="DC36" s="8"/>
      <c r="DE36" s="9"/>
      <c r="DF36" s="10"/>
      <c r="DG36" s="8"/>
      <c r="DI36" s="9"/>
      <c r="DJ36" s="10"/>
      <c r="DK36" s="8"/>
      <c r="DM36" s="9"/>
      <c r="DN36" s="10"/>
      <c r="DO36" s="8"/>
      <c r="DQ36" s="9"/>
      <c r="DR36" s="10"/>
      <c r="DS36" s="8"/>
      <c r="DU36" s="9"/>
      <c r="DV36" s="10"/>
      <c r="DW36" s="8"/>
      <c r="DY36" s="9"/>
      <c r="DZ36" s="10"/>
      <c r="EA36" s="8"/>
      <c r="EC36" s="9"/>
      <c r="ED36" s="10"/>
      <c r="EE36" s="8"/>
      <c r="EG36" s="9"/>
      <c r="EH36" s="10"/>
      <c r="EI36" s="8"/>
      <c r="EK36" s="9"/>
      <c r="EL36" s="10"/>
      <c r="EM36" s="8"/>
      <c r="EO36" s="9"/>
      <c r="EP36" s="10"/>
      <c r="EQ36" s="8"/>
      <c r="ES36" s="9"/>
      <c r="ET36" s="10"/>
      <c r="EU36" s="8"/>
      <c r="EW36" s="9"/>
      <c r="EX36" s="10"/>
      <c r="EY36" s="8"/>
      <c r="FA36" s="9"/>
      <c r="FB36" s="10"/>
      <c r="FC36" s="8"/>
      <c r="FE36" s="9"/>
      <c r="FF36" s="10"/>
      <c r="FG36" s="8"/>
      <c r="FI36" s="9"/>
      <c r="FJ36" s="10"/>
      <c r="FK36" s="8"/>
      <c r="FM36" s="9"/>
      <c r="FN36" s="10"/>
      <c r="FO36" s="8"/>
      <c r="FQ36" s="9"/>
      <c r="FR36" s="10"/>
      <c r="FS36" s="8"/>
      <c r="FU36" s="9"/>
      <c r="FV36" s="10"/>
      <c r="FW36" s="8"/>
      <c r="FY36" s="9"/>
      <c r="FZ36" s="10"/>
      <c r="GA36" s="8"/>
      <c r="GC36" s="9"/>
      <c r="GD36" s="10"/>
      <c r="GE36" s="8"/>
      <c r="GG36" s="9"/>
      <c r="GH36" s="10"/>
      <c r="GI36" s="8"/>
      <c r="GK36" s="9"/>
      <c r="GL36" s="10"/>
      <c r="GM36" s="8"/>
      <c r="GO36" s="9"/>
      <c r="GP36" s="10"/>
      <c r="GQ36" s="8"/>
      <c r="GS36" s="9"/>
      <c r="GT36" s="10"/>
      <c r="GU36" s="8"/>
      <c r="GW36" s="9"/>
      <c r="GX36" s="10"/>
      <c r="GY36" s="8"/>
      <c r="HA36" s="9"/>
      <c r="HB36" s="10"/>
      <c r="HC36" s="8"/>
      <c r="HE36" s="9"/>
      <c r="HF36" s="10"/>
      <c r="HG36" s="8"/>
      <c r="HI36" s="9"/>
      <c r="HJ36" s="10"/>
      <c r="HK36" s="8"/>
      <c r="HM36" s="9"/>
      <c r="HN36" s="10"/>
      <c r="HO36" s="8"/>
      <c r="HQ36" s="9"/>
      <c r="HR36" s="10"/>
      <c r="HS36" s="8"/>
      <c r="HU36" s="9"/>
      <c r="HV36" s="10"/>
      <c r="HW36" s="8"/>
      <c r="HY36" s="9"/>
      <c r="HZ36" s="10"/>
      <c r="IA36" s="8"/>
      <c r="IC36" s="9"/>
      <c r="ID36" s="10"/>
      <c r="IE36" s="8"/>
      <c r="IG36" s="9"/>
      <c r="IH36" s="10"/>
      <c r="II36" s="8"/>
      <c r="IK36" s="9"/>
      <c r="IL36" s="10"/>
      <c r="IM36" s="8"/>
      <c r="IO36" s="9"/>
      <c r="IP36" s="10"/>
      <c r="IQ36" s="8"/>
      <c r="IS36" s="9"/>
      <c r="IT36" s="10"/>
      <c r="IU36" s="8"/>
    </row>
    <row r="37" spans="1:255" s="1" customFormat="1" ht="30" x14ac:dyDescent="0.25">
      <c r="A37" s="16" t="s">
        <v>65</v>
      </c>
      <c r="B37" s="48" t="s">
        <v>66</v>
      </c>
      <c r="C37" s="2" t="s">
        <v>5</v>
      </c>
      <c r="D37" s="3">
        <v>500</v>
      </c>
      <c r="E37" s="4"/>
      <c r="F37" s="15">
        <f t="shared" si="0"/>
        <v>0</v>
      </c>
      <c r="G37" s="8"/>
      <c r="I37" s="9"/>
      <c r="J37" s="10"/>
      <c r="K37" s="8"/>
      <c r="M37" s="9"/>
      <c r="N37" s="10"/>
      <c r="O37" s="8"/>
      <c r="Q37" s="9"/>
      <c r="R37" s="10"/>
      <c r="S37" s="8"/>
      <c r="U37" s="9"/>
      <c r="V37" s="10"/>
      <c r="W37" s="8"/>
      <c r="Y37" s="9"/>
      <c r="Z37" s="10"/>
      <c r="AA37" s="8"/>
      <c r="AC37" s="9"/>
      <c r="AD37" s="10"/>
      <c r="AE37" s="8"/>
      <c r="AG37" s="9"/>
      <c r="AH37" s="10"/>
      <c r="AI37" s="8"/>
      <c r="AK37" s="9"/>
      <c r="AL37" s="10"/>
      <c r="AM37" s="8"/>
      <c r="AO37" s="9"/>
      <c r="AP37" s="10"/>
      <c r="AQ37" s="8"/>
      <c r="AS37" s="9"/>
      <c r="AT37" s="10"/>
      <c r="AU37" s="8"/>
      <c r="AW37" s="9"/>
      <c r="AX37" s="10"/>
      <c r="AY37" s="8"/>
      <c r="BA37" s="9"/>
      <c r="BB37" s="10"/>
      <c r="BC37" s="8"/>
      <c r="BE37" s="9"/>
      <c r="BF37" s="10"/>
      <c r="BG37" s="8"/>
      <c r="BI37" s="9"/>
      <c r="BJ37" s="10"/>
      <c r="BK37" s="8"/>
      <c r="BM37" s="9"/>
      <c r="BN37" s="10"/>
      <c r="BO37" s="8"/>
      <c r="BQ37" s="9"/>
      <c r="BR37" s="10"/>
      <c r="BS37" s="8"/>
      <c r="BU37" s="9"/>
      <c r="BV37" s="10"/>
      <c r="BW37" s="8"/>
      <c r="BY37" s="9"/>
      <c r="BZ37" s="10"/>
      <c r="CA37" s="8"/>
      <c r="CC37" s="9"/>
      <c r="CD37" s="10"/>
      <c r="CE37" s="8"/>
      <c r="CG37" s="9"/>
      <c r="CH37" s="10"/>
      <c r="CI37" s="8"/>
      <c r="CK37" s="9"/>
      <c r="CL37" s="10"/>
      <c r="CM37" s="8"/>
      <c r="CO37" s="9"/>
      <c r="CP37" s="10"/>
      <c r="CQ37" s="8"/>
      <c r="CS37" s="9"/>
      <c r="CT37" s="10"/>
      <c r="CU37" s="8"/>
      <c r="CW37" s="9"/>
      <c r="CX37" s="10"/>
      <c r="CY37" s="8"/>
      <c r="DA37" s="9"/>
      <c r="DB37" s="10"/>
      <c r="DC37" s="8"/>
      <c r="DE37" s="9"/>
      <c r="DF37" s="10"/>
      <c r="DG37" s="8"/>
      <c r="DI37" s="9"/>
      <c r="DJ37" s="10"/>
      <c r="DK37" s="8"/>
      <c r="DM37" s="9"/>
      <c r="DN37" s="10"/>
      <c r="DO37" s="8"/>
      <c r="DQ37" s="9"/>
      <c r="DR37" s="10"/>
      <c r="DS37" s="8"/>
      <c r="DU37" s="9"/>
      <c r="DV37" s="10"/>
      <c r="DW37" s="8"/>
      <c r="DY37" s="9"/>
      <c r="DZ37" s="10"/>
      <c r="EA37" s="8"/>
      <c r="EC37" s="9"/>
      <c r="ED37" s="10"/>
      <c r="EE37" s="8"/>
      <c r="EG37" s="9"/>
      <c r="EH37" s="10"/>
      <c r="EI37" s="8"/>
      <c r="EK37" s="9"/>
      <c r="EL37" s="10"/>
      <c r="EM37" s="8"/>
      <c r="EO37" s="9"/>
      <c r="EP37" s="10"/>
      <c r="EQ37" s="8"/>
      <c r="ES37" s="9"/>
      <c r="ET37" s="10"/>
      <c r="EU37" s="8"/>
      <c r="EW37" s="9"/>
      <c r="EX37" s="10"/>
      <c r="EY37" s="8"/>
      <c r="FA37" s="9"/>
      <c r="FB37" s="10"/>
      <c r="FC37" s="8"/>
      <c r="FE37" s="9"/>
      <c r="FF37" s="10"/>
      <c r="FG37" s="8"/>
      <c r="FI37" s="9"/>
      <c r="FJ37" s="10"/>
      <c r="FK37" s="8"/>
      <c r="FM37" s="9"/>
      <c r="FN37" s="10"/>
      <c r="FO37" s="8"/>
      <c r="FQ37" s="9"/>
      <c r="FR37" s="10"/>
      <c r="FS37" s="8"/>
      <c r="FU37" s="9"/>
      <c r="FV37" s="10"/>
      <c r="FW37" s="8"/>
      <c r="FY37" s="9"/>
      <c r="FZ37" s="10"/>
      <c r="GA37" s="8"/>
      <c r="GC37" s="9"/>
      <c r="GD37" s="10"/>
      <c r="GE37" s="8"/>
      <c r="GG37" s="9"/>
      <c r="GH37" s="10"/>
      <c r="GI37" s="8"/>
      <c r="GK37" s="9"/>
      <c r="GL37" s="10"/>
      <c r="GM37" s="8"/>
      <c r="GO37" s="9"/>
      <c r="GP37" s="10"/>
      <c r="GQ37" s="8"/>
      <c r="GS37" s="9"/>
      <c r="GT37" s="10"/>
      <c r="GU37" s="8"/>
      <c r="GW37" s="9"/>
      <c r="GX37" s="10"/>
      <c r="GY37" s="8"/>
      <c r="HA37" s="9"/>
      <c r="HB37" s="10"/>
      <c r="HC37" s="8"/>
      <c r="HE37" s="9"/>
      <c r="HF37" s="10"/>
      <c r="HG37" s="8"/>
      <c r="HI37" s="9"/>
      <c r="HJ37" s="10"/>
      <c r="HK37" s="8"/>
      <c r="HM37" s="9"/>
      <c r="HN37" s="10"/>
      <c r="HO37" s="8"/>
      <c r="HQ37" s="9"/>
      <c r="HR37" s="10"/>
      <c r="HS37" s="8"/>
      <c r="HU37" s="9"/>
      <c r="HV37" s="10"/>
      <c r="HW37" s="8"/>
      <c r="HY37" s="9"/>
      <c r="HZ37" s="10"/>
      <c r="IA37" s="8"/>
      <c r="IC37" s="9"/>
      <c r="ID37" s="10"/>
      <c r="IE37" s="8"/>
      <c r="IG37" s="9"/>
      <c r="IH37" s="10"/>
      <c r="II37" s="8"/>
      <c r="IK37" s="9"/>
      <c r="IL37" s="10"/>
      <c r="IM37" s="8"/>
      <c r="IO37" s="9"/>
      <c r="IP37" s="10"/>
      <c r="IQ37" s="8"/>
      <c r="IS37" s="9"/>
      <c r="IT37" s="10"/>
      <c r="IU37" s="8"/>
    </row>
    <row r="38" spans="1:255" s="1" customFormat="1" ht="30" x14ac:dyDescent="0.25">
      <c r="A38" s="21" t="s">
        <v>67</v>
      </c>
      <c r="B38" s="48" t="s">
        <v>68</v>
      </c>
      <c r="C38" s="2" t="s">
        <v>5</v>
      </c>
      <c r="D38" s="3">
        <v>50</v>
      </c>
      <c r="E38" s="4"/>
      <c r="F38" s="15">
        <f t="shared" si="0"/>
        <v>0</v>
      </c>
      <c r="G38" s="8"/>
      <c r="I38" s="9"/>
      <c r="J38" s="10"/>
      <c r="K38" s="8"/>
      <c r="M38" s="9"/>
      <c r="N38" s="10"/>
      <c r="O38" s="8"/>
      <c r="Q38" s="9"/>
      <c r="R38" s="10"/>
      <c r="S38" s="8"/>
      <c r="U38" s="9"/>
      <c r="V38" s="10"/>
      <c r="W38" s="8"/>
      <c r="Y38" s="9"/>
      <c r="Z38" s="10"/>
      <c r="AA38" s="8"/>
      <c r="AC38" s="9"/>
      <c r="AD38" s="10"/>
      <c r="AE38" s="8"/>
      <c r="AG38" s="9"/>
      <c r="AH38" s="10"/>
      <c r="AI38" s="8"/>
      <c r="AK38" s="9"/>
      <c r="AL38" s="10"/>
      <c r="AM38" s="8"/>
      <c r="AO38" s="9"/>
      <c r="AP38" s="10"/>
      <c r="AQ38" s="8"/>
      <c r="AS38" s="9"/>
      <c r="AT38" s="10"/>
      <c r="AU38" s="8"/>
      <c r="AW38" s="9"/>
      <c r="AX38" s="10"/>
      <c r="AY38" s="8"/>
      <c r="BA38" s="9"/>
      <c r="BB38" s="10"/>
      <c r="BC38" s="8"/>
      <c r="BE38" s="9"/>
      <c r="BF38" s="10"/>
      <c r="BG38" s="8"/>
      <c r="BI38" s="9"/>
      <c r="BJ38" s="10"/>
      <c r="BK38" s="8"/>
      <c r="BM38" s="9"/>
      <c r="BN38" s="10"/>
      <c r="BO38" s="8"/>
      <c r="BQ38" s="9"/>
      <c r="BR38" s="10"/>
      <c r="BS38" s="8"/>
      <c r="BU38" s="9"/>
      <c r="BV38" s="10"/>
      <c r="BW38" s="8"/>
      <c r="BY38" s="9"/>
      <c r="BZ38" s="10"/>
      <c r="CA38" s="8"/>
      <c r="CC38" s="9"/>
      <c r="CD38" s="10"/>
      <c r="CE38" s="8"/>
      <c r="CG38" s="9"/>
      <c r="CH38" s="10"/>
      <c r="CI38" s="8"/>
      <c r="CK38" s="9"/>
      <c r="CL38" s="10"/>
      <c r="CM38" s="8"/>
      <c r="CO38" s="9"/>
      <c r="CP38" s="10"/>
      <c r="CQ38" s="8"/>
      <c r="CS38" s="9"/>
      <c r="CT38" s="10"/>
      <c r="CU38" s="8"/>
      <c r="CW38" s="9"/>
      <c r="CX38" s="10"/>
      <c r="CY38" s="8"/>
      <c r="DA38" s="9"/>
      <c r="DB38" s="10"/>
      <c r="DC38" s="8"/>
      <c r="DE38" s="9"/>
      <c r="DF38" s="10"/>
      <c r="DG38" s="8"/>
      <c r="DI38" s="9"/>
      <c r="DJ38" s="10"/>
      <c r="DK38" s="8"/>
      <c r="DM38" s="9"/>
      <c r="DN38" s="10"/>
      <c r="DO38" s="8"/>
      <c r="DQ38" s="9"/>
      <c r="DR38" s="10"/>
      <c r="DS38" s="8"/>
      <c r="DU38" s="9"/>
      <c r="DV38" s="10"/>
      <c r="DW38" s="8"/>
      <c r="DY38" s="9"/>
      <c r="DZ38" s="10"/>
      <c r="EA38" s="8"/>
      <c r="EC38" s="9"/>
      <c r="ED38" s="10"/>
      <c r="EE38" s="8"/>
      <c r="EG38" s="9"/>
      <c r="EH38" s="10"/>
      <c r="EI38" s="8"/>
      <c r="EK38" s="9"/>
      <c r="EL38" s="10"/>
      <c r="EM38" s="8"/>
      <c r="EO38" s="9"/>
      <c r="EP38" s="10"/>
      <c r="EQ38" s="8"/>
      <c r="ES38" s="9"/>
      <c r="ET38" s="10"/>
      <c r="EU38" s="8"/>
      <c r="EW38" s="9"/>
      <c r="EX38" s="10"/>
      <c r="EY38" s="8"/>
      <c r="FA38" s="9"/>
      <c r="FB38" s="10"/>
      <c r="FC38" s="8"/>
      <c r="FE38" s="9"/>
      <c r="FF38" s="10"/>
      <c r="FG38" s="8"/>
      <c r="FI38" s="9"/>
      <c r="FJ38" s="10"/>
      <c r="FK38" s="8"/>
      <c r="FM38" s="9"/>
      <c r="FN38" s="10"/>
      <c r="FO38" s="8"/>
      <c r="FQ38" s="9"/>
      <c r="FR38" s="10"/>
      <c r="FS38" s="8"/>
      <c r="FU38" s="9"/>
      <c r="FV38" s="10"/>
      <c r="FW38" s="8"/>
      <c r="FY38" s="9"/>
      <c r="FZ38" s="10"/>
      <c r="GA38" s="8"/>
      <c r="GC38" s="9"/>
      <c r="GD38" s="10"/>
      <c r="GE38" s="8"/>
      <c r="GG38" s="9"/>
      <c r="GH38" s="10"/>
      <c r="GI38" s="8"/>
      <c r="GK38" s="9"/>
      <c r="GL38" s="10"/>
      <c r="GM38" s="8"/>
      <c r="GO38" s="9"/>
      <c r="GP38" s="10"/>
      <c r="GQ38" s="8"/>
      <c r="GS38" s="9"/>
      <c r="GT38" s="10"/>
      <c r="GU38" s="8"/>
      <c r="GW38" s="9"/>
      <c r="GX38" s="10"/>
      <c r="GY38" s="8"/>
      <c r="HA38" s="9"/>
      <c r="HB38" s="10"/>
      <c r="HC38" s="8"/>
      <c r="HE38" s="9"/>
      <c r="HF38" s="10"/>
      <c r="HG38" s="8"/>
      <c r="HI38" s="9"/>
      <c r="HJ38" s="10"/>
      <c r="HK38" s="8"/>
      <c r="HM38" s="9"/>
      <c r="HN38" s="10"/>
      <c r="HO38" s="8"/>
      <c r="HQ38" s="9"/>
      <c r="HR38" s="10"/>
      <c r="HS38" s="8"/>
      <c r="HU38" s="9"/>
      <c r="HV38" s="10"/>
      <c r="HW38" s="8"/>
      <c r="HY38" s="9"/>
      <c r="HZ38" s="10"/>
      <c r="IA38" s="8"/>
      <c r="IC38" s="9"/>
      <c r="ID38" s="10"/>
      <c r="IE38" s="8"/>
      <c r="IG38" s="9"/>
      <c r="IH38" s="10"/>
      <c r="II38" s="8"/>
      <c r="IK38" s="9"/>
      <c r="IL38" s="10"/>
      <c r="IM38" s="8"/>
      <c r="IO38" s="9"/>
      <c r="IP38" s="10"/>
      <c r="IQ38" s="8"/>
      <c r="IS38" s="9"/>
      <c r="IT38" s="10"/>
      <c r="IU38" s="8"/>
    </row>
    <row r="39" spans="1:255" s="1" customFormat="1" x14ac:dyDescent="0.25">
      <c r="A39" s="16" t="s">
        <v>69</v>
      </c>
      <c r="B39" s="48" t="s">
        <v>70</v>
      </c>
      <c r="C39" s="2" t="s">
        <v>5</v>
      </c>
      <c r="D39" s="3">
        <v>200</v>
      </c>
      <c r="E39" s="4"/>
      <c r="F39" s="15">
        <f t="shared" si="0"/>
        <v>0</v>
      </c>
      <c r="G39" s="8"/>
      <c r="I39" s="9"/>
      <c r="J39" s="10"/>
      <c r="K39" s="8"/>
      <c r="M39" s="9"/>
      <c r="N39" s="10"/>
      <c r="O39" s="8"/>
      <c r="Q39" s="9"/>
      <c r="R39" s="10"/>
      <c r="S39" s="8"/>
      <c r="U39" s="9"/>
      <c r="V39" s="10"/>
      <c r="W39" s="8"/>
      <c r="Y39" s="9"/>
      <c r="Z39" s="10"/>
      <c r="AA39" s="8"/>
      <c r="AC39" s="9"/>
      <c r="AD39" s="10"/>
      <c r="AE39" s="8"/>
      <c r="AG39" s="9"/>
      <c r="AH39" s="10"/>
      <c r="AI39" s="8"/>
      <c r="AK39" s="9"/>
      <c r="AL39" s="10"/>
      <c r="AM39" s="8"/>
      <c r="AO39" s="9"/>
      <c r="AP39" s="10"/>
      <c r="AQ39" s="8"/>
      <c r="AS39" s="9"/>
      <c r="AT39" s="10"/>
      <c r="AU39" s="8"/>
      <c r="AW39" s="9"/>
      <c r="AX39" s="10"/>
      <c r="AY39" s="8"/>
      <c r="BA39" s="9"/>
      <c r="BB39" s="10"/>
      <c r="BC39" s="8"/>
      <c r="BE39" s="9"/>
      <c r="BF39" s="10"/>
      <c r="BG39" s="8"/>
      <c r="BI39" s="9"/>
      <c r="BJ39" s="10"/>
      <c r="BK39" s="8"/>
      <c r="BM39" s="9"/>
      <c r="BN39" s="10"/>
      <c r="BO39" s="8"/>
      <c r="BQ39" s="9"/>
      <c r="BR39" s="10"/>
      <c r="BS39" s="8"/>
      <c r="BU39" s="9"/>
      <c r="BV39" s="10"/>
      <c r="BW39" s="8"/>
      <c r="BY39" s="9"/>
      <c r="BZ39" s="10"/>
      <c r="CA39" s="8"/>
      <c r="CC39" s="9"/>
      <c r="CD39" s="10"/>
      <c r="CE39" s="8"/>
      <c r="CG39" s="9"/>
      <c r="CH39" s="10"/>
      <c r="CI39" s="8"/>
      <c r="CK39" s="9"/>
      <c r="CL39" s="10"/>
      <c r="CM39" s="8"/>
      <c r="CO39" s="9"/>
      <c r="CP39" s="10"/>
      <c r="CQ39" s="8"/>
      <c r="CS39" s="9"/>
      <c r="CT39" s="10"/>
      <c r="CU39" s="8"/>
      <c r="CW39" s="9"/>
      <c r="CX39" s="10"/>
      <c r="CY39" s="8"/>
      <c r="DA39" s="9"/>
      <c r="DB39" s="10"/>
      <c r="DC39" s="8"/>
      <c r="DE39" s="9"/>
      <c r="DF39" s="10"/>
      <c r="DG39" s="8"/>
      <c r="DI39" s="9"/>
      <c r="DJ39" s="10"/>
      <c r="DK39" s="8"/>
      <c r="DM39" s="9"/>
      <c r="DN39" s="10"/>
      <c r="DO39" s="8"/>
      <c r="DQ39" s="9"/>
      <c r="DR39" s="10"/>
      <c r="DS39" s="8"/>
      <c r="DU39" s="9"/>
      <c r="DV39" s="10"/>
      <c r="DW39" s="8"/>
      <c r="DY39" s="9"/>
      <c r="DZ39" s="10"/>
      <c r="EA39" s="8"/>
      <c r="EC39" s="9"/>
      <c r="ED39" s="10"/>
      <c r="EE39" s="8"/>
      <c r="EG39" s="9"/>
      <c r="EH39" s="10"/>
      <c r="EI39" s="8"/>
      <c r="EK39" s="9"/>
      <c r="EL39" s="10"/>
      <c r="EM39" s="8"/>
      <c r="EO39" s="9"/>
      <c r="EP39" s="10"/>
      <c r="EQ39" s="8"/>
      <c r="ES39" s="9"/>
      <c r="ET39" s="10"/>
      <c r="EU39" s="8"/>
      <c r="EW39" s="9"/>
      <c r="EX39" s="10"/>
      <c r="EY39" s="8"/>
      <c r="FA39" s="9"/>
      <c r="FB39" s="10"/>
      <c r="FC39" s="8"/>
      <c r="FE39" s="9"/>
      <c r="FF39" s="10"/>
      <c r="FG39" s="8"/>
      <c r="FI39" s="9"/>
      <c r="FJ39" s="10"/>
      <c r="FK39" s="8"/>
      <c r="FM39" s="9"/>
      <c r="FN39" s="10"/>
      <c r="FO39" s="8"/>
      <c r="FQ39" s="9"/>
      <c r="FR39" s="10"/>
      <c r="FS39" s="8"/>
      <c r="FU39" s="9"/>
      <c r="FV39" s="10"/>
      <c r="FW39" s="8"/>
      <c r="FY39" s="9"/>
      <c r="FZ39" s="10"/>
      <c r="GA39" s="8"/>
      <c r="GC39" s="9"/>
      <c r="GD39" s="10"/>
      <c r="GE39" s="8"/>
      <c r="GG39" s="9"/>
      <c r="GH39" s="10"/>
      <c r="GI39" s="8"/>
      <c r="GK39" s="9"/>
      <c r="GL39" s="10"/>
      <c r="GM39" s="8"/>
      <c r="GO39" s="9"/>
      <c r="GP39" s="10"/>
      <c r="GQ39" s="8"/>
      <c r="GS39" s="9"/>
      <c r="GT39" s="10"/>
      <c r="GU39" s="8"/>
      <c r="GW39" s="9"/>
      <c r="GX39" s="10"/>
      <c r="GY39" s="8"/>
      <c r="HA39" s="9"/>
      <c r="HB39" s="10"/>
      <c r="HC39" s="8"/>
      <c r="HE39" s="9"/>
      <c r="HF39" s="10"/>
      <c r="HG39" s="8"/>
      <c r="HI39" s="9"/>
      <c r="HJ39" s="10"/>
      <c r="HK39" s="8"/>
      <c r="HM39" s="9"/>
      <c r="HN39" s="10"/>
      <c r="HO39" s="8"/>
      <c r="HQ39" s="9"/>
      <c r="HR39" s="10"/>
      <c r="HS39" s="8"/>
      <c r="HU39" s="9"/>
      <c r="HV39" s="10"/>
      <c r="HW39" s="8"/>
      <c r="HY39" s="9"/>
      <c r="HZ39" s="10"/>
      <c r="IA39" s="8"/>
      <c r="IC39" s="9"/>
      <c r="ID39" s="10"/>
      <c r="IE39" s="8"/>
      <c r="IG39" s="9"/>
      <c r="IH39" s="10"/>
      <c r="II39" s="8"/>
      <c r="IK39" s="9"/>
      <c r="IL39" s="10"/>
      <c r="IM39" s="8"/>
      <c r="IO39" s="9"/>
      <c r="IP39" s="10"/>
      <c r="IQ39" s="8"/>
      <c r="IS39" s="9"/>
      <c r="IT39" s="10"/>
      <c r="IU39" s="8"/>
    </row>
    <row r="40" spans="1:255" s="1" customFormat="1" ht="30" x14ac:dyDescent="0.25">
      <c r="A40" s="21" t="s">
        <v>71</v>
      </c>
      <c r="B40" s="48" t="s">
        <v>72</v>
      </c>
      <c r="C40" s="2" t="s">
        <v>5</v>
      </c>
      <c r="D40" s="3">
        <v>200</v>
      </c>
      <c r="E40" s="4"/>
      <c r="F40" s="15">
        <f t="shared" si="0"/>
        <v>0</v>
      </c>
      <c r="AP40"/>
      <c r="AQ40"/>
    </row>
    <row r="41" spans="1:255" s="1" customFormat="1" ht="30" x14ac:dyDescent="0.25">
      <c r="A41" s="16" t="s">
        <v>22</v>
      </c>
      <c r="B41" s="48" t="s">
        <v>15</v>
      </c>
      <c r="C41" s="2" t="s">
        <v>5</v>
      </c>
      <c r="D41" s="3">
        <v>20</v>
      </c>
      <c r="E41" s="4"/>
      <c r="F41" s="15">
        <f t="shared" si="0"/>
        <v>0</v>
      </c>
      <c r="AP41"/>
      <c r="AQ41"/>
    </row>
    <row r="42" spans="1:255" s="1" customFormat="1" ht="30" x14ac:dyDescent="0.25">
      <c r="A42" s="21" t="s">
        <v>23</v>
      </c>
      <c r="B42" s="48" t="s">
        <v>16</v>
      </c>
      <c r="C42" s="2" t="s">
        <v>5</v>
      </c>
      <c r="D42" s="3">
        <v>20</v>
      </c>
      <c r="E42" s="4"/>
      <c r="F42" s="15">
        <f t="shared" si="0"/>
        <v>0</v>
      </c>
      <c r="AP42"/>
      <c r="AQ42"/>
    </row>
    <row r="43" spans="1:255" ht="30" x14ac:dyDescent="0.25">
      <c r="A43" s="16" t="s">
        <v>73</v>
      </c>
      <c r="B43" s="48" t="s">
        <v>74</v>
      </c>
      <c r="C43" s="2" t="s">
        <v>5</v>
      </c>
      <c r="D43" s="3">
        <v>100</v>
      </c>
      <c r="E43" s="4"/>
      <c r="F43" s="15">
        <f t="shared" si="0"/>
        <v>0</v>
      </c>
    </row>
    <row r="44" spans="1:255" ht="30" x14ac:dyDescent="0.25">
      <c r="A44" s="21" t="s">
        <v>73</v>
      </c>
      <c r="B44" s="48" t="s">
        <v>75</v>
      </c>
      <c r="C44" s="2" t="s">
        <v>5</v>
      </c>
      <c r="D44" s="3">
        <v>100</v>
      </c>
      <c r="E44" s="4"/>
      <c r="F44" s="15">
        <f t="shared" si="0"/>
        <v>0</v>
      </c>
    </row>
    <row r="45" spans="1:255" ht="45" x14ac:dyDescent="0.25">
      <c r="A45" s="16" t="s">
        <v>76</v>
      </c>
      <c r="B45" s="48" t="s">
        <v>77</v>
      </c>
      <c r="C45" s="2" t="s">
        <v>5</v>
      </c>
      <c r="D45" s="3">
        <v>144</v>
      </c>
      <c r="E45" s="4"/>
      <c r="F45" s="15">
        <f t="shared" si="0"/>
        <v>0</v>
      </c>
    </row>
    <row r="46" spans="1:255" ht="79.900000000000006" customHeight="1" thickBot="1" x14ac:dyDescent="0.3">
      <c r="A46" s="24" t="s">
        <v>78</v>
      </c>
      <c r="B46" s="49" t="s">
        <v>79</v>
      </c>
      <c r="C46" s="25" t="s">
        <v>5</v>
      </c>
      <c r="D46" s="29">
        <v>10</v>
      </c>
      <c r="E46" s="27"/>
      <c r="F46" s="28">
        <f t="shared" si="0"/>
        <v>0</v>
      </c>
    </row>
    <row r="47" spans="1:255" ht="30.75" thickTop="1" x14ac:dyDescent="0.25">
      <c r="A47" s="30" t="s">
        <v>6</v>
      </c>
      <c r="B47" s="43" t="s">
        <v>80</v>
      </c>
      <c r="C47" s="5" t="s">
        <v>0</v>
      </c>
      <c r="D47" s="6">
        <v>1</v>
      </c>
      <c r="E47" s="7"/>
      <c r="F47" s="17">
        <f t="shared" si="0"/>
        <v>0</v>
      </c>
    </row>
    <row r="48" spans="1:255" ht="30" x14ac:dyDescent="0.25">
      <c r="A48" s="31" t="s">
        <v>6</v>
      </c>
      <c r="B48" s="48" t="s">
        <v>25</v>
      </c>
      <c r="C48" s="2" t="s">
        <v>0</v>
      </c>
      <c r="D48" s="23">
        <v>1</v>
      </c>
      <c r="E48" s="4"/>
      <c r="F48" s="15">
        <f t="shared" si="0"/>
        <v>0</v>
      </c>
    </row>
    <row r="49" spans="1:6" ht="30" x14ac:dyDescent="0.25">
      <c r="A49" s="31" t="s">
        <v>6</v>
      </c>
      <c r="B49" s="48" t="s">
        <v>18</v>
      </c>
      <c r="C49" s="2" t="s">
        <v>0</v>
      </c>
      <c r="D49" s="23">
        <v>1</v>
      </c>
      <c r="E49" s="4"/>
      <c r="F49" s="15">
        <f t="shared" si="0"/>
        <v>0</v>
      </c>
    </row>
    <row r="50" spans="1:6" ht="30" x14ac:dyDescent="0.25">
      <c r="A50" s="54" t="s">
        <v>7</v>
      </c>
      <c r="B50" s="55"/>
      <c r="C50" s="2" t="s">
        <v>14</v>
      </c>
      <c r="D50" s="23">
        <v>1</v>
      </c>
      <c r="E50" s="4"/>
      <c r="F50" s="15">
        <f t="shared" si="0"/>
        <v>0</v>
      </c>
    </row>
    <row r="51" spans="1:6" ht="16.899999999999999" customHeight="1" x14ac:dyDescent="0.25">
      <c r="A51" s="54" t="s">
        <v>8</v>
      </c>
      <c r="B51" s="55"/>
      <c r="C51" s="2" t="s">
        <v>9</v>
      </c>
      <c r="D51" s="36"/>
      <c r="E51" s="4"/>
      <c r="F51" s="15">
        <f t="shared" si="0"/>
        <v>0</v>
      </c>
    </row>
    <row r="52" spans="1:6" ht="16.899999999999999" customHeight="1" x14ac:dyDescent="0.25">
      <c r="A52" s="54" t="s">
        <v>10</v>
      </c>
      <c r="B52" s="55"/>
      <c r="C52" s="2" t="s">
        <v>9</v>
      </c>
      <c r="D52" s="36"/>
      <c r="E52" s="4"/>
      <c r="F52" s="15">
        <f t="shared" si="0"/>
        <v>0</v>
      </c>
    </row>
    <row r="53" spans="1:6" ht="20.45" customHeight="1" thickBot="1" x14ac:dyDescent="0.3">
      <c r="A53" s="56" t="s">
        <v>11</v>
      </c>
      <c r="B53" s="57"/>
      <c r="C53" s="25" t="s">
        <v>12</v>
      </c>
      <c r="D53" s="26">
        <v>1</v>
      </c>
      <c r="E53" s="27"/>
      <c r="F53" s="28">
        <f t="shared" si="0"/>
        <v>0</v>
      </c>
    </row>
    <row r="54" spans="1:6" ht="30.75" thickTop="1" x14ac:dyDescent="0.25">
      <c r="A54" s="30" t="s">
        <v>81</v>
      </c>
      <c r="B54" s="43" t="s">
        <v>82</v>
      </c>
      <c r="C54" s="5" t="s">
        <v>92</v>
      </c>
      <c r="D54" s="6">
        <v>200</v>
      </c>
      <c r="E54" s="7"/>
      <c r="F54" s="17">
        <f t="shared" si="0"/>
        <v>0</v>
      </c>
    </row>
    <row r="55" spans="1:6" ht="30" x14ac:dyDescent="0.25">
      <c r="A55" s="30" t="s">
        <v>83</v>
      </c>
      <c r="B55" s="43" t="s">
        <v>84</v>
      </c>
      <c r="C55" s="5" t="s">
        <v>103</v>
      </c>
      <c r="D55" s="6">
        <v>1</v>
      </c>
      <c r="E55" s="7"/>
      <c r="F55" s="17">
        <f t="shared" si="0"/>
        <v>0</v>
      </c>
    </row>
    <row r="56" spans="1:6" ht="30" x14ac:dyDescent="0.25">
      <c r="A56" s="30" t="s">
        <v>85</v>
      </c>
      <c r="B56" s="43" t="s">
        <v>86</v>
      </c>
      <c r="C56" s="5" t="s">
        <v>93</v>
      </c>
      <c r="D56" s="6">
        <v>10</v>
      </c>
      <c r="E56" s="7"/>
      <c r="F56" s="17">
        <f t="shared" si="0"/>
        <v>0</v>
      </c>
    </row>
    <row r="57" spans="1:6" ht="30" x14ac:dyDescent="0.25">
      <c r="A57" s="30" t="s">
        <v>81</v>
      </c>
      <c r="B57" s="43" t="s">
        <v>95</v>
      </c>
      <c r="C57" s="5" t="s">
        <v>94</v>
      </c>
      <c r="D57" s="6">
        <v>200</v>
      </c>
      <c r="E57" s="7"/>
      <c r="F57" s="17">
        <f t="shared" si="0"/>
        <v>0</v>
      </c>
    </row>
    <row r="58" spans="1:6" ht="30" x14ac:dyDescent="0.25">
      <c r="A58" s="30" t="s">
        <v>81</v>
      </c>
      <c r="B58" s="43" t="s">
        <v>87</v>
      </c>
      <c r="C58" s="5" t="s">
        <v>104</v>
      </c>
      <c r="D58" s="6">
        <v>200</v>
      </c>
      <c r="E58" s="7"/>
      <c r="F58" s="17">
        <f t="shared" si="0"/>
        <v>0</v>
      </c>
    </row>
    <row r="59" spans="1:6" ht="18.600000000000001" customHeight="1" x14ac:dyDescent="0.25">
      <c r="A59" s="30" t="s">
        <v>88</v>
      </c>
      <c r="B59" s="43" t="s">
        <v>89</v>
      </c>
      <c r="C59" s="5" t="s">
        <v>0</v>
      </c>
      <c r="D59" s="6">
        <v>1</v>
      </c>
      <c r="E59" s="7"/>
      <c r="F59" s="17">
        <f t="shared" si="0"/>
        <v>0</v>
      </c>
    </row>
    <row r="60" spans="1:6" ht="37.5" customHeight="1" x14ac:dyDescent="0.25">
      <c r="A60" s="44" t="s">
        <v>90</v>
      </c>
      <c r="B60" s="45" t="s">
        <v>91</v>
      </c>
      <c r="C60" s="46" t="s">
        <v>0</v>
      </c>
      <c r="D60" s="47">
        <v>1</v>
      </c>
      <c r="E60" s="38"/>
      <c r="F60" s="39">
        <f t="shared" si="0"/>
        <v>0</v>
      </c>
    </row>
    <row r="61" spans="1:6" ht="16.899999999999999" customHeight="1" x14ac:dyDescent="0.25">
      <c r="C61" s="58" t="s">
        <v>24</v>
      </c>
      <c r="D61" s="58"/>
      <c r="E61" s="59"/>
      <c r="F61" s="37">
        <f>SUM(F7:F60)</f>
        <v>0</v>
      </c>
    </row>
    <row r="62" spans="1:6" x14ac:dyDescent="0.25">
      <c r="F62" s="22"/>
    </row>
    <row r="63" spans="1:6" x14ac:dyDescent="0.25">
      <c r="A63" s="12" t="s">
        <v>13</v>
      </c>
      <c r="B63" s="8"/>
      <c r="C63" s="8"/>
      <c r="D63" s="1"/>
      <c r="E63" s="1"/>
    </row>
    <row r="64" spans="1:6" x14ac:dyDescent="0.25">
      <c r="A64" s="53" t="s">
        <v>19</v>
      </c>
      <c r="B64" s="53"/>
      <c r="C64" s="53"/>
      <c r="D64" s="53"/>
      <c r="E64" s="53"/>
    </row>
    <row r="65" spans="1:5" x14ac:dyDescent="0.25">
      <c r="A65" s="13" t="s">
        <v>21</v>
      </c>
      <c r="B65" s="8"/>
      <c r="C65" s="8"/>
      <c r="D65" s="1"/>
      <c r="E65" s="1"/>
    </row>
    <row r="66" spans="1:5" x14ac:dyDescent="0.25">
      <c r="A66" s="13" t="s">
        <v>29</v>
      </c>
      <c r="B66" s="14"/>
      <c r="C66" s="14"/>
      <c r="D66" s="1"/>
      <c r="E66" s="1"/>
    </row>
    <row r="67" spans="1:5" x14ac:dyDescent="0.25">
      <c r="A67" s="13" t="s">
        <v>26</v>
      </c>
      <c r="B67" s="1"/>
      <c r="C67" s="1"/>
      <c r="D67" s="1"/>
      <c r="E67" s="1"/>
    </row>
    <row r="68" spans="1:5" ht="15" customHeight="1" x14ac:dyDescent="0.25">
      <c r="A68" s="13" t="s">
        <v>20</v>
      </c>
      <c r="B68" s="1"/>
      <c r="C68" s="1"/>
      <c r="D68" s="1"/>
      <c r="E68" s="1"/>
    </row>
    <row r="70" spans="1:5" x14ac:dyDescent="0.25">
      <c r="A70" s="12" t="s">
        <v>100</v>
      </c>
    </row>
    <row r="71" spans="1:5" x14ac:dyDescent="0.25">
      <c r="A71" s="13" t="s">
        <v>96</v>
      </c>
    </row>
    <row r="72" spans="1:5" x14ac:dyDescent="0.25">
      <c r="A72" s="13" t="s">
        <v>97</v>
      </c>
    </row>
    <row r="73" spans="1:5" x14ac:dyDescent="0.25">
      <c r="A73" s="13" t="s">
        <v>98</v>
      </c>
    </row>
    <row r="74" spans="1:5" x14ac:dyDescent="0.25">
      <c r="A74" s="13" t="s">
        <v>107</v>
      </c>
    </row>
    <row r="75" spans="1:5" x14ac:dyDescent="0.25">
      <c r="A75" s="13" t="s">
        <v>99</v>
      </c>
    </row>
    <row r="76" spans="1:5" x14ac:dyDescent="0.25">
      <c r="A76" s="40" t="s">
        <v>101</v>
      </c>
    </row>
    <row r="77" spans="1:5" ht="15" customHeight="1" x14ac:dyDescent="0.25">
      <c r="A77" s="13" t="s">
        <v>102</v>
      </c>
    </row>
  </sheetData>
  <mergeCells count="6">
    <mergeCell ref="A64:E64"/>
    <mergeCell ref="A50:B50"/>
    <mergeCell ref="A51:B51"/>
    <mergeCell ref="A52:B52"/>
    <mergeCell ref="A53:B53"/>
    <mergeCell ref="C61:E61"/>
  </mergeCells>
  <pageMargins left="0.7" right="0.7" top="0.78740157499999996" bottom="0.78740157499999996" header="0.3" footer="0.3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Id xmlns="b5cc2ae1-2329-4532-9ccf-347daa3d07cd">d31cda60-9ad1-4788-acf1-da35a6b68783</DokumentId>
    <DruhDokumentu xmlns="B5CC2AE1-2329-4532-9CCF-347DAA3D07CD">Dopis</DruhDokumentu>
    <Pripad xmlns="B5CC2AE1-2329-4532-9CCF-347DAA3D07CD" xsi:nil="true"/>
    <Schvalil xmlns="B5CC2AE1-2329-4532-9CCF-347DAA3D07CD">
      <UserInfo>
        <DisplayName/>
        <AccountId xsi:nil="true"/>
        <AccountType/>
      </UserInfo>
    </Schvalil>
    <Poznamka xmlns="B5CC2AE1-2329-4532-9CCF-347DAA3D07CD" xsi:nil="true"/>
    <Klient xmlns="B5CC2AE1-2329-4532-9CCF-347DAA3D07CD" xsi:nil="true"/>
    <KlicovaSlova xmlns="B5CC2AE1-2329-4532-9CCF-347DAA3D07CD" xsi:nil="true"/>
    <StavDokumentu xmlns="B5CC2AE1-2329-4532-9CCF-347DAA3D07CD">Koncept</StavDokumentu>
    <Rizeni xmlns="B5CC2AE1-2329-4532-9CCF-347DAA3D07CD" xsi:nil="true"/>
    <MailId xmlns="B5CC2AE1-2329-4532-9CCF-347DAA3D07CD" xsi:nil="true"/>
    <StavSchvalovani xmlns="B5CC2AE1-2329-4532-9CCF-347DAA3D07CD">Neschváleno</StavSchvalovani>
    <NazevSouboruProtistrany xmlns="B5CC2AE1-2329-4532-9CCF-347DAA3D07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ový dokument" ma:contentTypeID="0x010100FCF6174201864D188B32A17E6260720600E8660ED1E36C4D87846FDE9D29607FA9001B8A7C9AA3A4E745ABD7C96BE1DF4F9B" ma:contentTypeVersion="25" ma:contentTypeDescription="Umožňuje vytvořit nový dokument v této knihovně" ma:contentTypeScope="" ma:versionID="b208d5143678c3a4aa7326e54e388ca9">
  <xsd:schema xmlns:xsd="http://www.w3.org/2001/XMLSchema" xmlns:p="http://schemas.microsoft.com/office/2006/metadata/properties" xmlns:ns2="B5CC2AE1-2329-4532-9CCF-347DAA3D07CD" xmlns:ns3="b5cc2ae1-2329-4532-9ccf-347daa3d07cd" targetNamespace="http://schemas.microsoft.com/office/2006/metadata/properties" ma:root="true" ma:fieldsID="a6fc48fd446f8a9d835c8575d1fcca1c" ns2:_="" ns3:_="">
    <xsd:import namespace="B5CC2AE1-2329-4532-9CCF-347DAA3D07CD"/>
    <xsd:import namespace="b5cc2ae1-2329-4532-9ccf-347daa3d07cd"/>
    <xsd:element name="properties">
      <xsd:complexType>
        <xsd:sequence>
          <xsd:element name="documentManagement">
            <xsd:complexType>
              <xsd:all>
                <xsd:element ref="ns2:DruhDokumentu"/>
                <xsd:element ref="ns2:KlicovaSlova" minOccurs="0"/>
                <xsd:element ref="ns2:Poznamka" minOccurs="0"/>
                <xsd:element ref="ns2:StavDokumentu"/>
                <xsd:element ref="ns2:StavSchvalovani"/>
                <xsd:element ref="ns2:Schvalil" minOccurs="0"/>
                <xsd:element ref="ns2:NazevSouboruProtistrany" minOccurs="0"/>
                <xsd:element ref="ns2:Rizeni" minOccurs="0"/>
                <xsd:element ref="ns2:MailId" minOccurs="0"/>
                <xsd:element ref="ns2:Pripad" minOccurs="0"/>
                <xsd:element ref="ns2:Klient" minOccurs="0"/>
                <xsd:element ref="ns3:Dokument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ruhDokumentu" ma:index="8" ma:displayName="Druh dokumentu" ma:default="Dopis" ma:internalName="DruhDokumentu" ma:readOnly="false">
      <xsd:simpleType>
        <xsd:restriction base="dms:Choice">
          <xsd:enumeration value="Dopis"/>
          <xsd:enumeration value="Email"/>
          <xsd:enumeration value="Fax"/>
          <xsd:enumeration value="Korporátní dokumenty"/>
          <xsd:enumeration value="Podání"/>
          <xsd:enumeration value="Plná moc"/>
          <xsd:enumeration value="Předávací protokol"/>
          <xsd:enumeration value="Smlouva"/>
          <xsd:enumeration value="Různé"/>
        </xsd:restriction>
      </xsd:simpleType>
    </xsd:element>
    <xsd:element name="KlicovaSlova" ma:index="9" nillable="true" ma:displayName="Klíčová slova" ma:internalName="KlicovaSlova">
      <xsd:simpleType>
        <xsd:restriction base="dms:Note"/>
      </xsd:simpleType>
    </xsd:element>
    <xsd:element name="Poznamka" ma:index="10" nillable="true" ma:displayName="Poznámka" ma:internalName="Poznamka">
      <xsd:simpleType>
        <xsd:restriction base="dms:Note"/>
      </xsd:simpleType>
    </xsd:element>
    <xsd:element name="StavDokumentu" ma:index="11" ma:displayName="Stav dokumentu" ma:default="Koncept" ma:internalName="StavDokumentu" ma:readOnly="false">
      <xsd:simpleType>
        <xsd:restriction base="dms:Choice">
          <xsd:enumeration value="Koncept"/>
          <xsd:enumeration value="Finální verze"/>
        </xsd:restriction>
      </xsd:simpleType>
    </xsd:element>
    <xsd:element name="StavSchvalovani" ma:index="12" ma:displayName="Stav schvalování" ma:default="Neschváleno" ma:internalName="StavSchvalovani" ma:readOnly="false">
      <xsd:simpleType>
        <xsd:restriction base="dms:Choice">
          <xsd:enumeration value="Schváleno"/>
          <xsd:enumeration value="Neschváleno"/>
        </xsd:restriction>
      </xsd:simpleType>
    </xsd:element>
    <xsd:element name="Schvalil" ma:index="13" nillable="true" ma:displayName="Schválil" ma:internalName="Schval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zevSouboruProtistrany" ma:index="14" nillable="true" ma:displayName="Název souboru protistrany" ma:internalName="NazevSouboruProtistrany">
      <xsd:simpleType>
        <xsd:restriction base="dms:Text"/>
      </xsd:simpleType>
    </xsd:element>
    <xsd:element name="Rizeni" ma:index="15" nillable="true" ma:displayName="Řízení" ma:list="{c7e8d062-8404-43b5-8208-51d973557d54}" ma:internalName="Rizeni" ma:showField="SpisovaZnacka" ma:web="ee90dae6-6252-41da-83a4-160b6f300897">
      <xsd:simpleType>
        <xsd:restriction base="dms:Lookup"/>
      </xsd:simpleType>
    </xsd:element>
    <xsd:element name="MailId" ma:index="16" nillable="true" ma:displayName="MailId" ma:hidden="true" ma:internalName="MailId">
      <xsd:simpleType>
        <xsd:restriction base="dms:Text"/>
      </xsd:simpleType>
    </xsd:element>
    <xsd:element name="Pripad" ma:index="17" nillable="true" ma:displayName="Případ" ma:hidden="true" ma:list="{8c781a8c-5da7-4f06-8684-1f5ae7c514d1}" ma:internalName="Pripad" ma:showField="Title" ma:web="ee90dae6-6252-41da-83a4-160b6f300897">
      <xsd:simpleType>
        <xsd:restriction base="dms:Lookup"/>
      </xsd:simpleType>
    </xsd:element>
    <xsd:element name="Klient" ma:index="18" nillable="true" ma:displayName="Klient" ma:hidden="true" ma:list="{e49d14b7-25c8-4df0-bd3f-4f4429adaf1e}" ma:internalName="Klient" ma:showField="Title" ma:web="ee90dae6-6252-41da-83a4-160b6f300897">
      <xsd:simpleType>
        <xsd:restriction base="dms:Lookup"/>
      </xsd:simple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okumentId" ma:index="23" nillable="true" ma:displayName="Dokument ID" ma:internalName="Dokumen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7" ma:displayName="Název dokument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24EBF-EBE2-4827-96D8-92AA57A601CB}">
  <ds:schemaRefs>
    <ds:schemaRef ds:uri="http://schemas.microsoft.com/office/2006/metadata/properties"/>
    <ds:schemaRef ds:uri="http://schemas.microsoft.com/office/infopath/2007/PartnerControls"/>
    <ds:schemaRef ds:uri="b5cc2ae1-2329-4532-9ccf-347daa3d07cd"/>
    <ds:schemaRef ds:uri="B5CC2AE1-2329-4532-9CCF-347DAA3D07CD"/>
  </ds:schemaRefs>
</ds:datastoreItem>
</file>

<file path=customXml/itemProps2.xml><?xml version="1.0" encoding="utf-8"?>
<ds:datastoreItem xmlns:ds="http://schemas.openxmlformats.org/officeDocument/2006/customXml" ds:itemID="{F9550C77-6BAD-4FEA-9E28-5B641270E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C2AE1-2329-4532-9CCF-347DAA3D07CD"/>
    <ds:schemaRef ds:uri="b5cc2ae1-2329-4532-9ccf-347daa3d07c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plnění</vt:lpstr>
      <vt:lpstr>'Soupis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Adamová Jitka</cp:lastModifiedBy>
  <cp:lastPrinted>2025-01-06T12:31:32Z</cp:lastPrinted>
  <dcterms:created xsi:type="dcterms:W3CDTF">2014-03-28T07:50:06Z</dcterms:created>
  <dcterms:modified xsi:type="dcterms:W3CDTF">2025-01-07T07:36:13Z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0x010100FCF6174201864D188B32A17E6260720600E8660ED1E36C4D87846FDE9D29607FA9001B8A7C9AA3A4E745ABD7C96BE1DF4F9B</vt:lpwstr>
  </property>
</Properties>
</file>