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VZ Teaming\029_2017 Úprava experimentálních hal_Nesměrák - realizace\Podklady k ex ante kontrole\"/>
    </mc:Choice>
  </mc:AlternateContent>
  <bookViews>
    <workbookView xWindow="0" yWindow="0" windowWidth="19200" windowHeight="7050" activeTab="3"/>
  </bookViews>
  <sheets>
    <sheet name="Rekapitulace" sheetId="2" r:id="rId1"/>
    <sheet name="Stavba" sheetId="6" r:id="rId2"/>
    <sheet name="ZTI" sheetId="17" r:id="rId3"/>
    <sheet name="Chladici voda" sheetId="18" r:id="rId4"/>
    <sheet name="Rozvody stl vz" sheetId="21" r:id="rId5"/>
    <sheet name="Chlazeni" sheetId="16" r:id="rId6"/>
    <sheet name="MaR" sheetId="19" r:id="rId7"/>
    <sheet name="Slaboproud" sheetId="24" r:id="rId8"/>
    <sheet name="Silnoproud" sheetId="23" r:id="rId9"/>
    <sheet name="VON" sheetId="15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CENA__" localSheetId="3">#REF!</definedName>
    <definedName name="__CENA__" localSheetId="5">#REF!</definedName>
    <definedName name="__CENA__" localSheetId="6">#REF!</definedName>
    <definedName name="__CENA__" localSheetId="0">#REF!</definedName>
    <definedName name="__CENA__" localSheetId="4">#REF!</definedName>
    <definedName name="__CENA__" localSheetId="8">#REF!</definedName>
    <definedName name="__CENA__" localSheetId="7">#REF!</definedName>
    <definedName name="__CENA__" localSheetId="1">#REF!</definedName>
    <definedName name="__CENA__" localSheetId="9">#REF!</definedName>
    <definedName name="__CENA__" localSheetId="2">#REF!</definedName>
    <definedName name="__CENA__">#REF!</definedName>
    <definedName name="__MAIN__" localSheetId="3">#REF!</definedName>
    <definedName name="__MAIN__" localSheetId="5">#REF!</definedName>
    <definedName name="__MAIN__" localSheetId="6">#REF!</definedName>
    <definedName name="__MAIN__" localSheetId="0">#REF!</definedName>
    <definedName name="__MAIN__" localSheetId="4">#REF!</definedName>
    <definedName name="__MAIN__" localSheetId="8">#REF!</definedName>
    <definedName name="__MAIN__" localSheetId="7">#REF!</definedName>
    <definedName name="__MAIN__" localSheetId="1">#REF!</definedName>
    <definedName name="__MAIN__" localSheetId="9">#REF!</definedName>
    <definedName name="__MAIN__" localSheetId="2">#REF!</definedName>
    <definedName name="__MAIN__">#REF!</definedName>
    <definedName name="__MAIN2__" localSheetId="3">#REF!</definedName>
    <definedName name="__MAIN2__" localSheetId="5">#REF!</definedName>
    <definedName name="__MAIN2__" localSheetId="6">#REF!</definedName>
    <definedName name="__MAIN2__" localSheetId="0">#REF!</definedName>
    <definedName name="__MAIN2__" localSheetId="4">#REF!</definedName>
    <definedName name="__MAIN2__" localSheetId="8">#REF!</definedName>
    <definedName name="__MAIN2__" localSheetId="7">#REF!</definedName>
    <definedName name="__MAIN2__" localSheetId="1">#REF!</definedName>
    <definedName name="__MAIN2__" localSheetId="9">#REF!</definedName>
    <definedName name="__MAIN2__" localSheetId="2">#REF!</definedName>
    <definedName name="__MAIN2__">#REF!</definedName>
    <definedName name="__MAIN3__" localSheetId="3">#REF!</definedName>
    <definedName name="__MAIN3__" localSheetId="5">#REF!</definedName>
    <definedName name="__MAIN3__" localSheetId="6">#REF!</definedName>
    <definedName name="__MAIN3__" localSheetId="0">#REF!</definedName>
    <definedName name="__MAIN3__" localSheetId="4">#REF!</definedName>
    <definedName name="__MAIN3__" localSheetId="8">#REF!</definedName>
    <definedName name="__MAIN3__" localSheetId="7">#REF!</definedName>
    <definedName name="__MAIN3__" localSheetId="1">#REF!</definedName>
    <definedName name="__MAIN3__" localSheetId="9">#REF!</definedName>
    <definedName name="__MAIN3__" localSheetId="2">#REF!</definedName>
    <definedName name="__MAIN3__">#REF!</definedName>
    <definedName name="__SAZBA__" localSheetId="3">#REF!</definedName>
    <definedName name="__SAZBA__" localSheetId="5">#REF!</definedName>
    <definedName name="__SAZBA__" localSheetId="6">#REF!</definedName>
    <definedName name="__SAZBA__" localSheetId="0">#REF!</definedName>
    <definedName name="__SAZBA__" localSheetId="4">#REF!</definedName>
    <definedName name="__SAZBA__" localSheetId="8">#REF!</definedName>
    <definedName name="__SAZBA__" localSheetId="7">#REF!</definedName>
    <definedName name="__SAZBA__" localSheetId="1">#REF!</definedName>
    <definedName name="__SAZBA__" localSheetId="9">#REF!</definedName>
    <definedName name="__SAZBA__" localSheetId="2">#REF!</definedName>
    <definedName name="__SAZBA__">#REF!</definedName>
    <definedName name="__T0__" localSheetId="3">#REF!</definedName>
    <definedName name="__T0__" localSheetId="5">#REF!</definedName>
    <definedName name="__T0__" localSheetId="6">#REF!</definedName>
    <definedName name="__T0__" localSheetId="0">#REF!</definedName>
    <definedName name="__T0__" localSheetId="4">#REF!</definedName>
    <definedName name="__T0__" localSheetId="8">#REF!</definedName>
    <definedName name="__T0__" localSheetId="7">#REF!</definedName>
    <definedName name="__T0__" localSheetId="1">#REF!</definedName>
    <definedName name="__T0__" localSheetId="9">#REF!</definedName>
    <definedName name="__T0__" localSheetId="2">#REF!</definedName>
    <definedName name="__T0__">#REF!</definedName>
    <definedName name="__T1" localSheetId="3">#REF!</definedName>
    <definedName name="__T1" localSheetId="5">#REF!</definedName>
    <definedName name="__T1" localSheetId="6">#REF!</definedName>
    <definedName name="__T1" localSheetId="4">#REF!</definedName>
    <definedName name="__T1" localSheetId="8">#REF!</definedName>
    <definedName name="__T1" localSheetId="7">#REF!</definedName>
    <definedName name="__T1" localSheetId="1">#REF!</definedName>
    <definedName name="__T1" localSheetId="9">#REF!</definedName>
    <definedName name="__T1" localSheetId="2">#REF!</definedName>
    <definedName name="__T1">#REF!</definedName>
    <definedName name="__T1__" localSheetId="3">#REF!</definedName>
    <definedName name="__T1__" localSheetId="5">#REF!</definedName>
    <definedName name="__T1__" localSheetId="6">#REF!</definedName>
    <definedName name="__T1__" localSheetId="0">#REF!</definedName>
    <definedName name="__T1__" localSheetId="4">#REF!</definedName>
    <definedName name="__T1__" localSheetId="8">#REF!</definedName>
    <definedName name="__T1__" localSheetId="7">#REF!</definedName>
    <definedName name="__T1__" localSheetId="1">#REF!</definedName>
    <definedName name="__T1__" localSheetId="9">#REF!</definedName>
    <definedName name="__T1__" localSheetId="2">#REF!</definedName>
    <definedName name="__T1__">#REF!</definedName>
    <definedName name="__T2__" localSheetId="3">#REF!</definedName>
    <definedName name="__T2__" localSheetId="5">#REF!</definedName>
    <definedName name="__T2__" localSheetId="6">#REF!</definedName>
    <definedName name="__T2__" localSheetId="0">#REF!</definedName>
    <definedName name="__T2__" localSheetId="4">#REF!</definedName>
    <definedName name="__T2__" localSheetId="8">#REF!</definedName>
    <definedName name="__T2__" localSheetId="7">#REF!</definedName>
    <definedName name="__T2__" localSheetId="1">#REF!</definedName>
    <definedName name="__T2__" localSheetId="9">#REF!</definedName>
    <definedName name="__T2__" localSheetId="2">#REF!</definedName>
    <definedName name="__T2__">#REF!</definedName>
    <definedName name="__T3__" localSheetId="3">#REF!</definedName>
    <definedName name="__T3__" localSheetId="5">#REF!</definedName>
    <definedName name="__T3__" localSheetId="6">#REF!</definedName>
    <definedName name="__T3__" localSheetId="0">#REF!</definedName>
    <definedName name="__T3__" localSheetId="4">#REF!</definedName>
    <definedName name="__T3__" localSheetId="8">#REF!</definedName>
    <definedName name="__T3__" localSheetId="7">#REF!</definedName>
    <definedName name="__T3__" localSheetId="1">#REF!</definedName>
    <definedName name="__T3__" localSheetId="9">#REF!</definedName>
    <definedName name="__T3__" localSheetId="2">#REF!</definedName>
    <definedName name="__T3__">#REF!</definedName>
    <definedName name="__TE0__" localSheetId="3">#REF!</definedName>
    <definedName name="__TE0__" localSheetId="5">#REF!</definedName>
    <definedName name="__TE0__" localSheetId="6">#REF!</definedName>
    <definedName name="__TE0__" localSheetId="0">#REF!</definedName>
    <definedName name="__TE0__" localSheetId="4">#REF!</definedName>
    <definedName name="__TE0__" localSheetId="8">#REF!</definedName>
    <definedName name="__TE0__" localSheetId="7">#REF!</definedName>
    <definedName name="__TE0__" localSheetId="1">#REF!</definedName>
    <definedName name="__TE0__" localSheetId="9">#REF!</definedName>
    <definedName name="__TE0__" localSheetId="2">#REF!</definedName>
    <definedName name="__TE0__">#REF!</definedName>
    <definedName name="__TE1__" localSheetId="3">#REF!</definedName>
    <definedName name="__TE1__" localSheetId="5">#REF!</definedName>
    <definedName name="__TE1__" localSheetId="6">#REF!</definedName>
    <definedName name="__TE1__" localSheetId="0">#REF!</definedName>
    <definedName name="__TE1__" localSheetId="4">#REF!</definedName>
    <definedName name="__TE1__" localSheetId="8">#REF!</definedName>
    <definedName name="__TE1__" localSheetId="7">#REF!</definedName>
    <definedName name="__TE1__" localSheetId="1">#REF!</definedName>
    <definedName name="__TE1__" localSheetId="9">#REF!</definedName>
    <definedName name="__TE1__" localSheetId="2">#REF!</definedName>
    <definedName name="__TE1__">#REF!</definedName>
    <definedName name="__TE2__" localSheetId="3">#REF!</definedName>
    <definedName name="__TE2__" localSheetId="5">#REF!</definedName>
    <definedName name="__TE2__" localSheetId="6">#REF!</definedName>
    <definedName name="__TE2__" localSheetId="0">#REF!</definedName>
    <definedName name="__TE2__" localSheetId="4">#REF!</definedName>
    <definedName name="__TE2__" localSheetId="8">#REF!</definedName>
    <definedName name="__TE2__" localSheetId="7">#REF!</definedName>
    <definedName name="__TE2__" localSheetId="1">#REF!</definedName>
    <definedName name="__TE2__" localSheetId="9">#REF!</definedName>
    <definedName name="__TE2__" localSheetId="2">#REF!</definedName>
    <definedName name="__TE2__">#REF!</definedName>
    <definedName name="__TR0__" localSheetId="3">#REF!</definedName>
    <definedName name="__TR0__" localSheetId="5">#REF!</definedName>
    <definedName name="__TR0__" localSheetId="6">#REF!</definedName>
    <definedName name="__TR0__" localSheetId="0">#REF!</definedName>
    <definedName name="__TR0__" localSheetId="4">#REF!</definedName>
    <definedName name="__TR0__" localSheetId="8">#REF!</definedName>
    <definedName name="__TR0__" localSheetId="7">#REF!</definedName>
    <definedName name="__TR0__" localSheetId="1">#REF!</definedName>
    <definedName name="__TR0__" localSheetId="9">#REF!</definedName>
    <definedName name="__TR0__" localSheetId="2">#REF!</definedName>
    <definedName name="__TR0__">#REF!</definedName>
    <definedName name="__TR1__" localSheetId="3">#REF!</definedName>
    <definedName name="__TR1__" localSheetId="5">#REF!</definedName>
    <definedName name="__TR1__" localSheetId="6">#REF!</definedName>
    <definedName name="__TR1__" localSheetId="0">#REF!</definedName>
    <definedName name="__TR1__" localSheetId="4">#REF!</definedName>
    <definedName name="__TR1__" localSheetId="8">#REF!</definedName>
    <definedName name="__TR1__" localSheetId="7">#REF!</definedName>
    <definedName name="__TR1__" localSheetId="1">#REF!</definedName>
    <definedName name="__TR1__" localSheetId="9">#REF!</definedName>
    <definedName name="__TR1__" localSheetId="2">#REF!</definedName>
    <definedName name="__TR1__">#REF!</definedName>
    <definedName name="_1info" localSheetId="3">#REF!</definedName>
    <definedName name="_1info" localSheetId="5">#REF!</definedName>
    <definedName name="_1info" localSheetId="6">#REF!</definedName>
    <definedName name="_1info" localSheetId="4">#REF!</definedName>
    <definedName name="_1info" localSheetId="8">#REF!</definedName>
    <definedName name="_1info" localSheetId="7">#REF!</definedName>
    <definedName name="_1info" localSheetId="1">#REF!</definedName>
    <definedName name="_1info" localSheetId="9">#REF!</definedName>
    <definedName name="_1info" localSheetId="2">#REF!</definedName>
    <definedName name="_1info">#REF!</definedName>
    <definedName name="_2_info_1" localSheetId="3">#REF!</definedName>
    <definedName name="_2_info_1" localSheetId="5">#REF!</definedName>
    <definedName name="_2_info_1" localSheetId="6">#REF!</definedName>
    <definedName name="_2_info_1" localSheetId="4">#REF!</definedName>
    <definedName name="_2_info_1" localSheetId="8">#REF!</definedName>
    <definedName name="_2_info_1" localSheetId="7">#REF!</definedName>
    <definedName name="_2_info_1" localSheetId="1">#REF!</definedName>
    <definedName name="_2_info_1" localSheetId="9">#REF!</definedName>
    <definedName name="_2_info_1" localSheetId="2">#REF!</definedName>
    <definedName name="_2_info_1">#REF!</definedName>
    <definedName name="_xlnm._FilterDatabase" localSheetId="3" hidden="1">'Chladici voda'!$A$8:$H$99</definedName>
    <definedName name="_xlnm._FilterDatabase" localSheetId="5" hidden="1">Chlazeni!$A$8:$H$50</definedName>
    <definedName name="_xlnm._FilterDatabase" localSheetId="6" hidden="1">MaR!$A$8:$H$82</definedName>
    <definedName name="_xlnm._FilterDatabase" localSheetId="4" hidden="1">'Rozvody stl vz'!$A$8:$H$51</definedName>
    <definedName name="_xlnm._FilterDatabase" localSheetId="8" hidden="1">Silnoproud!$A$8:$H$48</definedName>
    <definedName name="_xlnm._FilterDatabase" localSheetId="7" hidden="1">Slaboproud!$A$8:$H$54</definedName>
    <definedName name="_xlnm._FilterDatabase" localSheetId="1" hidden="1">Stavba!$A$8:$H$63</definedName>
    <definedName name="_xlnm._FilterDatabase" localSheetId="9" hidden="1">VON!$A$8:$G$10</definedName>
    <definedName name="_xlnm._FilterDatabase" localSheetId="2" hidden="1">ZTI!$A$8:$H$26</definedName>
    <definedName name="_info" localSheetId="3">#REF!</definedName>
    <definedName name="_info" localSheetId="5">#REF!</definedName>
    <definedName name="_info" localSheetId="6">#REF!</definedName>
    <definedName name="_info" localSheetId="0">#REF!</definedName>
    <definedName name="_info" localSheetId="4">#REF!</definedName>
    <definedName name="_info" localSheetId="8">#REF!</definedName>
    <definedName name="_info" localSheetId="7">#REF!</definedName>
    <definedName name="_info" localSheetId="1">#REF!</definedName>
    <definedName name="_info" localSheetId="9">#REF!</definedName>
    <definedName name="_info" localSheetId="2">#REF!</definedName>
    <definedName name="_info">#REF!</definedName>
    <definedName name="_T1" localSheetId="3">#REF!</definedName>
    <definedName name="_T1" localSheetId="5">#REF!</definedName>
    <definedName name="_T1" localSheetId="6">#REF!</definedName>
    <definedName name="_T1" localSheetId="4">#REF!</definedName>
    <definedName name="_T1" localSheetId="8">#REF!</definedName>
    <definedName name="_T1" localSheetId="7">#REF!</definedName>
    <definedName name="_T1" localSheetId="1">#REF!</definedName>
    <definedName name="_T1" localSheetId="9">#REF!</definedName>
    <definedName name="_T1" localSheetId="2">#REF!</definedName>
    <definedName name="_T1">#REF!</definedName>
    <definedName name="AL_obvodový_plášť" localSheetId="3">'[1]SO 11.1A Výkaz výměr'!#REF!</definedName>
    <definedName name="AL_obvodový_plášť" localSheetId="5">'[1]SO 11.1A Výkaz výměr'!#REF!</definedName>
    <definedName name="AL_obvodový_plášť" localSheetId="6">'[1]SO 11.1A Výkaz výměr'!#REF!</definedName>
    <definedName name="AL_obvodový_plášť" localSheetId="0">'[1]SO 11.1A Výkaz výměr'!#REF!</definedName>
    <definedName name="AL_obvodový_plášť" localSheetId="4">'[1]SO 11.1A Výkaz výměr'!#REF!</definedName>
    <definedName name="AL_obvodový_plášť" localSheetId="8">'[1]SO 11.1A Výkaz výměr'!#REF!</definedName>
    <definedName name="AL_obvodový_plášť" localSheetId="7">'[1]SO 11.1A Výkaz výměr'!#REF!</definedName>
    <definedName name="AL_obvodový_plášť" localSheetId="1">'[1]SO 11.1A Výkaz výměr'!#REF!</definedName>
    <definedName name="AL_obvodový_plášť" localSheetId="9">'[1]SO 11.1A Výkaz výměr'!#REF!</definedName>
    <definedName name="AL_obvodový_plášť" localSheetId="2">'[1]SO 11.1A Výkaz výměr'!#REF!</definedName>
    <definedName name="AL_obvodový_plášť">'[1]SO 11.1A Výkaz výměr'!#REF!</definedName>
    <definedName name="ats" localSheetId="3">#REF!</definedName>
    <definedName name="ats" localSheetId="5">#REF!</definedName>
    <definedName name="ats" localSheetId="6">#REF!</definedName>
    <definedName name="ats" localSheetId="0">#REF!</definedName>
    <definedName name="ats" localSheetId="4">#REF!</definedName>
    <definedName name="ats" localSheetId="8">#REF!</definedName>
    <definedName name="ats" localSheetId="7">#REF!</definedName>
    <definedName name="ats" localSheetId="1">#REF!</definedName>
    <definedName name="ats" localSheetId="9">#REF!</definedName>
    <definedName name="ats" localSheetId="2">#REF!</definedName>
    <definedName name="ats">#REF!</definedName>
    <definedName name="b_10" localSheetId="3">#REF!</definedName>
    <definedName name="b_10" localSheetId="5">#REF!</definedName>
    <definedName name="b_10" localSheetId="6">#REF!</definedName>
    <definedName name="b_10" localSheetId="0">#REF!</definedName>
    <definedName name="b_10" localSheetId="4">#REF!</definedName>
    <definedName name="b_10" localSheetId="8">#REF!</definedName>
    <definedName name="b_10" localSheetId="7">#REF!</definedName>
    <definedName name="b_10" localSheetId="1">#REF!</definedName>
    <definedName name="b_10" localSheetId="9">#REF!</definedName>
    <definedName name="b_10" localSheetId="2">#REF!</definedName>
    <definedName name="b_10">#REF!</definedName>
    <definedName name="b_25" localSheetId="3">#REF!</definedName>
    <definedName name="b_25" localSheetId="5">#REF!</definedName>
    <definedName name="b_25" localSheetId="6">#REF!</definedName>
    <definedName name="b_25" localSheetId="0">#REF!</definedName>
    <definedName name="b_25" localSheetId="4">#REF!</definedName>
    <definedName name="b_25" localSheetId="8">#REF!</definedName>
    <definedName name="b_25" localSheetId="7">#REF!</definedName>
    <definedName name="b_25" localSheetId="1">#REF!</definedName>
    <definedName name="b_25" localSheetId="9">#REF!</definedName>
    <definedName name="b_25" localSheetId="2">#REF!</definedName>
    <definedName name="b_25">#REF!</definedName>
    <definedName name="b_30" localSheetId="3">#REF!</definedName>
    <definedName name="b_30" localSheetId="5">#REF!</definedName>
    <definedName name="b_30" localSheetId="6">#REF!</definedName>
    <definedName name="b_30" localSheetId="4">#REF!</definedName>
    <definedName name="b_30" localSheetId="8">#REF!</definedName>
    <definedName name="b_30" localSheetId="7">#REF!</definedName>
    <definedName name="b_30" localSheetId="1">#REF!</definedName>
    <definedName name="b_30" localSheetId="9">#REF!</definedName>
    <definedName name="b_30" localSheetId="2">#REF!</definedName>
    <definedName name="b_30">#REF!</definedName>
    <definedName name="b_35" localSheetId="3">#REF!</definedName>
    <definedName name="b_35" localSheetId="5">#REF!</definedName>
    <definedName name="b_35" localSheetId="6">#REF!</definedName>
    <definedName name="b_35" localSheetId="4">#REF!</definedName>
    <definedName name="b_35" localSheetId="8">#REF!</definedName>
    <definedName name="b_35" localSheetId="7">#REF!</definedName>
    <definedName name="b_35" localSheetId="1">#REF!</definedName>
    <definedName name="b_35" localSheetId="9">#REF!</definedName>
    <definedName name="b_35" localSheetId="2">#REF!</definedName>
    <definedName name="b_35">#REF!</definedName>
    <definedName name="b_40" localSheetId="3">#REF!</definedName>
    <definedName name="b_40" localSheetId="5">#REF!</definedName>
    <definedName name="b_40" localSheetId="6">#REF!</definedName>
    <definedName name="b_40" localSheetId="4">#REF!</definedName>
    <definedName name="b_40" localSheetId="8">#REF!</definedName>
    <definedName name="b_40" localSheetId="7">#REF!</definedName>
    <definedName name="b_40" localSheetId="1">#REF!</definedName>
    <definedName name="b_40" localSheetId="9">#REF!</definedName>
    <definedName name="b_40" localSheetId="2">#REF!</definedName>
    <definedName name="b_40">#REF!</definedName>
    <definedName name="b_50" localSheetId="3">#REF!</definedName>
    <definedName name="b_50" localSheetId="5">#REF!</definedName>
    <definedName name="b_50" localSheetId="6">#REF!</definedName>
    <definedName name="b_50" localSheetId="4">#REF!</definedName>
    <definedName name="b_50" localSheetId="8">#REF!</definedName>
    <definedName name="b_50" localSheetId="7">#REF!</definedName>
    <definedName name="b_50" localSheetId="1">#REF!</definedName>
    <definedName name="b_50" localSheetId="9">#REF!</definedName>
    <definedName name="b_50" localSheetId="2">#REF!</definedName>
    <definedName name="b_50">#REF!</definedName>
    <definedName name="b_60" localSheetId="3">#REF!</definedName>
    <definedName name="b_60" localSheetId="5">#REF!</definedName>
    <definedName name="b_60" localSheetId="6">#REF!</definedName>
    <definedName name="b_60" localSheetId="4">#REF!</definedName>
    <definedName name="b_60" localSheetId="8">#REF!</definedName>
    <definedName name="b_60" localSheetId="7">#REF!</definedName>
    <definedName name="b_60" localSheetId="1">#REF!</definedName>
    <definedName name="b_60" localSheetId="9">#REF!</definedName>
    <definedName name="b_60" localSheetId="2">#REF!</definedName>
    <definedName name="b_60">#REF!</definedName>
    <definedName name="be_be" localSheetId="3">#REF!</definedName>
    <definedName name="be_be" localSheetId="5">#REF!</definedName>
    <definedName name="be_be" localSheetId="6">#REF!</definedName>
    <definedName name="be_be" localSheetId="4">#REF!</definedName>
    <definedName name="be_be" localSheetId="8">#REF!</definedName>
    <definedName name="be_be" localSheetId="7">#REF!</definedName>
    <definedName name="be_be" localSheetId="1">#REF!</definedName>
    <definedName name="be_be" localSheetId="9">#REF!</definedName>
    <definedName name="be_be" localSheetId="2">#REF!</definedName>
    <definedName name="be_be">#REF!</definedName>
    <definedName name="be_pf" localSheetId="3">#REF!</definedName>
    <definedName name="be_pf" localSheetId="5">#REF!</definedName>
    <definedName name="be_pf" localSheetId="6">#REF!</definedName>
    <definedName name="be_pf" localSheetId="4">#REF!</definedName>
    <definedName name="be_pf" localSheetId="8">#REF!</definedName>
    <definedName name="be_pf" localSheetId="7">#REF!</definedName>
    <definedName name="be_pf" localSheetId="1">#REF!</definedName>
    <definedName name="be_pf" localSheetId="9">#REF!</definedName>
    <definedName name="be_pf" localSheetId="2">#REF!</definedName>
    <definedName name="be_pf">#REF!</definedName>
    <definedName name="be_sc" localSheetId="3">#REF!</definedName>
    <definedName name="be_sc" localSheetId="5">#REF!</definedName>
    <definedName name="be_sc" localSheetId="6">#REF!</definedName>
    <definedName name="be_sc" localSheetId="4">#REF!</definedName>
    <definedName name="be_sc" localSheetId="8">#REF!</definedName>
    <definedName name="be_sc" localSheetId="7">#REF!</definedName>
    <definedName name="be_sc" localSheetId="1">#REF!</definedName>
    <definedName name="be_sc" localSheetId="9">#REF!</definedName>
    <definedName name="be_sc" localSheetId="2">#REF!</definedName>
    <definedName name="be_sc">#REF!</definedName>
    <definedName name="be_sch" localSheetId="3">#REF!</definedName>
    <definedName name="be_sch" localSheetId="5">#REF!</definedName>
    <definedName name="be_sch" localSheetId="6">#REF!</definedName>
    <definedName name="be_sch" localSheetId="4">#REF!</definedName>
    <definedName name="be_sch" localSheetId="8">#REF!</definedName>
    <definedName name="be_sch" localSheetId="7">#REF!</definedName>
    <definedName name="be_sch" localSheetId="1">#REF!</definedName>
    <definedName name="be_sch" localSheetId="9">#REF!</definedName>
    <definedName name="be_sch" localSheetId="2">#REF!</definedName>
    <definedName name="be_sch">#REF!</definedName>
    <definedName name="be_so" localSheetId="3">#REF!</definedName>
    <definedName name="be_so" localSheetId="5">#REF!</definedName>
    <definedName name="be_so" localSheetId="6">#REF!</definedName>
    <definedName name="be_so" localSheetId="4">#REF!</definedName>
    <definedName name="be_so" localSheetId="8">#REF!</definedName>
    <definedName name="be_so" localSheetId="7">#REF!</definedName>
    <definedName name="be_so" localSheetId="1">#REF!</definedName>
    <definedName name="be_so" localSheetId="9">#REF!</definedName>
    <definedName name="be_so" localSheetId="2">#REF!</definedName>
    <definedName name="be_so">#REF!</definedName>
    <definedName name="be_sp" localSheetId="3">#REF!</definedName>
    <definedName name="be_sp" localSheetId="5">#REF!</definedName>
    <definedName name="be_sp" localSheetId="6">#REF!</definedName>
    <definedName name="be_sp" localSheetId="4">#REF!</definedName>
    <definedName name="be_sp" localSheetId="8">#REF!</definedName>
    <definedName name="be_sp" localSheetId="7">#REF!</definedName>
    <definedName name="be_sp" localSheetId="1">#REF!</definedName>
    <definedName name="be_sp" localSheetId="9">#REF!</definedName>
    <definedName name="be_sp" localSheetId="2">#REF!</definedName>
    <definedName name="be_sp">#REF!</definedName>
    <definedName name="be_st" localSheetId="3">#REF!</definedName>
    <definedName name="be_st" localSheetId="5">#REF!</definedName>
    <definedName name="be_st" localSheetId="6">#REF!</definedName>
    <definedName name="be_st" localSheetId="4">#REF!</definedName>
    <definedName name="be_st" localSheetId="8">#REF!</definedName>
    <definedName name="be_st" localSheetId="7">#REF!</definedName>
    <definedName name="be_st" localSheetId="1">#REF!</definedName>
    <definedName name="be_st" localSheetId="9">#REF!</definedName>
    <definedName name="be_st" localSheetId="2">#REF!</definedName>
    <definedName name="be_st">#REF!</definedName>
    <definedName name="CC" localSheetId="3">#REF!</definedName>
    <definedName name="CC" localSheetId="5">#REF!</definedName>
    <definedName name="CC" localSheetId="6">#REF!</definedName>
    <definedName name="CC" localSheetId="0">#REF!</definedName>
    <definedName name="CC" localSheetId="4">#REF!</definedName>
    <definedName name="CC" localSheetId="8">#REF!</definedName>
    <definedName name="CC" localSheetId="7">#REF!</definedName>
    <definedName name="CC" localSheetId="1">#REF!</definedName>
    <definedName name="CC" localSheetId="9">#REF!</definedName>
    <definedName name="CC" localSheetId="2">#REF!</definedName>
    <definedName name="CC">#REF!</definedName>
    <definedName name="CC_12" localSheetId="3">#REF!</definedName>
    <definedName name="CC_12" localSheetId="5">#REF!</definedName>
    <definedName name="CC_12" localSheetId="6">#REF!</definedName>
    <definedName name="CC_12" localSheetId="0">#REF!</definedName>
    <definedName name="CC_12" localSheetId="4">#REF!</definedName>
    <definedName name="CC_12" localSheetId="8">#REF!</definedName>
    <definedName name="CC_12" localSheetId="7">#REF!</definedName>
    <definedName name="CC_12" localSheetId="1">#REF!</definedName>
    <definedName name="CC_12" localSheetId="9">#REF!</definedName>
    <definedName name="CC_12" localSheetId="2">#REF!</definedName>
    <definedName name="CC_12">#REF!</definedName>
    <definedName name="CC_34" localSheetId="3">#REF!</definedName>
    <definedName name="CC_34" localSheetId="5">#REF!</definedName>
    <definedName name="CC_34" localSheetId="6">#REF!</definedName>
    <definedName name="CC_34" localSheetId="0">#REF!</definedName>
    <definedName name="CC_34" localSheetId="4">#REF!</definedName>
    <definedName name="CC_34" localSheetId="8">#REF!</definedName>
    <definedName name="CC_34" localSheetId="7">#REF!</definedName>
    <definedName name="CC_34" localSheetId="1">#REF!</definedName>
    <definedName name="CC_34" localSheetId="9">#REF!</definedName>
    <definedName name="CC_34" localSheetId="2">#REF!</definedName>
    <definedName name="CC_34">#REF!</definedName>
    <definedName name="CC_50" localSheetId="3">#REF!</definedName>
    <definedName name="CC_50" localSheetId="5">#REF!</definedName>
    <definedName name="CC_50" localSheetId="6">#REF!</definedName>
    <definedName name="CC_50" localSheetId="0">#REF!</definedName>
    <definedName name="CC_50" localSheetId="4">#REF!</definedName>
    <definedName name="CC_50" localSheetId="8">#REF!</definedName>
    <definedName name="CC_50" localSheetId="7">#REF!</definedName>
    <definedName name="CC_50" localSheetId="1">#REF!</definedName>
    <definedName name="CC_50" localSheetId="9">#REF!</definedName>
    <definedName name="CC_50" localSheetId="2">#REF!</definedName>
    <definedName name="CC_50">#REF!</definedName>
    <definedName name="Cena" localSheetId="3">#REF!</definedName>
    <definedName name="Cena" localSheetId="5">#REF!</definedName>
    <definedName name="Cena" localSheetId="6">#REF!</definedName>
    <definedName name="Cena" localSheetId="0">#REF!</definedName>
    <definedName name="Cena" localSheetId="4">#REF!</definedName>
    <definedName name="Cena" localSheetId="8">#REF!</definedName>
    <definedName name="Cena" localSheetId="7">#REF!</definedName>
    <definedName name="Cena" localSheetId="1">#REF!</definedName>
    <definedName name="Cena" localSheetId="9">#REF!</definedName>
    <definedName name="Cena" localSheetId="2">#REF!</definedName>
    <definedName name="Cena">#REF!</definedName>
    <definedName name="Cena_2" localSheetId="3">#REF!</definedName>
    <definedName name="Cena_2" localSheetId="5">#REF!</definedName>
    <definedName name="Cena_2" localSheetId="6">#REF!</definedName>
    <definedName name="Cena_2" localSheetId="0">#REF!</definedName>
    <definedName name="Cena_2" localSheetId="4">#REF!</definedName>
    <definedName name="Cena_2" localSheetId="8">#REF!</definedName>
    <definedName name="Cena_2" localSheetId="7">#REF!</definedName>
    <definedName name="Cena_2" localSheetId="1">#REF!</definedName>
    <definedName name="Cena_2" localSheetId="9">#REF!</definedName>
    <definedName name="Cena_2" localSheetId="2">#REF!</definedName>
    <definedName name="Cena_2">#REF!</definedName>
    <definedName name="Cena_dokumentace" localSheetId="3">#REF!</definedName>
    <definedName name="Cena_dokumentace" localSheetId="5">#REF!</definedName>
    <definedName name="Cena_dokumentace" localSheetId="6">#REF!</definedName>
    <definedName name="Cena_dokumentace" localSheetId="0">#REF!</definedName>
    <definedName name="Cena_dokumentace" localSheetId="4">#REF!</definedName>
    <definedName name="Cena_dokumentace" localSheetId="8">#REF!</definedName>
    <definedName name="Cena_dokumentace" localSheetId="7">#REF!</definedName>
    <definedName name="Cena_dokumentace" localSheetId="1">#REF!</definedName>
    <definedName name="Cena_dokumentace" localSheetId="9">#REF!</definedName>
    <definedName name="Cena_dokumentace" localSheetId="2">#REF!</definedName>
    <definedName name="Cena_dokumentace">#REF!</definedName>
    <definedName name="Cena1" localSheetId="3">#REF!</definedName>
    <definedName name="Cena1" localSheetId="5">#REF!</definedName>
    <definedName name="Cena1" localSheetId="6">#REF!</definedName>
    <definedName name="Cena1" localSheetId="0">#REF!</definedName>
    <definedName name="Cena1" localSheetId="4">#REF!</definedName>
    <definedName name="Cena1" localSheetId="8">#REF!</definedName>
    <definedName name="Cena1" localSheetId="7">#REF!</definedName>
    <definedName name="Cena1" localSheetId="1">#REF!</definedName>
    <definedName name="Cena1" localSheetId="9">#REF!</definedName>
    <definedName name="Cena1" localSheetId="2">#REF!</definedName>
    <definedName name="Cena1">#REF!</definedName>
    <definedName name="Cena1_2" localSheetId="3">#REF!</definedName>
    <definedName name="Cena1_2" localSheetId="5">#REF!</definedName>
    <definedName name="Cena1_2" localSheetId="6">#REF!</definedName>
    <definedName name="Cena1_2" localSheetId="0">#REF!</definedName>
    <definedName name="Cena1_2" localSheetId="4">#REF!</definedName>
    <definedName name="Cena1_2" localSheetId="8">#REF!</definedName>
    <definedName name="Cena1_2" localSheetId="7">#REF!</definedName>
    <definedName name="Cena1_2" localSheetId="1">#REF!</definedName>
    <definedName name="Cena1_2" localSheetId="9">#REF!</definedName>
    <definedName name="Cena1_2" localSheetId="2">#REF!</definedName>
    <definedName name="Cena1_2">#REF!</definedName>
    <definedName name="Cena2" localSheetId="3">#REF!</definedName>
    <definedName name="Cena2" localSheetId="5">#REF!</definedName>
    <definedName name="Cena2" localSheetId="6">#REF!</definedName>
    <definedName name="Cena2" localSheetId="0">#REF!</definedName>
    <definedName name="Cena2" localSheetId="4">#REF!</definedName>
    <definedName name="Cena2" localSheetId="8">#REF!</definedName>
    <definedName name="Cena2" localSheetId="7">#REF!</definedName>
    <definedName name="Cena2" localSheetId="1">#REF!</definedName>
    <definedName name="Cena2" localSheetId="9">#REF!</definedName>
    <definedName name="Cena2" localSheetId="2">#REF!</definedName>
    <definedName name="Cena2">#REF!</definedName>
    <definedName name="Cena2_2" localSheetId="3">#REF!</definedName>
    <definedName name="Cena2_2" localSheetId="5">#REF!</definedName>
    <definedName name="Cena2_2" localSheetId="6">#REF!</definedName>
    <definedName name="Cena2_2" localSheetId="0">#REF!</definedName>
    <definedName name="Cena2_2" localSheetId="4">#REF!</definedName>
    <definedName name="Cena2_2" localSheetId="8">#REF!</definedName>
    <definedName name="Cena2_2" localSheetId="7">#REF!</definedName>
    <definedName name="Cena2_2" localSheetId="1">#REF!</definedName>
    <definedName name="Cena2_2" localSheetId="9">#REF!</definedName>
    <definedName name="Cena2_2" localSheetId="2">#REF!</definedName>
    <definedName name="Cena2_2">#REF!</definedName>
    <definedName name="Cena3" localSheetId="3">#REF!</definedName>
    <definedName name="Cena3" localSheetId="5">#REF!</definedName>
    <definedName name="Cena3" localSheetId="6">#REF!</definedName>
    <definedName name="Cena3" localSheetId="0">#REF!</definedName>
    <definedName name="Cena3" localSheetId="4">#REF!</definedName>
    <definedName name="Cena3" localSheetId="8">#REF!</definedName>
    <definedName name="Cena3" localSheetId="7">#REF!</definedName>
    <definedName name="Cena3" localSheetId="1">#REF!</definedName>
    <definedName name="Cena3" localSheetId="9">#REF!</definedName>
    <definedName name="Cena3" localSheetId="2">#REF!</definedName>
    <definedName name="Cena3">#REF!</definedName>
    <definedName name="Cena3_2" localSheetId="3">#REF!</definedName>
    <definedName name="Cena3_2" localSheetId="5">#REF!</definedName>
    <definedName name="Cena3_2" localSheetId="6">#REF!</definedName>
    <definedName name="Cena3_2" localSheetId="0">#REF!</definedName>
    <definedName name="Cena3_2" localSheetId="4">#REF!</definedName>
    <definedName name="Cena3_2" localSheetId="8">#REF!</definedName>
    <definedName name="Cena3_2" localSheetId="7">#REF!</definedName>
    <definedName name="Cena3_2" localSheetId="1">#REF!</definedName>
    <definedName name="Cena3_2" localSheetId="9">#REF!</definedName>
    <definedName name="Cena3_2" localSheetId="2">#REF!</definedName>
    <definedName name="Cena3_2">#REF!</definedName>
    <definedName name="Cena4" localSheetId="3">#REF!</definedName>
    <definedName name="Cena4" localSheetId="5">#REF!</definedName>
    <definedName name="Cena4" localSheetId="6">#REF!</definedName>
    <definedName name="Cena4" localSheetId="0">#REF!</definedName>
    <definedName name="Cena4" localSheetId="4">#REF!</definedName>
    <definedName name="Cena4" localSheetId="8">#REF!</definedName>
    <definedName name="Cena4" localSheetId="7">#REF!</definedName>
    <definedName name="Cena4" localSheetId="1">#REF!</definedName>
    <definedName name="Cena4" localSheetId="9">#REF!</definedName>
    <definedName name="Cena4" localSheetId="2">#REF!</definedName>
    <definedName name="Cena4">#REF!</definedName>
    <definedName name="Cena4_2" localSheetId="3">#REF!</definedName>
    <definedName name="Cena4_2" localSheetId="5">#REF!</definedName>
    <definedName name="Cena4_2" localSheetId="6">#REF!</definedName>
    <definedName name="Cena4_2" localSheetId="0">#REF!</definedName>
    <definedName name="Cena4_2" localSheetId="4">#REF!</definedName>
    <definedName name="Cena4_2" localSheetId="8">#REF!</definedName>
    <definedName name="Cena4_2" localSheetId="7">#REF!</definedName>
    <definedName name="Cena4_2" localSheetId="1">#REF!</definedName>
    <definedName name="Cena4_2" localSheetId="9">#REF!</definedName>
    <definedName name="Cena4_2" localSheetId="2">#REF!</definedName>
    <definedName name="Cena4_2">#REF!</definedName>
    <definedName name="Cena5" localSheetId="3">#REF!</definedName>
    <definedName name="Cena5" localSheetId="5">#REF!</definedName>
    <definedName name="Cena5" localSheetId="6">#REF!</definedName>
    <definedName name="Cena5" localSheetId="0">#REF!</definedName>
    <definedName name="Cena5" localSheetId="4">#REF!</definedName>
    <definedName name="Cena5" localSheetId="8">#REF!</definedName>
    <definedName name="Cena5" localSheetId="7">#REF!</definedName>
    <definedName name="Cena5" localSheetId="1">#REF!</definedName>
    <definedName name="Cena5" localSheetId="9">#REF!</definedName>
    <definedName name="Cena5" localSheetId="2">#REF!</definedName>
    <definedName name="Cena5">#REF!</definedName>
    <definedName name="Cena5_2" localSheetId="3">#REF!</definedName>
    <definedName name="Cena5_2" localSheetId="5">#REF!</definedName>
    <definedName name="Cena5_2" localSheetId="6">#REF!</definedName>
    <definedName name="Cena5_2" localSheetId="0">#REF!</definedName>
    <definedName name="Cena5_2" localSheetId="4">#REF!</definedName>
    <definedName name="Cena5_2" localSheetId="8">#REF!</definedName>
    <definedName name="Cena5_2" localSheetId="7">#REF!</definedName>
    <definedName name="Cena5_2" localSheetId="1">#REF!</definedName>
    <definedName name="Cena5_2" localSheetId="9">#REF!</definedName>
    <definedName name="Cena5_2" localSheetId="2">#REF!</definedName>
    <definedName name="Cena5_2">#REF!</definedName>
    <definedName name="Cena6" localSheetId="3">#REF!</definedName>
    <definedName name="Cena6" localSheetId="5">#REF!</definedName>
    <definedName name="Cena6" localSheetId="6">#REF!</definedName>
    <definedName name="Cena6" localSheetId="0">#REF!</definedName>
    <definedName name="Cena6" localSheetId="4">#REF!</definedName>
    <definedName name="Cena6" localSheetId="8">#REF!</definedName>
    <definedName name="Cena6" localSheetId="7">#REF!</definedName>
    <definedName name="Cena6" localSheetId="1">#REF!</definedName>
    <definedName name="Cena6" localSheetId="9">#REF!</definedName>
    <definedName name="Cena6" localSheetId="2">#REF!</definedName>
    <definedName name="Cena6">#REF!</definedName>
    <definedName name="Cena6_2" localSheetId="3">#REF!</definedName>
    <definedName name="Cena6_2" localSheetId="5">#REF!</definedName>
    <definedName name="Cena6_2" localSheetId="6">#REF!</definedName>
    <definedName name="Cena6_2" localSheetId="0">#REF!</definedName>
    <definedName name="Cena6_2" localSheetId="4">#REF!</definedName>
    <definedName name="Cena6_2" localSheetId="8">#REF!</definedName>
    <definedName name="Cena6_2" localSheetId="7">#REF!</definedName>
    <definedName name="Cena6_2" localSheetId="1">#REF!</definedName>
    <definedName name="Cena6_2" localSheetId="9">#REF!</definedName>
    <definedName name="Cena6_2" localSheetId="2">#REF!</definedName>
    <definedName name="Cena6_2">#REF!</definedName>
    <definedName name="Cena7" localSheetId="3">#REF!</definedName>
    <definedName name="Cena7" localSheetId="5">#REF!</definedName>
    <definedName name="Cena7" localSheetId="6">#REF!</definedName>
    <definedName name="Cena7" localSheetId="0">#REF!</definedName>
    <definedName name="Cena7" localSheetId="4">#REF!</definedName>
    <definedName name="Cena7" localSheetId="8">#REF!</definedName>
    <definedName name="Cena7" localSheetId="7">#REF!</definedName>
    <definedName name="Cena7" localSheetId="1">#REF!</definedName>
    <definedName name="Cena7" localSheetId="9">#REF!</definedName>
    <definedName name="Cena7" localSheetId="2">#REF!</definedName>
    <definedName name="Cena7">#REF!</definedName>
    <definedName name="Cena7_2" localSheetId="3">#REF!</definedName>
    <definedName name="Cena7_2" localSheetId="5">#REF!</definedName>
    <definedName name="Cena7_2" localSheetId="6">#REF!</definedName>
    <definedName name="Cena7_2" localSheetId="0">#REF!</definedName>
    <definedName name="Cena7_2" localSheetId="4">#REF!</definedName>
    <definedName name="Cena7_2" localSheetId="8">#REF!</definedName>
    <definedName name="Cena7_2" localSheetId="7">#REF!</definedName>
    <definedName name="Cena7_2" localSheetId="1">#REF!</definedName>
    <definedName name="Cena7_2" localSheetId="9">#REF!</definedName>
    <definedName name="Cena7_2" localSheetId="2">#REF!</definedName>
    <definedName name="Cena7_2">#REF!</definedName>
    <definedName name="Cena8" localSheetId="3">#REF!</definedName>
    <definedName name="Cena8" localSheetId="5">#REF!</definedName>
    <definedName name="Cena8" localSheetId="6">#REF!</definedName>
    <definedName name="Cena8" localSheetId="0">#REF!</definedName>
    <definedName name="Cena8" localSheetId="4">#REF!</definedName>
    <definedName name="Cena8" localSheetId="8">#REF!</definedName>
    <definedName name="Cena8" localSheetId="7">#REF!</definedName>
    <definedName name="Cena8" localSheetId="1">#REF!</definedName>
    <definedName name="Cena8" localSheetId="9">#REF!</definedName>
    <definedName name="Cena8" localSheetId="2">#REF!</definedName>
    <definedName name="Cena8">#REF!</definedName>
    <definedName name="Cena8_2" localSheetId="3">#REF!</definedName>
    <definedName name="Cena8_2" localSheetId="5">#REF!</definedName>
    <definedName name="Cena8_2" localSheetId="6">#REF!</definedName>
    <definedName name="Cena8_2" localSheetId="0">#REF!</definedName>
    <definedName name="Cena8_2" localSheetId="4">#REF!</definedName>
    <definedName name="Cena8_2" localSheetId="8">#REF!</definedName>
    <definedName name="Cena8_2" localSheetId="7">#REF!</definedName>
    <definedName name="Cena8_2" localSheetId="1">#REF!</definedName>
    <definedName name="Cena8_2" localSheetId="9">#REF!</definedName>
    <definedName name="Cena8_2" localSheetId="2">#REF!</definedName>
    <definedName name="Cena8_2">#REF!</definedName>
    <definedName name="chf" localSheetId="3">#REF!</definedName>
    <definedName name="chf" localSheetId="5">#REF!</definedName>
    <definedName name="chf" localSheetId="6">#REF!</definedName>
    <definedName name="chf" localSheetId="0">#REF!</definedName>
    <definedName name="chf" localSheetId="4">#REF!</definedName>
    <definedName name="chf" localSheetId="8">#REF!</definedName>
    <definedName name="chf" localSheetId="7">#REF!</definedName>
    <definedName name="chf" localSheetId="1">#REF!</definedName>
    <definedName name="chf" localSheetId="9">#REF!</definedName>
    <definedName name="chf" localSheetId="2">#REF!</definedName>
    <definedName name="chf">#REF!</definedName>
    <definedName name="Datum" localSheetId="3">[2]MaR!#REF!</definedName>
    <definedName name="Datum" localSheetId="5">[2]MaR!#REF!</definedName>
    <definedName name="Datum" localSheetId="6">[2]MaR!#REF!</definedName>
    <definedName name="Datum" localSheetId="0">[2]MaR!#REF!</definedName>
    <definedName name="Datum" localSheetId="4">[2]MaR!#REF!</definedName>
    <definedName name="Datum" localSheetId="8">[2]MaR!#REF!</definedName>
    <definedName name="Datum" localSheetId="7">[2]MaR!#REF!</definedName>
    <definedName name="Datum" localSheetId="1">[2]MaR!#REF!</definedName>
    <definedName name="Datum" localSheetId="9">[2]MaR!#REF!</definedName>
    <definedName name="Datum" localSheetId="2">[2]MaR!#REF!</definedName>
    <definedName name="Datum">[2]MaR!#REF!</definedName>
    <definedName name="Datum_2" localSheetId="3">[2]MaR!#REF!</definedName>
    <definedName name="Datum_2" localSheetId="5">[2]MaR!#REF!</definedName>
    <definedName name="Datum_2" localSheetId="6">[2]MaR!#REF!</definedName>
    <definedName name="Datum_2" localSheetId="0">[2]MaR!#REF!</definedName>
    <definedName name="Datum_2" localSheetId="4">[2]MaR!#REF!</definedName>
    <definedName name="Datum_2" localSheetId="8">[2]MaR!#REF!</definedName>
    <definedName name="Datum_2" localSheetId="7">[2]MaR!#REF!</definedName>
    <definedName name="Datum_2" localSheetId="1">[2]MaR!#REF!</definedName>
    <definedName name="Datum_2" localSheetId="9">[2]MaR!#REF!</definedName>
    <definedName name="Datum_2" localSheetId="2">[2]MaR!#REF!</definedName>
    <definedName name="Datum_2">[2]MaR!#REF!</definedName>
    <definedName name="dem" localSheetId="3">#REF!</definedName>
    <definedName name="dem" localSheetId="5">#REF!</definedName>
    <definedName name="dem" localSheetId="6">#REF!</definedName>
    <definedName name="dem" localSheetId="0">#REF!</definedName>
    <definedName name="dem" localSheetId="4">#REF!</definedName>
    <definedName name="dem" localSheetId="8">#REF!</definedName>
    <definedName name="dem" localSheetId="7">#REF!</definedName>
    <definedName name="dem" localSheetId="1">#REF!</definedName>
    <definedName name="dem" localSheetId="9">#REF!</definedName>
    <definedName name="dem" localSheetId="2">#REF!</definedName>
    <definedName name="dem">#REF!</definedName>
    <definedName name="Dispečink" localSheetId="3">[2]MaR!#REF!</definedName>
    <definedName name="Dispečink" localSheetId="5">[2]MaR!#REF!</definedName>
    <definedName name="Dispečink" localSheetId="6">[2]MaR!#REF!</definedName>
    <definedName name="Dispečink" localSheetId="0">[2]MaR!#REF!</definedName>
    <definedName name="Dispečink" localSheetId="4">[2]MaR!#REF!</definedName>
    <definedName name="Dispečink" localSheetId="8">[2]MaR!#REF!</definedName>
    <definedName name="Dispečink" localSheetId="7">[2]MaR!#REF!</definedName>
    <definedName name="Dispečink" localSheetId="1">[2]MaR!#REF!</definedName>
    <definedName name="Dispečink" localSheetId="9">[2]MaR!#REF!</definedName>
    <definedName name="Dispečink" localSheetId="2">[2]MaR!#REF!</definedName>
    <definedName name="Dispečink">[2]MaR!#REF!</definedName>
    <definedName name="Dispečink_2" localSheetId="3">[2]MaR!#REF!</definedName>
    <definedName name="Dispečink_2" localSheetId="5">[2]MaR!#REF!</definedName>
    <definedName name="Dispečink_2" localSheetId="6">[2]MaR!#REF!</definedName>
    <definedName name="Dispečink_2" localSheetId="0">[2]MaR!#REF!</definedName>
    <definedName name="Dispečink_2" localSheetId="4">[2]MaR!#REF!</definedName>
    <definedName name="Dispečink_2" localSheetId="8">[2]MaR!#REF!</definedName>
    <definedName name="Dispečink_2" localSheetId="7">[2]MaR!#REF!</definedName>
    <definedName name="Dispečink_2" localSheetId="1">[2]MaR!#REF!</definedName>
    <definedName name="Dispečink_2" localSheetId="9">[2]MaR!#REF!</definedName>
    <definedName name="Dispečink_2" localSheetId="2">[2]MaR!#REF!</definedName>
    <definedName name="Dispečink_2">[2]MaR!#REF!</definedName>
    <definedName name="DO" localSheetId="3">#REF!</definedName>
    <definedName name="DO" localSheetId="5">#REF!</definedName>
    <definedName name="DO" localSheetId="6">#REF!</definedName>
    <definedName name="DO" localSheetId="0">#REF!</definedName>
    <definedName name="DO" localSheetId="4">#REF!</definedName>
    <definedName name="DO" localSheetId="8">#REF!</definedName>
    <definedName name="DO" localSheetId="7">#REF!</definedName>
    <definedName name="DO" localSheetId="1">#REF!</definedName>
    <definedName name="DO" localSheetId="9">#REF!</definedName>
    <definedName name="DO" localSheetId="2">#REF!</definedName>
    <definedName name="DO">#REF!</definedName>
    <definedName name="DO_12" localSheetId="3">#REF!</definedName>
    <definedName name="DO_12" localSheetId="5">#REF!</definedName>
    <definedName name="DO_12" localSheetId="6">#REF!</definedName>
    <definedName name="DO_12" localSheetId="0">#REF!</definedName>
    <definedName name="DO_12" localSheetId="4">#REF!</definedName>
    <definedName name="DO_12" localSheetId="8">#REF!</definedName>
    <definedName name="DO_12" localSheetId="7">#REF!</definedName>
    <definedName name="DO_12" localSheetId="1">#REF!</definedName>
    <definedName name="DO_12" localSheetId="9">#REF!</definedName>
    <definedName name="DO_12" localSheetId="2">#REF!</definedName>
    <definedName name="DO_12">#REF!</definedName>
    <definedName name="DO_34" localSheetId="3">#REF!</definedName>
    <definedName name="DO_34" localSheetId="5">#REF!</definedName>
    <definedName name="DO_34" localSheetId="6">#REF!</definedName>
    <definedName name="DO_34" localSheetId="0">#REF!</definedName>
    <definedName name="DO_34" localSheetId="4">#REF!</definedName>
    <definedName name="DO_34" localSheetId="8">#REF!</definedName>
    <definedName name="DO_34" localSheetId="7">#REF!</definedName>
    <definedName name="DO_34" localSheetId="1">#REF!</definedName>
    <definedName name="DO_34" localSheetId="9">#REF!</definedName>
    <definedName name="DO_34" localSheetId="2">#REF!</definedName>
    <definedName name="DO_34">#REF!</definedName>
    <definedName name="DO_50" localSheetId="3">#REF!</definedName>
    <definedName name="DO_50" localSheetId="5">#REF!</definedName>
    <definedName name="DO_50" localSheetId="6">#REF!</definedName>
    <definedName name="DO_50" localSheetId="0">#REF!</definedName>
    <definedName name="DO_50" localSheetId="4">#REF!</definedName>
    <definedName name="DO_50" localSheetId="8">#REF!</definedName>
    <definedName name="DO_50" localSheetId="7">#REF!</definedName>
    <definedName name="DO_50" localSheetId="1">#REF!</definedName>
    <definedName name="DO_50" localSheetId="9">#REF!</definedName>
    <definedName name="DO_50" localSheetId="2">#REF!</definedName>
    <definedName name="DO_50">#REF!</definedName>
    <definedName name="DOD" localSheetId="3">#REF!</definedName>
    <definedName name="DOD" localSheetId="5">#REF!</definedName>
    <definedName name="DOD" localSheetId="6">#REF!</definedName>
    <definedName name="DOD" localSheetId="0">#REF!</definedName>
    <definedName name="DOD" localSheetId="4">#REF!</definedName>
    <definedName name="DOD" localSheetId="8">#REF!</definedName>
    <definedName name="DOD" localSheetId="7">#REF!</definedName>
    <definedName name="DOD" localSheetId="1">#REF!</definedName>
    <definedName name="DOD" localSheetId="9">#REF!</definedName>
    <definedName name="DOD" localSheetId="2">#REF!</definedName>
    <definedName name="DOD">#REF!</definedName>
    <definedName name="DOD_12" localSheetId="3">#REF!</definedName>
    <definedName name="DOD_12" localSheetId="5">#REF!</definedName>
    <definedName name="DOD_12" localSheetId="6">#REF!</definedName>
    <definedName name="DOD_12" localSheetId="0">#REF!</definedName>
    <definedName name="DOD_12" localSheetId="4">#REF!</definedName>
    <definedName name="DOD_12" localSheetId="8">#REF!</definedName>
    <definedName name="DOD_12" localSheetId="7">#REF!</definedName>
    <definedName name="DOD_12" localSheetId="1">#REF!</definedName>
    <definedName name="DOD_12" localSheetId="9">#REF!</definedName>
    <definedName name="DOD_12" localSheetId="2">#REF!</definedName>
    <definedName name="DOD_12">#REF!</definedName>
    <definedName name="DOD_34" localSheetId="3">#REF!</definedName>
    <definedName name="DOD_34" localSheetId="5">#REF!</definedName>
    <definedName name="DOD_34" localSheetId="6">#REF!</definedName>
    <definedName name="DOD_34" localSheetId="0">#REF!</definedName>
    <definedName name="DOD_34" localSheetId="4">#REF!</definedName>
    <definedName name="DOD_34" localSheetId="8">#REF!</definedName>
    <definedName name="DOD_34" localSheetId="7">#REF!</definedName>
    <definedName name="DOD_34" localSheetId="1">#REF!</definedName>
    <definedName name="DOD_34" localSheetId="9">#REF!</definedName>
    <definedName name="DOD_34" localSheetId="2">#REF!</definedName>
    <definedName name="DOD_34">#REF!</definedName>
    <definedName name="DOD_50" localSheetId="3">#REF!</definedName>
    <definedName name="DOD_50" localSheetId="5">#REF!</definedName>
    <definedName name="DOD_50" localSheetId="6">#REF!</definedName>
    <definedName name="DOD_50" localSheetId="0">#REF!</definedName>
    <definedName name="DOD_50" localSheetId="4">#REF!</definedName>
    <definedName name="DOD_50" localSheetId="8">#REF!</definedName>
    <definedName name="DOD_50" localSheetId="7">#REF!</definedName>
    <definedName name="DOD_50" localSheetId="1">#REF!</definedName>
    <definedName name="DOD_50" localSheetId="9">#REF!</definedName>
    <definedName name="DOD_50" localSheetId="2">#REF!</definedName>
    <definedName name="DOD_50">#REF!</definedName>
    <definedName name="DPJ" localSheetId="3">#REF!</definedName>
    <definedName name="DPJ" localSheetId="5">#REF!</definedName>
    <definedName name="DPJ" localSheetId="6">#REF!</definedName>
    <definedName name="DPJ" localSheetId="0">#REF!</definedName>
    <definedName name="DPJ" localSheetId="4">#REF!</definedName>
    <definedName name="DPJ" localSheetId="8">#REF!</definedName>
    <definedName name="DPJ" localSheetId="7">#REF!</definedName>
    <definedName name="DPJ" localSheetId="1">#REF!</definedName>
    <definedName name="DPJ" localSheetId="9">#REF!</definedName>
    <definedName name="DPJ" localSheetId="2">#REF!</definedName>
    <definedName name="DPJ">#REF!</definedName>
    <definedName name="DPJ_12" localSheetId="3">#REF!</definedName>
    <definedName name="DPJ_12" localSheetId="5">#REF!</definedName>
    <definedName name="DPJ_12" localSheetId="6">#REF!</definedName>
    <definedName name="DPJ_12" localSheetId="0">#REF!</definedName>
    <definedName name="DPJ_12" localSheetId="4">#REF!</definedName>
    <definedName name="DPJ_12" localSheetId="8">#REF!</definedName>
    <definedName name="DPJ_12" localSheetId="7">#REF!</definedName>
    <definedName name="DPJ_12" localSheetId="1">#REF!</definedName>
    <definedName name="DPJ_12" localSheetId="9">#REF!</definedName>
    <definedName name="DPJ_12" localSheetId="2">#REF!</definedName>
    <definedName name="DPJ_12">#REF!</definedName>
    <definedName name="DPJ_34" localSheetId="3">#REF!</definedName>
    <definedName name="DPJ_34" localSheetId="5">#REF!</definedName>
    <definedName name="DPJ_34" localSheetId="6">#REF!</definedName>
    <definedName name="DPJ_34" localSheetId="0">#REF!</definedName>
    <definedName name="DPJ_34" localSheetId="4">#REF!</definedName>
    <definedName name="DPJ_34" localSheetId="8">#REF!</definedName>
    <definedName name="DPJ_34" localSheetId="7">#REF!</definedName>
    <definedName name="DPJ_34" localSheetId="1">#REF!</definedName>
    <definedName name="DPJ_34" localSheetId="9">#REF!</definedName>
    <definedName name="DPJ_34" localSheetId="2">#REF!</definedName>
    <definedName name="DPJ_34">#REF!</definedName>
    <definedName name="DPJ_50" localSheetId="3">#REF!</definedName>
    <definedName name="DPJ_50" localSheetId="5">#REF!</definedName>
    <definedName name="DPJ_50" localSheetId="6">#REF!</definedName>
    <definedName name="DPJ_50" localSheetId="0">#REF!</definedName>
    <definedName name="DPJ_50" localSheetId="4">#REF!</definedName>
    <definedName name="DPJ_50" localSheetId="8">#REF!</definedName>
    <definedName name="DPJ_50" localSheetId="7">#REF!</definedName>
    <definedName name="DPJ_50" localSheetId="1">#REF!</definedName>
    <definedName name="DPJ_50" localSheetId="9">#REF!</definedName>
    <definedName name="DPJ_50" localSheetId="2">#REF!</definedName>
    <definedName name="DPJ_50">#REF!</definedName>
    <definedName name="Est_copy_první" localSheetId="3">#REF!</definedName>
    <definedName name="Est_copy_první" localSheetId="5">#REF!</definedName>
    <definedName name="Est_copy_první" localSheetId="6">#REF!</definedName>
    <definedName name="Est_copy_první" localSheetId="0">#REF!</definedName>
    <definedName name="Est_copy_první" localSheetId="4">#REF!</definedName>
    <definedName name="Est_copy_první" localSheetId="8">#REF!</definedName>
    <definedName name="Est_copy_první" localSheetId="7">#REF!</definedName>
    <definedName name="Est_copy_první" localSheetId="1">#REF!</definedName>
    <definedName name="Est_copy_první" localSheetId="9">#REF!</definedName>
    <definedName name="Est_copy_první" localSheetId="2">#REF!</definedName>
    <definedName name="Est_copy_první">#REF!</definedName>
    <definedName name="Est_poslední" localSheetId="3">#REF!</definedName>
    <definedName name="Est_poslední" localSheetId="5">#REF!</definedName>
    <definedName name="Est_poslední" localSheetId="6">#REF!</definedName>
    <definedName name="Est_poslední" localSheetId="0">#REF!</definedName>
    <definedName name="Est_poslední" localSheetId="4">#REF!</definedName>
    <definedName name="Est_poslední" localSheetId="8">#REF!</definedName>
    <definedName name="Est_poslední" localSheetId="7">#REF!</definedName>
    <definedName name="Est_poslední" localSheetId="1">#REF!</definedName>
    <definedName name="Est_poslední" localSheetId="9">#REF!</definedName>
    <definedName name="Est_poslední" localSheetId="2">#REF!</definedName>
    <definedName name="Est_poslední">#REF!</definedName>
    <definedName name="Est_první" localSheetId="3">#REF!</definedName>
    <definedName name="Est_první" localSheetId="5">#REF!</definedName>
    <definedName name="Est_první" localSheetId="6">#REF!</definedName>
    <definedName name="Est_první" localSheetId="0">#REF!</definedName>
    <definedName name="Est_první" localSheetId="4">#REF!</definedName>
    <definedName name="Est_první" localSheetId="8">#REF!</definedName>
    <definedName name="Est_první" localSheetId="7">#REF!</definedName>
    <definedName name="Est_první" localSheetId="1">#REF!</definedName>
    <definedName name="Est_první" localSheetId="9">#REF!</definedName>
    <definedName name="Est_první" localSheetId="2">#REF!</definedName>
    <definedName name="Est_první">#REF!</definedName>
    <definedName name="eur" localSheetId="3">#REF!</definedName>
    <definedName name="eur" localSheetId="5">#REF!</definedName>
    <definedName name="eur" localSheetId="6">#REF!</definedName>
    <definedName name="eur" localSheetId="4">#REF!</definedName>
    <definedName name="eur" localSheetId="8">#REF!</definedName>
    <definedName name="eur" localSheetId="7">#REF!</definedName>
    <definedName name="eur" localSheetId="1">#REF!</definedName>
    <definedName name="eur" localSheetId="9">#REF!</definedName>
    <definedName name="eur" localSheetId="2">#REF!</definedName>
    <definedName name="eur">#REF!</definedName>
    <definedName name="Excel_BuiltIn_Print_Area_1_1" localSheetId="3">#REF!</definedName>
    <definedName name="Excel_BuiltIn_Print_Area_1_1" localSheetId="5">#REF!</definedName>
    <definedName name="Excel_BuiltIn_Print_Area_1_1" localSheetId="6">#REF!</definedName>
    <definedName name="Excel_BuiltIn_Print_Area_1_1" localSheetId="0">#REF!</definedName>
    <definedName name="Excel_BuiltIn_Print_Area_1_1" localSheetId="4">#REF!</definedName>
    <definedName name="Excel_BuiltIn_Print_Area_1_1" localSheetId="8">#REF!</definedName>
    <definedName name="Excel_BuiltIn_Print_Area_1_1" localSheetId="7">#REF!</definedName>
    <definedName name="Excel_BuiltIn_Print_Area_1_1" localSheetId="1">#REF!</definedName>
    <definedName name="Excel_BuiltIn_Print_Area_1_1" localSheetId="9">#REF!</definedName>
    <definedName name="Excel_BuiltIn_Print_Area_1_1" localSheetId="2">#REF!</definedName>
    <definedName name="Excel_BuiltIn_Print_Area_1_1">#REF!</definedName>
    <definedName name="Excel_BuiltIn_Print_Area_1_1_1" localSheetId="3">#REF!</definedName>
    <definedName name="Excel_BuiltIn_Print_Area_1_1_1" localSheetId="5">#REF!</definedName>
    <definedName name="Excel_BuiltIn_Print_Area_1_1_1" localSheetId="6">#REF!</definedName>
    <definedName name="Excel_BuiltIn_Print_Area_1_1_1" localSheetId="0">#REF!</definedName>
    <definedName name="Excel_BuiltIn_Print_Area_1_1_1" localSheetId="4">#REF!</definedName>
    <definedName name="Excel_BuiltIn_Print_Area_1_1_1" localSheetId="8">#REF!</definedName>
    <definedName name="Excel_BuiltIn_Print_Area_1_1_1" localSheetId="7">#REF!</definedName>
    <definedName name="Excel_BuiltIn_Print_Area_1_1_1" localSheetId="1">#REF!</definedName>
    <definedName name="Excel_BuiltIn_Print_Area_1_1_1" localSheetId="9">#REF!</definedName>
    <definedName name="Excel_BuiltIn_Print_Area_1_1_1" localSheetId="2">#REF!</definedName>
    <definedName name="Excel_BuiltIn_Print_Area_1_1_1">#REF!</definedName>
    <definedName name="Excel_BuiltIn_Print_Area_2_1" localSheetId="3">#REF!</definedName>
    <definedName name="Excel_BuiltIn_Print_Area_2_1" localSheetId="5">#REF!</definedName>
    <definedName name="Excel_BuiltIn_Print_Area_2_1" localSheetId="6">#REF!</definedName>
    <definedName name="Excel_BuiltIn_Print_Area_2_1" localSheetId="0">#REF!</definedName>
    <definedName name="Excel_BuiltIn_Print_Area_2_1" localSheetId="4">#REF!</definedName>
    <definedName name="Excel_BuiltIn_Print_Area_2_1" localSheetId="8">#REF!</definedName>
    <definedName name="Excel_BuiltIn_Print_Area_2_1" localSheetId="7">#REF!</definedName>
    <definedName name="Excel_BuiltIn_Print_Area_2_1" localSheetId="1">#REF!</definedName>
    <definedName name="Excel_BuiltIn_Print_Area_2_1" localSheetId="9">#REF!</definedName>
    <definedName name="Excel_BuiltIn_Print_Area_2_1" localSheetId="2">#REF!</definedName>
    <definedName name="Excel_BuiltIn_Print_Area_2_1">#REF!</definedName>
    <definedName name="Excel_BuiltIn_Print_Area_3_1" localSheetId="3">#REF!</definedName>
    <definedName name="Excel_BuiltIn_Print_Area_3_1" localSheetId="5">#REF!</definedName>
    <definedName name="Excel_BuiltIn_Print_Area_3_1" localSheetId="6">#REF!</definedName>
    <definedName name="Excel_BuiltIn_Print_Area_3_1" localSheetId="0">#REF!</definedName>
    <definedName name="Excel_BuiltIn_Print_Area_3_1" localSheetId="4">#REF!</definedName>
    <definedName name="Excel_BuiltIn_Print_Area_3_1" localSheetId="8">#REF!</definedName>
    <definedName name="Excel_BuiltIn_Print_Area_3_1" localSheetId="7">#REF!</definedName>
    <definedName name="Excel_BuiltIn_Print_Area_3_1" localSheetId="1">#REF!</definedName>
    <definedName name="Excel_BuiltIn_Print_Area_3_1" localSheetId="9">#REF!</definedName>
    <definedName name="Excel_BuiltIn_Print_Area_3_1" localSheetId="2">#REF!</definedName>
    <definedName name="Excel_BuiltIn_Print_Area_3_1">#REF!</definedName>
    <definedName name="fakt" localSheetId="3">[3]App_6!#REF!</definedName>
    <definedName name="fakt" localSheetId="5">[3]App_6!#REF!</definedName>
    <definedName name="fakt" localSheetId="6">[3]App_6!#REF!</definedName>
    <definedName name="fakt" localSheetId="4">[3]App_6!#REF!</definedName>
    <definedName name="fakt" localSheetId="8">[3]App_6!#REF!</definedName>
    <definedName name="fakt" localSheetId="7">[3]App_6!#REF!</definedName>
    <definedName name="fakt" localSheetId="1">[3]App_6!#REF!</definedName>
    <definedName name="fakt" localSheetId="9">[3]App_6!#REF!</definedName>
    <definedName name="fakt" localSheetId="2">[3]App_6!#REF!</definedName>
    <definedName name="fakt">[3]App_6!#REF!</definedName>
    <definedName name="gbp" localSheetId="3">#REF!</definedName>
    <definedName name="gbp" localSheetId="5">#REF!</definedName>
    <definedName name="gbp" localSheetId="6">#REF!</definedName>
    <definedName name="gbp" localSheetId="0">#REF!</definedName>
    <definedName name="gbp" localSheetId="4">#REF!</definedName>
    <definedName name="gbp" localSheetId="8">#REF!</definedName>
    <definedName name="gbp" localSheetId="7">#REF!</definedName>
    <definedName name="gbp" localSheetId="1">#REF!</definedName>
    <definedName name="gbp" localSheetId="9">#REF!</definedName>
    <definedName name="gbp" localSheetId="2">#REF!</definedName>
    <definedName name="gbp">#REF!</definedName>
    <definedName name="Hlavička" localSheetId="3">[2]MaR!#REF!</definedName>
    <definedName name="Hlavička" localSheetId="5">[2]MaR!#REF!</definedName>
    <definedName name="Hlavička" localSheetId="6">[2]MaR!#REF!</definedName>
    <definedName name="Hlavička" localSheetId="0">[2]MaR!#REF!</definedName>
    <definedName name="Hlavička" localSheetId="4">[2]MaR!#REF!</definedName>
    <definedName name="Hlavička" localSheetId="8">[2]MaR!#REF!</definedName>
    <definedName name="Hlavička" localSheetId="7">[2]MaR!#REF!</definedName>
    <definedName name="Hlavička" localSheetId="1">[2]MaR!#REF!</definedName>
    <definedName name="Hlavička" localSheetId="9">[2]MaR!#REF!</definedName>
    <definedName name="Hlavička" localSheetId="2">[2]MaR!#REF!</definedName>
    <definedName name="Hlavička">[2]MaR!#REF!</definedName>
    <definedName name="Hlavička_2" localSheetId="3">[2]MaR!#REF!</definedName>
    <definedName name="Hlavička_2" localSheetId="5">[2]MaR!#REF!</definedName>
    <definedName name="Hlavička_2" localSheetId="6">[2]MaR!#REF!</definedName>
    <definedName name="Hlavička_2" localSheetId="0">[2]MaR!#REF!</definedName>
    <definedName name="Hlavička_2" localSheetId="4">[2]MaR!#REF!</definedName>
    <definedName name="Hlavička_2" localSheetId="8">[2]MaR!#REF!</definedName>
    <definedName name="Hlavička_2" localSheetId="7">[2]MaR!#REF!</definedName>
    <definedName name="Hlavička_2" localSheetId="1">[2]MaR!#REF!</definedName>
    <definedName name="Hlavička_2" localSheetId="9">[2]MaR!#REF!</definedName>
    <definedName name="Hlavička_2" localSheetId="2">[2]MaR!#REF!</definedName>
    <definedName name="Hlavička_2">[2]MaR!#REF!</definedName>
    <definedName name="Integr_poslední" localSheetId="3">#REF!</definedName>
    <definedName name="Integr_poslední" localSheetId="5">#REF!</definedName>
    <definedName name="Integr_poslední" localSheetId="6">#REF!</definedName>
    <definedName name="Integr_poslední" localSheetId="0">#REF!</definedName>
    <definedName name="Integr_poslední" localSheetId="4">#REF!</definedName>
    <definedName name="Integr_poslední" localSheetId="8">#REF!</definedName>
    <definedName name="Integr_poslední" localSheetId="7">#REF!</definedName>
    <definedName name="Integr_poslední" localSheetId="1">#REF!</definedName>
    <definedName name="Integr_poslední" localSheetId="9">#REF!</definedName>
    <definedName name="Integr_poslední" localSheetId="2">#REF!</definedName>
    <definedName name="Integr_poslední">#REF!</definedName>
    <definedName name="Izolace_akustické" localSheetId="3">'[1]SO 11.1A Výkaz výměr'!#REF!</definedName>
    <definedName name="Izolace_akustické" localSheetId="5">'[1]SO 11.1A Výkaz výměr'!#REF!</definedName>
    <definedName name="Izolace_akustické" localSheetId="6">'[1]SO 11.1A Výkaz výměr'!#REF!</definedName>
    <definedName name="Izolace_akustické" localSheetId="0">'[1]SO 11.1A Výkaz výměr'!#REF!</definedName>
    <definedName name="Izolace_akustické" localSheetId="4">'[1]SO 11.1A Výkaz výměr'!#REF!</definedName>
    <definedName name="Izolace_akustické" localSheetId="8">'[1]SO 11.1A Výkaz výměr'!#REF!</definedName>
    <definedName name="Izolace_akustické" localSheetId="7">'[1]SO 11.1A Výkaz výměr'!#REF!</definedName>
    <definedName name="Izolace_akustické" localSheetId="1">'[1]SO 11.1A Výkaz výměr'!#REF!</definedName>
    <definedName name="Izolace_akustické" localSheetId="9">'[1]SO 11.1A Výkaz výměr'!#REF!</definedName>
    <definedName name="Izolace_akustické" localSheetId="2">'[1]SO 11.1A Výkaz výměr'!#REF!</definedName>
    <definedName name="Izolace_akustické">'[1]SO 11.1A Výkaz výměr'!#REF!</definedName>
    <definedName name="Izolace_proti_vodě" localSheetId="3">'[1]SO 11.1A Výkaz výměr'!#REF!</definedName>
    <definedName name="Izolace_proti_vodě" localSheetId="5">'[1]SO 11.1A Výkaz výměr'!#REF!</definedName>
    <definedName name="Izolace_proti_vodě" localSheetId="6">'[1]SO 11.1A Výkaz výměr'!#REF!</definedName>
    <definedName name="Izolace_proti_vodě" localSheetId="0">'[1]SO 11.1A Výkaz výměr'!#REF!</definedName>
    <definedName name="Izolace_proti_vodě" localSheetId="4">'[1]SO 11.1A Výkaz výměr'!#REF!</definedName>
    <definedName name="Izolace_proti_vodě" localSheetId="8">'[1]SO 11.1A Výkaz výměr'!#REF!</definedName>
    <definedName name="Izolace_proti_vodě" localSheetId="7">'[1]SO 11.1A Výkaz výměr'!#REF!</definedName>
    <definedName name="Izolace_proti_vodě" localSheetId="1">'[1]SO 11.1A Výkaz výměr'!#REF!</definedName>
    <definedName name="Izolace_proti_vodě" localSheetId="9">'[1]SO 11.1A Výkaz výměr'!#REF!</definedName>
    <definedName name="Izolace_proti_vodě" localSheetId="2">'[1]SO 11.1A Výkaz výměr'!#REF!</definedName>
    <definedName name="Izolace_proti_vodě">'[1]SO 11.1A Výkaz výměr'!#REF!</definedName>
    <definedName name="k_6_ko" localSheetId="3">#REF!</definedName>
    <definedName name="k_6_ko" localSheetId="5">#REF!</definedName>
    <definedName name="k_6_ko" localSheetId="6">#REF!</definedName>
    <definedName name="k_6_ko" localSheetId="0">#REF!</definedName>
    <definedName name="k_6_ko" localSheetId="4">#REF!</definedName>
    <definedName name="k_6_ko" localSheetId="8">#REF!</definedName>
    <definedName name="k_6_ko" localSheetId="7">#REF!</definedName>
    <definedName name="k_6_ko" localSheetId="1">#REF!</definedName>
    <definedName name="k_6_ko" localSheetId="9">#REF!</definedName>
    <definedName name="k_6_ko" localSheetId="2">#REF!</definedName>
    <definedName name="k_6_ko">#REF!</definedName>
    <definedName name="k_6_sz" localSheetId="3">#REF!</definedName>
    <definedName name="k_6_sz" localSheetId="5">#REF!</definedName>
    <definedName name="k_6_sz" localSheetId="6">#REF!</definedName>
    <definedName name="k_6_sz" localSheetId="0">#REF!</definedName>
    <definedName name="k_6_sz" localSheetId="4">#REF!</definedName>
    <definedName name="k_6_sz" localSheetId="8">#REF!</definedName>
    <definedName name="k_6_sz" localSheetId="7">#REF!</definedName>
    <definedName name="k_6_sz" localSheetId="1">#REF!</definedName>
    <definedName name="k_6_sz" localSheetId="9">#REF!</definedName>
    <definedName name="k_6_sz" localSheetId="2">#REF!</definedName>
    <definedName name="k_6_sz">#REF!</definedName>
    <definedName name="k_8_ko" localSheetId="3">#REF!</definedName>
    <definedName name="k_8_ko" localSheetId="5">#REF!</definedName>
    <definedName name="k_8_ko" localSheetId="6">#REF!</definedName>
    <definedName name="k_8_ko" localSheetId="0">#REF!</definedName>
    <definedName name="k_8_ko" localSheetId="4">#REF!</definedName>
    <definedName name="k_8_ko" localSheetId="8">#REF!</definedName>
    <definedName name="k_8_ko" localSheetId="7">#REF!</definedName>
    <definedName name="k_8_ko" localSheetId="1">#REF!</definedName>
    <definedName name="k_8_ko" localSheetId="9">#REF!</definedName>
    <definedName name="k_8_ko" localSheetId="2">#REF!</definedName>
    <definedName name="k_8_ko">#REF!</definedName>
    <definedName name="k_8_sz" localSheetId="3">#REF!</definedName>
    <definedName name="k_8_sz" localSheetId="5">#REF!</definedName>
    <definedName name="k_8_sz" localSheetId="6">#REF!</definedName>
    <definedName name="k_8_sz" localSheetId="4">#REF!</definedName>
    <definedName name="k_8_sz" localSheetId="8">#REF!</definedName>
    <definedName name="k_8_sz" localSheetId="7">#REF!</definedName>
    <definedName name="k_8_sz" localSheetId="1">#REF!</definedName>
    <definedName name="k_8_sz" localSheetId="9">#REF!</definedName>
    <definedName name="k_8_sz" localSheetId="2">#REF!</definedName>
    <definedName name="k_8_sz">#REF!</definedName>
    <definedName name="Kod" localSheetId="3">#REF!</definedName>
    <definedName name="Kod" localSheetId="5">#REF!</definedName>
    <definedName name="Kod" localSheetId="6">#REF!</definedName>
    <definedName name="Kod" localSheetId="0">#REF!</definedName>
    <definedName name="Kod" localSheetId="4">#REF!</definedName>
    <definedName name="Kod" localSheetId="8">#REF!</definedName>
    <definedName name="Kod" localSheetId="7">#REF!</definedName>
    <definedName name="Kod" localSheetId="1">#REF!</definedName>
    <definedName name="Kod" localSheetId="9">#REF!</definedName>
    <definedName name="Kod" localSheetId="2">#REF!</definedName>
    <definedName name="Kod">#REF!</definedName>
    <definedName name="Kod_2" localSheetId="3">#REF!</definedName>
    <definedName name="Kod_2" localSheetId="5">#REF!</definedName>
    <definedName name="Kod_2" localSheetId="6">#REF!</definedName>
    <definedName name="Kod_2" localSheetId="0">#REF!</definedName>
    <definedName name="Kod_2" localSheetId="4">#REF!</definedName>
    <definedName name="Kod_2" localSheetId="8">#REF!</definedName>
    <definedName name="Kod_2" localSheetId="7">#REF!</definedName>
    <definedName name="Kod_2" localSheetId="1">#REF!</definedName>
    <definedName name="Kod_2" localSheetId="9">#REF!</definedName>
    <definedName name="Kod_2" localSheetId="2">#REF!</definedName>
    <definedName name="Kod_2">#REF!</definedName>
    <definedName name="Komunikace" localSheetId="3">'[1]SO 11.1A Výkaz výměr'!#REF!</definedName>
    <definedName name="Komunikace" localSheetId="5">'[1]SO 11.1A Výkaz výměr'!#REF!</definedName>
    <definedName name="Komunikace" localSheetId="6">'[1]SO 11.1A Výkaz výměr'!#REF!</definedName>
    <definedName name="Komunikace" localSheetId="0">'[1]SO 11.1A Výkaz výměr'!#REF!</definedName>
    <definedName name="Komunikace" localSheetId="4">'[1]SO 11.1A Výkaz výměr'!#REF!</definedName>
    <definedName name="Komunikace" localSheetId="8">'[1]SO 11.1A Výkaz výměr'!#REF!</definedName>
    <definedName name="Komunikace" localSheetId="7">'[1]SO 11.1A Výkaz výměr'!#REF!</definedName>
    <definedName name="Komunikace" localSheetId="1">'[1]SO 11.1A Výkaz výměr'!#REF!</definedName>
    <definedName name="Komunikace" localSheetId="9">'[1]SO 11.1A Výkaz výměr'!#REF!</definedName>
    <definedName name="Komunikace" localSheetId="2">'[1]SO 11.1A Výkaz výměr'!#REF!</definedName>
    <definedName name="Komunikace">'[1]SO 11.1A Výkaz výměr'!#REF!</definedName>
    <definedName name="Konstrukce_klempířské" localSheetId="3">'[1]SO 11.1A Výkaz výměr'!#REF!</definedName>
    <definedName name="Konstrukce_klempířské" localSheetId="5">'[1]SO 11.1A Výkaz výměr'!#REF!</definedName>
    <definedName name="Konstrukce_klempířské" localSheetId="6">'[1]SO 11.1A Výkaz výměr'!#REF!</definedName>
    <definedName name="Konstrukce_klempířské" localSheetId="0">'[1]SO 11.1A Výkaz výměr'!#REF!</definedName>
    <definedName name="Konstrukce_klempířské" localSheetId="4">'[1]SO 11.1A Výkaz výměr'!#REF!</definedName>
    <definedName name="Konstrukce_klempířské" localSheetId="8">'[1]SO 11.1A Výkaz výměr'!#REF!</definedName>
    <definedName name="Konstrukce_klempířské" localSheetId="7">'[1]SO 11.1A Výkaz výměr'!#REF!</definedName>
    <definedName name="Konstrukce_klempířské" localSheetId="1">'[1]SO 11.1A Výkaz výměr'!#REF!</definedName>
    <definedName name="Konstrukce_klempířské" localSheetId="9">'[1]SO 11.1A Výkaz výměr'!#REF!</definedName>
    <definedName name="Konstrukce_klempířské" localSheetId="2">'[1]SO 11.1A Výkaz výměr'!#REF!</definedName>
    <definedName name="Konstrukce_klempířské">'[1]SO 11.1A Výkaz výměr'!#REF!</definedName>
    <definedName name="Konstrukce_tesařské" localSheetId="3">'[4]SO 51.4 Výkaz výměr'!#REF!</definedName>
    <definedName name="Konstrukce_tesařské" localSheetId="5">'[4]SO 51.4 Výkaz výměr'!#REF!</definedName>
    <definedName name="Konstrukce_tesařské" localSheetId="6">'[4]SO 51.4 Výkaz výměr'!#REF!</definedName>
    <definedName name="Konstrukce_tesařské" localSheetId="0">'[4]SO 51.4 Výkaz výměr'!#REF!</definedName>
    <definedName name="Konstrukce_tesařské" localSheetId="4">'[4]SO 51.4 Výkaz výměr'!#REF!</definedName>
    <definedName name="Konstrukce_tesařské" localSheetId="8">'[4]SO 51.4 Výkaz výměr'!#REF!</definedName>
    <definedName name="Konstrukce_tesařské" localSheetId="7">'[4]SO 51.4 Výkaz výměr'!#REF!</definedName>
    <definedName name="Konstrukce_tesařské" localSheetId="1">'[4]SO 51.4 Výkaz výměr'!#REF!</definedName>
    <definedName name="Konstrukce_tesařské" localSheetId="9">'[4]SO 51.4 Výkaz výměr'!#REF!</definedName>
    <definedName name="Konstrukce_tesařské" localSheetId="2">'[4]SO 51.4 Výkaz výměr'!#REF!</definedName>
    <definedName name="Konstrukce_tesařské">'[4]SO 51.4 Výkaz výměr'!#REF!</definedName>
    <definedName name="Konstrukce_truhlářské" localSheetId="3">'[1]SO 11.1A Výkaz výměr'!#REF!</definedName>
    <definedName name="Konstrukce_truhlářské" localSheetId="5">'[1]SO 11.1A Výkaz výměr'!#REF!</definedName>
    <definedName name="Konstrukce_truhlářské" localSheetId="6">'[1]SO 11.1A Výkaz výměr'!#REF!</definedName>
    <definedName name="Konstrukce_truhlářské" localSheetId="0">'[1]SO 11.1A Výkaz výměr'!#REF!</definedName>
    <definedName name="Konstrukce_truhlářské" localSheetId="4">'[1]SO 11.1A Výkaz výměr'!#REF!</definedName>
    <definedName name="Konstrukce_truhlářské" localSheetId="8">'[1]SO 11.1A Výkaz výměr'!#REF!</definedName>
    <definedName name="Konstrukce_truhlářské" localSheetId="7">'[1]SO 11.1A Výkaz výměr'!#REF!</definedName>
    <definedName name="Konstrukce_truhlářské" localSheetId="1">'[1]SO 11.1A Výkaz výměr'!#REF!</definedName>
    <definedName name="Konstrukce_truhlářské" localSheetId="9">'[1]SO 11.1A Výkaz výměr'!#REF!</definedName>
    <definedName name="Konstrukce_truhlářské" localSheetId="2">'[1]SO 11.1A Výkaz výměr'!#REF!</definedName>
    <definedName name="Konstrukce_truhlářské">'[1]SO 11.1A Výkaz výměr'!#REF!</definedName>
    <definedName name="Kovové_stavební_doplňkové_konstrukce" localSheetId="3">'[1]SO 11.1A Výkaz výměr'!#REF!</definedName>
    <definedName name="Kovové_stavební_doplňkové_konstrukce" localSheetId="5">'[1]SO 11.1A Výkaz výměr'!#REF!</definedName>
    <definedName name="Kovové_stavební_doplňkové_konstrukce" localSheetId="6">'[1]SO 11.1A Výkaz výměr'!#REF!</definedName>
    <definedName name="Kovové_stavební_doplňkové_konstrukce" localSheetId="0">'[1]SO 11.1A Výkaz výměr'!#REF!</definedName>
    <definedName name="Kovové_stavební_doplňkové_konstrukce" localSheetId="4">'[1]SO 11.1A Výkaz výměr'!#REF!</definedName>
    <definedName name="Kovové_stavební_doplňkové_konstrukce" localSheetId="8">'[1]SO 11.1A Výkaz výměr'!#REF!</definedName>
    <definedName name="Kovové_stavební_doplňkové_konstrukce" localSheetId="7">'[1]SO 11.1A Výkaz výměr'!#REF!</definedName>
    <definedName name="Kovové_stavební_doplňkové_konstrukce" localSheetId="1">'[1]SO 11.1A Výkaz výměr'!#REF!</definedName>
    <definedName name="Kovové_stavební_doplňkové_konstrukce" localSheetId="9">'[1]SO 11.1A Výkaz výměr'!#REF!</definedName>
    <definedName name="Kovové_stavební_doplňkové_konstrukce" localSheetId="2">'[1]SO 11.1A Výkaz výměr'!#REF!</definedName>
    <definedName name="Kovové_stavební_doplňkové_konstrukce">'[1]SO 11.1A Výkaz výměr'!#REF!</definedName>
    <definedName name="kr_15" localSheetId="3">#REF!</definedName>
    <definedName name="kr_15" localSheetId="5">#REF!</definedName>
    <definedName name="kr_15" localSheetId="6">#REF!</definedName>
    <definedName name="kr_15" localSheetId="0">#REF!</definedName>
    <definedName name="kr_15" localSheetId="4">#REF!</definedName>
    <definedName name="kr_15" localSheetId="8">#REF!</definedName>
    <definedName name="kr_15" localSheetId="7">#REF!</definedName>
    <definedName name="kr_15" localSheetId="1">#REF!</definedName>
    <definedName name="kr_15" localSheetId="9">#REF!</definedName>
    <definedName name="kr_15" localSheetId="2">#REF!</definedName>
    <definedName name="kr_15">#REF!</definedName>
    <definedName name="kr_15_ła" localSheetId="3">#REF!</definedName>
    <definedName name="kr_15_ła" localSheetId="5">#REF!</definedName>
    <definedName name="kr_15_ła" localSheetId="6">#REF!</definedName>
    <definedName name="kr_15_ła" localSheetId="0">#REF!</definedName>
    <definedName name="kr_15_ła" localSheetId="4">#REF!</definedName>
    <definedName name="kr_15_ła" localSheetId="8">#REF!</definedName>
    <definedName name="kr_15_ła" localSheetId="7">#REF!</definedName>
    <definedName name="kr_15_ła" localSheetId="1">#REF!</definedName>
    <definedName name="kr_15_ła" localSheetId="9">#REF!</definedName>
    <definedName name="kr_15_ła" localSheetId="2">#REF!</definedName>
    <definedName name="kr_15_ła">#REF!</definedName>
    <definedName name="KSDK" localSheetId="3">'[4]SO 51.4 Výkaz výměr'!#REF!</definedName>
    <definedName name="KSDK" localSheetId="5">'[4]SO 51.4 Výkaz výměr'!#REF!</definedName>
    <definedName name="KSDK" localSheetId="6">'[4]SO 51.4 Výkaz výměr'!#REF!</definedName>
    <definedName name="KSDK" localSheetId="0">'[4]SO 51.4 Výkaz výměr'!#REF!</definedName>
    <definedName name="KSDK" localSheetId="4">'[4]SO 51.4 Výkaz výměr'!#REF!</definedName>
    <definedName name="KSDK" localSheetId="8">'[4]SO 51.4 Výkaz výměr'!#REF!</definedName>
    <definedName name="KSDK" localSheetId="7">'[4]SO 51.4 Výkaz výměr'!#REF!</definedName>
    <definedName name="KSDK" localSheetId="1">'[4]SO 51.4 Výkaz výměr'!#REF!</definedName>
    <definedName name="KSDK" localSheetId="9">'[4]SO 51.4 Výkaz výměr'!#REF!</definedName>
    <definedName name="KSDK" localSheetId="2">'[4]SO 51.4 Výkaz výměr'!#REF!</definedName>
    <definedName name="KSDK">'[4]SO 51.4 Výkaz výměr'!#REF!</definedName>
    <definedName name="la" localSheetId="3">#REF!</definedName>
    <definedName name="la" localSheetId="5">#REF!</definedName>
    <definedName name="la" localSheetId="6">#REF!</definedName>
    <definedName name="la" localSheetId="0">#REF!</definedName>
    <definedName name="la" localSheetId="4">#REF!</definedName>
    <definedName name="la" localSheetId="8">#REF!</definedName>
    <definedName name="la" localSheetId="7">#REF!</definedName>
    <definedName name="la" localSheetId="1">#REF!</definedName>
    <definedName name="la" localSheetId="9">#REF!</definedName>
    <definedName name="la" localSheetId="2">#REF!</definedName>
    <definedName name="la">#REF!</definedName>
    <definedName name="Malby__tapety__nátěry__nástřiky" localSheetId="3">'[1]SO 11.1A Výkaz výměr'!#REF!</definedName>
    <definedName name="Malby__tapety__nátěry__nástřiky" localSheetId="5">'[1]SO 11.1A Výkaz výměr'!#REF!</definedName>
    <definedName name="Malby__tapety__nátěry__nástřiky" localSheetId="6">'[1]SO 11.1A Výkaz výměr'!#REF!</definedName>
    <definedName name="Malby__tapety__nátěry__nástřiky" localSheetId="0">'[1]SO 11.1A Výkaz výměr'!#REF!</definedName>
    <definedName name="Malby__tapety__nátěry__nástřiky" localSheetId="4">'[1]SO 11.1A Výkaz výměr'!#REF!</definedName>
    <definedName name="Malby__tapety__nátěry__nástřiky" localSheetId="8">'[1]SO 11.1A Výkaz výměr'!#REF!</definedName>
    <definedName name="Malby__tapety__nátěry__nástřiky" localSheetId="7">'[1]SO 11.1A Výkaz výměr'!#REF!</definedName>
    <definedName name="Malby__tapety__nátěry__nástřiky" localSheetId="1">'[1]SO 11.1A Výkaz výměr'!#REF!</definedName>
    <definedName name="Malby__tapety__nátěry__nástřiky" localSheetId="9">'[1]SO 11.1A Výkaz výměr'!#REF!</definedName>
    <definedName name="Malby__tapety__nátěry__nástřiky" localSheetId="2">'[1]SO 11.1A Výkaz výměr'!#REF!</definedName>
    <definedName name="Malby__tapety__nátěry__nástřiky">'[1]SO 11.1A Výkaz výměr'!#REF!</definedName>
    <definedName name="MJ" localSheetId="3">#REF!</definedName>
    <definedName name="MJ" localSheetId="5">#REF!</definedName>
    <definedName name="MJ" localSheetId="6">#REF!</definedName>
    <definedName name="MJ" localSheetId="0">#REF!</definedName>
    <definedName name="MJ" localSheetId="4">#REF!</definedName>
    <definedName name="MJ" localSheetId="8">#REF!</definedName>
    <definedName name="MJ" localSheetId="7">#REF!</definedName>
    <definedName name="MJ" localSheetId="1">#REF!</definedName>
    <definedName name="MJ" localSheetId="9">#REF!</definedName>
    <definedName name="MJ" localSheetId="2">#REF!</definedName>
    <definedName name="MJ">#REF!</definedName>
    <definedName name="MJ_12" localSheetId="3">#REF!</definedName>
    <definedName name="MJ_12" localSheetId="5">#REF!</definedName>
    <definedName name="MJ_12" localSheetId="6">#REF!</definedName>
    <definedName name="MJ_12" localSheetId="0">#REF!</definedName>
    <definedName name="MJ_12" localSheetId="4">#REF!</definedName>
    <definedName name="MJ_12" localSheetId="8">#REF!</definedName>
    <definedName name="MJ_12" localSheetId="7">#REF!</definedName>
    <definedName name="MJ_12" localSheetId="1">#REF!</definedName>
    <definedName name="MJ_12" localSheetId="9">#REF!</definedName>
    <definedName name="MJ_12" localSheetId="2">#REF!</definedName>
    <definedName name="MJ_12">#REF!</definedName>
    <definedName name="MJ_34" localSheetId="3">#REF!</definedName>
    <definedName name="MJ_34" localSheetId="5">#REF!</definedName>
    <definedName name="MJ_34" localSheetId="6">#REF!</definedName>
    <definedName name="MJ_34" localSheetId="0">#REF!</definedName>
    <definedName name="MJ_34" localSheetId="4">#REF!</definedName>
    <definedName name="MJ_34" localSheetId="8">#REF!</definedName>
    <definedName name="MJ_34" localSheetId="7">#REF!</definedName>
    <definedName name="MJ_34" localSheetId="1">#REF!</definedName>
    <definedName name="MJ_34" localSheetId="9">#REF!</definedName>
    <definedName name="MJ_34" localSheetId="2">#REF!</definedName>
    <definedName name="MJ_34">#REF!</definedName>
    <definedName name="MJ_50" localSheetId="3">#REF!</definedName>
    <definedName name="MJ_50" localSheetId="5">#REF!</definedName>
    <definedName name="MJ_50" localSheetId="6">#REF!</definedName>
    <definedName name="MJ_50" localSheetId="0">#REF!</definedName>
    <definedName name="MJ_50" localSheetId="4">#REF!</definedName>
    <definedName name="MJ_50" localSheetId="8">#REF!</definedName>
    <definedName name="MJ_50" localSheetId="7">#REF!</definedName>
    <definedName name="MJ_50" localSheetId="1">#REF!</definedName>
    <definedName name="MJ_50" localSheetId="9">#REF!</definedName>
    <definedName name="MJ_50" localSheetId="2">#REF!</definedName>
    <definedName name="MJ_50">#REF!</definedName>
    <definedName name="MO" localSheetId="3">#REF!</definedName>
    <definedName name="MO" localSheetId="5">#REF!</definedName>
    <definedName name="MO" localSheetId="6">#REF!</definedName>
    <definedName name="MO" localSheetId="0">#REF!</definedName>
    <definedName name="MO" localSheetId="4">#REF!</definedName>
    <definedName name="MO" localSheetId="8">#REF!</definedName>
    <definedName name="MO" localSheetId="7">#REF!</definedName>
    <definedName name="MO" localSheetId="1">#REF!</definedName>
    <definedName name="MO" localSheetId="9">#REF!</definedName>
    <definedName name="MO" localSheetId="2">#REF!</definedName>
    <definedName name="MO">#REF!</definedName>
    <definedName name="MO_12" localSheetId="3">#REF!</definedName>
    <definedName name="MO_12" localSheetId="5">#REF!</definedName>
    <definedName name="MO_12" localSheetId="6">#REF!</definedName>
    <definedName name="MO_12" localSheetId="0">#REF!</definedName>
    <definedName name="MO_12" localSheetId="4">#REF!</definedName>
    <definedName name="MO_12" localSheetId="8">#REF!</definedName>
    <definedName name="MO_12" localSheetId="7">#REF!</definedName>
    <definedName name="MO_12" localSheetId="1">#REF!</definedName>
    <definedName name="MO_12" localSheetId="9">#REF!</definedName>
    <definedName name="MO_12" localSheetId="2">#REF!</definedName>
    <definedName name="MO_12">#REF!</definedName>
    <definedName name="MO_34" localSheetId="3">#REF!</definedName>
    <definedName name="MO_34" localSheetId="5">#REF!</definedName>
    <definedName name="MO_34" localSheetId="6">#REF!</definedName>
    <definedName name="MO_34" localSheetId="0">#REF!</definedName>
    <definedName name="MO_34" localSheetId="4">#REF!</definedName>
    <definedName name="MO_34" localSheetId="8">#REF!</definedName>
    <definedName name="MO_34" localSheetId="7">#REF!</definedName>
    <definedName name="MO_34" localSheetId="1">#REF!</definedName>
    <definedName name="MO_34" localSheetId="9">#REF!</definedName>
    <definedName name="MO_34" localSheetId="2">#REF!</definedName>
    <definedName name="MO_34">#REF!</definedName>
    <definedName name="MO_50" localSheetId="3">#REF!</definedName>
    <definedName name="MO_50" localSheetId="5">#REF!</definedName>
    <definedName name="MO_50" localSheetId="6">#REF!</definedName>
    <definedName name="MO_50" localSheetId="0">#REF!</definedName>
    <definedName name="MO_50" localSheetId="4">#REF!</definedName>
    <definedName name="MO_50" localSheetId="8">#REF!</definedName>
    <definedName name="MO_50" localSheetId="7">#REF!</definedName>
    <definedName name="MO_50" localSheetId="1">#REF!</definedName>
    <definedName name="MO_50" localSheetId="9">#REF!</definedName>
    <definedName name="MO_50" localSheetId="2">#REF!</definedName>
    <definedName name="MO_50">#REF!</definedName>
    <definedName name="MONT" localSheetId="3">#REF!</definedName>
    <definedName name="MONT" localSheetId="5">#REF!</definedName>
    <definedName name="MONT" localSheetId="6">#REF!</definedName>
    <definedName name="MONT" localSheetId="0">#REF!</definedName>
    <definedName name="MONT" localSheetId="4">#REF!</definedName>
    <definedName name="MONT" localSheetId="8">#REF!</definedName>
    <definedName name="MONT" localSheetId="7">#REF!</definedName>
    <definedName name="MONT" localSheetId="1">#REF!</definedName>
    <definedName name="MONT" localSheetId="9">#REF!</definedName>
    <definedName name="MONT" localSheetId="2">#REF!</definedName>
    <definedName name="MONT">#REF!</definedName>
    <definedName name="MONT_12" localSheetId="3">#REF!</definedName>
    <definedName name="MONT_12" localSheetId="5">#REF!</definedName>
    <definedName name="MONT_12" localSheetId="6">#REF!</definedName>
    <definedName name="MONT_12" localSheetId="0">#REF!</definedName>
    <definedName name="MONT_12" localSheetId="4">#REF!</definedName>
    <definedName name="MONT_12" localSheetId="8">#REF!</definedName>
    <definedName name="MONT_12" localSheetId="7">#REF!</definedName>
    <definedName name="MONT_12" localSheetId="1">#REF!</definedName>
    <definedName name="MONT_12" localSheetId="9">#REF!</definedName>
    <definedName name="MONT_12" localSheetId="2">#REF!</definedName>
    <definedName name="MONT_12">#REF!</definedName>
    <definedName name="MONT_34" localSheetId="3">#REF!</definedName>
    <definedName name="MONT_34" localSheetId="5">#REF!</definedName>
    <definedName name="MONT_34" localSheetId="6">#REF!</definedName>
    <definedName name="MONT_34" localSheetId="0">#REF!</definedName>
    <definedName name="MONT_34" localSheetId="4">#REF!</definedName>
    <definedName name="MONT_34" localSheetId="8">#REF!</definedName>
    <definedName name="MONT_34" localSheetId="7">#REF!</definedName>
    <definedName name="MONT_34" localSheetId="1">#REF!</definedName>
    <definedName name="MONT_34" localSheetId="9">#REF!</definedName>
    <definedName name="MONT_34" localSheetId="2">#REF!</definedName>
    <definedName name="MONT_34">#REF!</definedName>
    <definedName name="MONT_50" localSheetId="3">#REF!</definedName>
    <definedName name="MONT_50" localSheetId="5">#REF!</definedName>
    <definedName name="MONT_50" localSheetId="6">#REF!</definedName>
    <definedName name="MONT_50" localSheetId="0">#REF!</definedName>
    <definedName name="MONT_50" localSheetId="4">#REF!</definedName>
    <definedName name="MONT_50" localSheetId="8">#REF!</definedName>
    <definedName name="MONT_50" localSheetId="7">#REF!</definedName>
    <definedName name="MONT_50" localSheetId="1">#REF!</definedName>
    <definedName name="MONT_50" localSheetId="9">#REF!</definedName>
    <definedName name="MONT_50" localSheetId="2">#REF!</definedName>
    <definedName name="MONT_50">#REF!</definedName>
    <definedName name="ob_8_30" localSheetId="3">#REF!</definedName>
    <definedName name="ob_8_30" localSheetId="5">#REF!</definedName>
    <definedName name="ob_8_30" localSheetId="6">#REF!</definedName>
    <definedName name="ob_8_30" localSheetId="0">#REF!</definedName>
    <definedName name="ob_8_30" localSheetId="4">#REF!</definedName>
    <definedName name="ob_8_30" localSheetId="8">#REF!</definedName>
    <definedName name="ob_8_30" localSheetId="7">#REF!</definedName>
    <definedName name="ob_8_30" localSheetId="1">#REF!</definedName>
    <definedName name="ob_8_30" localSheetId="9">#REF!</definedName>
    <definedName name="ob_8_30" localSheetId="2">#REF!</definedName>
    <definedName name="ob_8_30">#REF!</definedName>
    <definedName name="Obklady_keramické" localSheetId="3">'[1]SO 11.1A Výkaz výměr'!#REF!</definedName>
    <definedName name="Obklady_keramické" localSheetId="5">'[1]SO 11.1A Výkaz výměr'!#REF!</definedName>
    <definedName name="Obklady_keramické" localSheetId="6">'[1]SO 11.1A Výkaz výměr'!#REF!</definedName>
    <definedName name="Obklady_keramické" localSheetId="0">'[1]SO 11.1A Výkaz výměr'!#REF!</definedName>
    <definedName name="Obklady_keramické" localSheetId="4">'[1]SO 11.1A Výkaz výměr'!#REF!</definedName>
    <definedName name="Obklady_keramické" localSheetId="8">'[1]SO 11.1A Výkaz výměr'!#REF!</definedName>
    <definedName name="Obklady_keramické" localSheetId="7">'[1]SO 11.1A Výkaz výměr'!#REF!</definedName>
    <definedName name="Obklady_keramické" localSheetId="1">'[1]SO 11.1A Výkaz výměr'!#REF!</definedName>
    <definedName name="Obklady_keramické" localSheetId="9">'[1]SO 11.1A Výkaz výměr'!#REF!</definedName>
    <definedName name="Obklady_keramické" localSheetId="2">'[1]SO 11.1A Výkaz výměr'!#REF!</definedName>
    <definedName name="Obklady_keramické">'[1]SO 11.1A Výkaz výměr'!#REF!</definedName>
    <definedName name="OP" localSheetId="3">#REF!</definedName>
    <definedName name="OP" localSheetId="5">#REF!</definedName>
    <definedName name="OP" localSheetId="6">#REF!</definedName>
    <definedName name="OP" localSheetId="0">#REF!</definedName>
    <definedName name="OP" localSheetId="4">#REF!</definedName>
    <definedName name="OP" localSheetId="8">#REF!</definedName>
    <definedName name="OP" localSheetId="7">#REF!</definedName>
    <definedName name="OP" localSheetId="1">#REF!</definedName>
    <definedName name="OP" localSheetId="9">#REF!</definedName>
    <definedName name="OP" localSheetId="2">#REF!</definedName>
    <definedName name="OP">#REF!</definedName>
    <definedName name="OP_12" localSheetId="3">#REF!</definedName>
    <definedName name="OP_12" localSheetId="5">#REF!</definedName>
    <definedName name="OP_12" localSheetId="6">#REF!</definedName>
    <definedName name="OP_12" localSheetId="0">#REF!</definedName>
    <definedName name="OP_12" localSheetId="4">#REF!</definedName>
    <definedName name="OP_12" localSheetId="8">#REF!</definedName>
    <definedName name="OP_12" localSheetId="7">#REF!</definedName>
    <definedName name="OP_12" localSheetId="1">#REF!</definedName>
    <definedName name="OP_12" localSheetId="9">#REF!</definedName>
    <definedName name="OP_12" localSheetId="2">#REF!</definedName>
    <definedName name="OP_12">#REF!</definedName>
    <definedName name="OP_34" localSheetId="3">#REF!</definedName>
    <definedName name="OP_34" localSheetId="5">#REF!</definedName>
    <definedName name="OP_34" localSheetId="6">#REF!</definedName>
    <definedName name="OP_34" localSheetId="0">#REF!</definedName>
    <definedName name="OP_34" localSheetId="4">#REF!</definedName>
    <definedName name="OP_34" localSheetId="8">#REF!</definedName>
    <definedName name="OP_34" localSheetId="7">#REF!</definedName>
    <definedName name="OP_34" localSheetId="1">#REF!</definedName>
    <definedName name="OP_34" localSheetId="9">#REF!</definedName>
    <definedName name="OP_34" localSheetId="2">#REF!</definedName>
    <definedName name="OP_34">#REF!</definedName>
    <definedName name="OP_50" localSheetId="3">#REF!</definedName>
    <definedName name="OP_50" localSheetId="5">#REF!</definedName>
    <definedName name="OP_50" localSheetId="6">#REF!</definedName>
    <definedName name="OP_50" localSheetId="0">#REF!</definedName>
    <definedName name="OP_50" localSheetId="4">#REF!</definedName>
    <definedName name="OP_50" localSheetId="8">#REF!</definedName>
    <definedName name="OP_50" localSheetId="7">#REF!</definedName>
    <definedName name="OP_50" localSheetId="1">#REF!</definedName>
    <definedName name="OP_50" localSheetId="9">#REF!</definedName>
    <definedName name="OP_50" localSheetId="2">#REF!</definedName>
    <definedName name="OP_50">#REF!</definedName>
    <definedName name="Ostatní_výrobky" localSheetId="3">'[4]SO 51.4 Výkaz výměr'!#REF!</definedName>
    <definedName name="Ostatní_výrobky" localSheetId="5">'[4]SO 51.4 Výkaz výměr'!#REF!</definedName>
    <definedName name="Ostatní_výrobky" localSheetId="6">'[4]SO 51.4 Výkaz výměr'!#REF!</definedName>
    <definedName name="Ostatní_výrobky" localSheetId="0">'[4]SO 51.4 Výkaz výměr'!#REF!</definedName>
    <definedName name="Ostatní_výrobky" localSheetId="4">'[4]SO 51.4 Výkaz výměr'!#REF!</definedName>
    <definedName name="Ostatní_výrobky" localSheetId="8">'[4]SO 51.4 Výkaz výměr'!#REF!</definedName>
    <definedName name="Ostatní_výrobky" localSheetId="7">'[4]SO 51.4 Výkaz výměr'!#REF!</definedName>
    <definedName name="Ostatní_výrobky" localSheetId="1">'[4]SO 51.4 Výkaz výměr'!#REF!</definedName>
    <definedName name="Ostatní_výrobky" localSheetId="9">'[4]SO 51.4 Výkaz výměr'!#REF!</definedName>
    <definedName name="Ostatní_výrobky" localSheetId="2">'[4]SO 51.4 Výkaz výměr'!#REF!</definedName>
    <definedName name="Ostatní_výrobky">'[4]SO 51.4 Výkaz výměr'!#REF!</definedName>
    <definedName name="Parametry" localSheetId="3">#REF!</definedName>
    <definedName name="Parametry" localSheetId="5">#REF!</definedName>
    <definedName name="Parametry" localSheetId="6">#REF!</definedName>
    <definedName name="Parametry" localSheetId="0">#REF!</definedName>
    <definedName name="Parametry" localSheetId="4">#REF!</definedName>
    <definedName name="Parametry" localSheetId="8">#REF!</definedName>
    <definedName name="Parametry" localSheetId="7">#REF!</definedName>
    <definedName name="Parametry" localSheetId="1">#REF!</definedName>
    <definedName name="Parametry" localSheetId="9">#REF!</definedName>
    <definedName name="Parametry" localSheetId="2">#REF!</definedName>
    <definedName name="Parametry">#REF!</definedName>
    <definedName name="pia" localSheetId="3">#REF!</definedName>
    <definedName name="pia" localSheetId="5">#REF!</definedName>
    <definedName name="pia" localSheetId="6">#REF!</definedName>
    <definedName name="pia" localSheetId="0">#REF!</definedName>
    <definedName name="pia" localSheetId="4">#REF!</definedName>
    <definedName name="pia" localSheetId="8">#REF!</definedName>
    <definedName name="pia" localSheetId="7">#REF!</definedName>
    <definedName name="pia" localSheetId="1">#REF!</definedName>
    <definedName name="pia" localSheetId="9">#REF!</definedName>
    <definedName name="pia" localSheetId="2">#REF!</definedName>
    <definedName name="pia">#REF!</definedName>
    <definedName name="PJ" localSheetId="3">#REF!</definedName>
    <definedName name="PJ" localSheetId="5">#REF!</definedName>
    <definedName name="PJ" localSheetId="6">#REF!</definedName>
    <definedName name="PJ" localSheetId="0">#REF!</definedName>
    <definedName name="PJ" localSheetId="4">#REF!</definedName>
    <definedName name="PJ" localSheetId="8">#REF!</definedName>
    <definedName name="PJ" localSheetId="7">#REF!</definedName>
    <definedName name="PJ" localSheetId="1">#REF!</definedName>
    <definedName name="PJ" localSheetId="9">#REF!</definedName>
    <definedName name="PJ" localSheetId="2">#REF!</definedName>
    <definedName name="PJ">#REF!</definedName>
    <definedName name="PJ_12" localSheetId="3">#REF!</definedName>
    <definedName name="PJ_12" localSheetId="5">#REF!</definedName>
    <definedName name="PJ_12" localSheetId="6">#REF!</definedName>
    <definedName name="PJ_12" localSheetId="0">#REF!</definedName>
    <definedName name="PJ_12" localSheetId="4">#REF!</definedName>
    <definedName name="PJ_12" localSheetId="8">#REF!</definedName>
    <definedName name="PJ_12" localSheetId="7">#REF!</definedName>
    <definedName name="PJ_12" localSheetId="1">#REF!</definedName>
    <definedName name="PJ_12" localSheetId="9">#REF!</definedName>
    <definedName name="PJ_12" localSheetId="2">#REF!</definedName>
    <definedName name="PJ_12">#REF!</definedName>
    <definedName name="PJ_34" localSheetId="3">#REF!</definedName>
    <definedName name="PJ_34" localSheetId="5">#REF!</definedName>
    <definedName name="PJ_34" localSheetId="6">#REF!</definedName>
    <definedName name="PJ_34" localSheetId="0">#REF!</definedName>
    <definedName name="PJ_34" localSheetId="4">#REF!</definedName>
    <definedName name="PJ_34" localSheetId="8">#REF!</definedName>
    <definedName name="PJ_34" localSheetId="7">#REF!</definedName>
    <definedName name="PJ_34" localSheetId="1">#REF!</definedName>
    <definedName name="PJ_34" localSheetId="9">#REF!</definedName>
    <definedName name="PJ_34" localSheetId="2">#REF!</definedName>
    <definedName name="PJ_34">#REF!</definedName>
    <definedName name="PJ_50" localSheetId="3">#REF!</definedName>
    <definedName name="PJ_50" localSheetId="5">#REF!</definedName>
    <definedName name="PJ_50" localSheetId="6">#REF!</definedName>
    <definedName name="PJ_50" localSheetId="0">#REF!</definedName>
    <definedName name="PJ_50" localSheetId="4">#REF!</definedName>
    <definedName name="PJ_50" localSheetId="8">#REF!</definedName>
    <definedName name="PJ_50" localSheetId="7">#REF!</definedName>
    <definedName name="PJ_50" localSheetId="1">#REF!</definedName>
    <definedName name="PJ_50" localSheetId="9">#REF!</definedName>
    <definedName name="PJ_50" localSheetId="2">#REF!</definedName>
    <definedName name="PJ_50">#REF!</definedName>
    <definedName name="pln" localSheetId="3">#REF!</definedName>
    <definedName name="pln" localSheetId="5">#REF!</definedName>
    <definedName name="pln" localSheetId="6">#REF!</definedName>
    <definedName name="pln" localSheetId="4">#REF!</definedName>
    <definedName name="pln" localSheetId="8">#REF!</definedName>
    <definedName name="pln" localSheetId="7">#REF!</definedName>
    <definedName name="pln" localSheetId="1">#REF!</definedName>
    <definedName name="pln" localSheetId="9">#REF!</definedName>
    <definedName name="pln" localSheetId="2">#REF!</definedName>
    <definedName name="pln">#REF!</definedName>
    <definedName name="PN" localSheetId="3">#REF!</definedName>
    <definedName name="PN" localSheetId="5">#REF!</definedName>
    <definedName name="PN" localSheetId="6">#REF!</definedName>
    <definedName name="PN" localSheetId="0">#REF!</definedName>
    <definedName name="PN" localSheetId="4">#REF!</definedName>
    <definedName name="PN" localSheetId="8">#REF!</definedName>
    <definedName name="PN" localSheetId="7">#REF!</definedName>
    <definedName name="PN" localSheetId="1">#REF!</definedName>
    <definedName name="PN" localSheetId="9">#REF!</definedName>
    <definedName name="PN" localSheetId="2">#REF!</definedName>
    <definedName name="PN">#REF!</definedName>
    <definedName name="PN_12" localSheetId="3">#REF!</definedName>
    <definedName name="PN_12" localSheetId="5">#REF!</definedName>
    <definedName name="PN_12" localSheetId="6">#REF!</definedName>
    <definedName name="PN_12" localSheetId="0">#REF!</definedName>
    <definedName name="PN_12" localSheetId="4">#REF!</definedName>
    <definedName name="PN_12" localSheetId="8">#REF!</definedName>
    <definedName name="PN_12" localSheetId="7">#REF!</definedName>
    <definedName name="PN_12" localSheetId="1">#REF!</definedName>
    <definedName name="PN_12" localSheetId="9">#REF!</definedName>
    <definedName name="PN_12" localSheetId="2">#REF!</definedName>
    <definedName name="PN_12">#REF!</definedName>
    <definedName name="PN_34" localSheetId="3">#REF!</definedName>
    <definedName name="PN_34" localSheetId="5">#REF!</definedName>
    <definedName name="PN_34" localSheetId="6">#REF!</definedName>
    <definedName name="PN_34" localSheetId="0">#REF!</definedName>
    <definedName name="PN_34" localSheetId="4">#REF!</definedName>
    <definedName name="PN_34" localSheetId="8">#REF!</definedName>
    <definedName name="PN_34" localSheetId="7">#REF!</definedName>
    <definedName name="PN_34" localSheetId="1">#REF!</definedName>
    <definedName name="PN_34" localSheetId="9">#REF!</definedName>
    <definedName name="PN_34" localSheetId="2">#REF!</definedName>
    <definedName name="PN_34">#REF!</definedName>
    <definedName name="PN_50" localSheetId="3">#REF!</definedName>
    <definedName name="PN_50" localSheetId="5">#REF!</definedName>
    <definedName name="PN_50" localSheetId="6">#REF!</definedName>
    <definedName name="PN_50" localSheetId="0">#REF!</definedName>
    <definedName name="PN_50" localSheetId="4">#REF!</definedName>
    <definedName name="PN_50" localSheetId="8">#REF!</definedName>
    <definedName name="PN_50" localSheetId="7">#REF!</definedName>
    <definedName name="PN_50" localSheetId="1">#REF!</definedName>
    <definedName name="PN_50" localSheetId="9">#REF!</definedName>
    <definedName name="PN_50" localSheetId="2">#REF!</definedName>
    <definedName name="PN_50">#REF!</definedName>
    <definedName name="PO" localSheetId="3">#REF!</definedName>
    <definedName name="PO" localSheetId="5">#REF!</definedName>
    <definedName name="PO" localSheetId="6">#REF!</definedName>
    <definedName name="PO" localSheetId="0">#REF!</definedName>
    <definedName name="PO" localSheetId="4">#REF!</definedName>
    <definedName name="PO" localSheetId="8">#REF!</definedName>
    <definedName name="PO" localSheetId="7">#REF!</definedName>
    <definedName name="PO" localSheetId="1">#REF!</definedName>
    <definedName name="PO" localSheetId="9">#REF!</definedName>
    <definedName name="PO" localSheetId="2">#REF!</definedName>
    <definedName name="PO">#REF!</definedName>
    <definedName name="PO_12" localSheetId="3">#REF!</definedName>
    <definedName name="PO_12" localSheetId="5">#REF!</definedName>
    <definedName name="PO_12" localSheetId="6">#REF!</definedName>
    <definedName name="PO_12" localSheetId="0">#REF!</definedName>
    <definedName name="PO_12" localSheetId="4">#REF!</definedName>
    <definedName name="PO_12" localSheetId="8">#REF!</definedName>
    <definedName name="PO_12" localSheetId="7">#REF!</definedName>
    <definedName name="PO_12" localSheetId="1">#REF!</definedName>
    <definedName name="PO_12" localSheetId="9">#REF!</definedName>
    <definedName name="PO_12" localSheetId="2">#REF!</definedName>
    <definedName name="PO_12">#REF!</definedName>
    <definedName name="PO_34" localSheetId="3">#REF!</definedName>
    <definedName name="PO_34" localSheetId="5">#REF!</definedName>
    <definedName name="PO_34" localSheetId="6">#REF!</definedName>
    <definedName name="PO_34" localSheetId="0">#REF!</definedName>
    <definedName name="PO_34" localSheetId="4">#REF!</definedName>
    <definedName name="PO_34" localSheetId="8">#REF!</definedName>
    <definedName name="PO_34" localSheetId="7">#REF!</definedName>
    <definedName name="PO_34" localSheetId="1">#REF!</definedName>
    <definedName name="PO_34" localSheetId="9">#REF!</definedName>
    <definedName name="PO_34" localSheetId="2">#REF!</definedName>
    <definedName name="PO_34">#REF!</definedName>
    <definedName name="PO_50" localSheetId="3">#REF!</definedName>
    <definedName name="PO_50" localSheetId="5">#REF!</definedName>
    <definedName name="PO_50" localSheetId="6">#REF!</definedName>
    <definedName name="PO_50" localSheetId="0">#REF!</definedName>
    <definedName name="PO_50" localSheetId="4">#REF!</definedName>
    <definedName name="PO_50" localSheetId="8">#REF!</definedName>
    <definedName name="PO_50" localSheetId="7">#REF!</definedName>
    <definedName name="PO_50" localSheetId="1">#REF!</definedName>
    <definedName name="PO_50" localSheetId="9">#REF!</definedName>
    <definedName name="PO_50" localSheetId="2">#REF!</definedName>
    <definedName name="PO_50">#REF!</definedName>
    <definedName name="Podhl" localSheetId="3">'[4]SO 51.4 Výkaz výměr'!#REF!</definedName>
    <definedName name="Podhl" localSheetId="5">'[4]SO 51.4 Výkaz výměr'!#REF!</definedName>
    <definedName name="Podhl" localSheetId="6">'[4]SO 51.4 Výkaz výměr'!#REF!</definedName>
    <definedName name="Podhl" localSheetId="0">'[4]SO 51.4 Výkaz výměr'!#REF!</definedName>
    <definedName name="Podhl" localSheetId="4">'[4]SO 51.4 Výkaz výměr'!#REF!</definedName>
    <definedName name="Podhl" localSheetId="8">'[4]SO 51.4 Výkaz výměr'!#REF!</definedName>
    <definedName name="Podhl" localSheetId="7">'[4]SO 51.4 Výkaz výměr'!#REF!</definedName>
    <definedName name="Podhl" localSheetId="1">'[4]SO 51.4 Výkaz výměr'!#REF!</definedName>
    <definedName name="Podhl" localSheetId="9">'[4]SO 51.4 Výkaz výměr'!#REF!</definedName>
    <definedName name="Podhl" localSheetId="2">'[4]SO 51.4 Výkaz výměr'!#REF!</definedName>
    <definedName name="Podhl">'[4]SO 51.4 Výkaz výměr'!#REF!</definedName>
    <definedName name="Podhledy" localSheetId="3">'[1]SO 11.1A Výkaz výměr'!#REF!</definedName>
    <definedName name="Podhledy" localSheetId="5">'[1]SO 11.1A Výkaz výměr'!#REF!</definedName>
    <definedName name="Podhledy" localSheetId="6">'[1]SO 11.1A Výkaz výměr'!#REF!</definedName>
    <definedName name="Podhledy" localSheetId="0">'[1]SO 11.1A Výkaz výměr'!#REF!</definedName>
    <definedName name="Podhledy" localSheetId="4">'[1]SO 11.1A Výkaz výměr'!#REF!</definedName>
    <definedName name="Podhledy" localSheetId="8">'[1]SO 11.1A Výkaz výměr'!#REF!</definedName>
    <definedName name="Podhledy" localSheetId="7">'[1]SO 11.1A Výkaz výměr'!#REF!</definedName>
    <definedName name="Podhledy" localSheetId="1">'[1]SO 11.1A Výkaz výměr'!#REF!</definedName>
    <definedName name="Podhledy" localSheetId="9">'[1]SO 11.1A Výkaz výměr'!#REF!</definedName>
    <definedName name="Podhledy" localSheetId="2">'[1]SO 11.1A Výkaz výměr'!#REF!</definedName>
    <definedName name="Podhledy">'[1]SO 11.1A Výkaz výměr'!#REF!</definedName>
    <definedName name="podw" localSheetId="3">'[5]Rob. elektr.'!#REF!</definedName>
    <definedName name="podw" localSheetId="5">'[5]Rob. elektr.'!#REF!</definedName>
    <definedName name="podw" localSheetId="6">'[5]Rob. elektr.'!#REF!</definedName>
    <definedName name="podw" localSheetId="0">'[5]Rob. elektr.'!#REF!</definedName>
    <definedName name="podw" localSheetId="4">'[5]Rob. elektr.'!#REF!</definedName>
    <definedName name="podw" localSheetId="8">'[5]Rob. elektr.'!#REF!</definedName>
    <definedName name="podw" localSheetId="7">'[5]Rob. elektr.'!#REF!</definedName>
    <definedName name="podw" localSheetId="1">'[5]Rob. elektr.'!#REF!</definedName>
    <definedName name="podw" localSheetId="9">'[5]Rob. elektr.'!#REF!</definedName>
    <definedName name="podw" localSheetId="2">'[5]Rob. elektr.'!#REF!</definedName>
    <definedName name="podw">'[5]Rob. elektr.'!#REF!</definedName>
    <definedName name="poslední" localSheetId="3">#REF!</definedName>
    <definedName name="poslední" localSheetId="5">#REF!</definedName>
    <definedName name="poslední" localSheetId="6">#REF!</definedName>
    <definedName name="poslední" localSheetId="0">#REF!</definedName>
    <definedName name="poslední" localSheetId="4">#REF!</definedName>
    <definedName name="poslední" localSheetId="8">#REF!</definedName>
    <definedName name="poslední" localSheetId="7">#REF!</definedName>
    <definedName name="poslední" localSheetId="1">#REF!</definedName>
    <definedName name="poslední" localSheetId="9">#REF!</definedName>
    <definedName name="poslední" localSheetId="2">#REF!</definedName>
    <definedName name="poslední">#REF!</definedName>
    <definedName name="Přehled" localSheetId="3">#REF!</definedName>
    <definedName name="Přehled" localSheetId="5">#REF!</definedName>
    <definedName name="Přehled" localSheetId="6">#REF!</definedName>
    <definedName name="Přehled" localSheetId="0">#REF!</definedName>
    <definedName name="Přehled" localSheetId="4">#REF!</definedName>
    <definedName name="Přehled" localSheetId="8">#REF!</definedName>
    <definedName name="Přehled" localSheetId="7">#REF!</definedName>
    <definedName name="Přehled" localSheetId="1">#REF!</definedName>
    <definedName name="Přehled" localSheetId="9">#REF!</definedName>
    <definedName name="Přehled" localSheetId="2">#REF!</definedName>
    <definedName name="Přehled">#REF!</definedName>
    <definedName name="Přehled_2" localSheetId="3">#REF!</definedName>
    <definedName name="Přehled_2" localSheetId="5">#REF!</definedName>
    <definedName name="Přehled_2" localSheetId="6">#REF!</definedName>
    <definedName name="Přehled_2" localSheetId="0">#REF!</definedName>
    <definedName name="Přehled_2" localSheetId="4">#REF!</definedName>
    <definedName name="Přehled_2" localSheetId="8">#REF!</definedName>
    <definedName name="Přehled_2" localSheetId="7">#REF!</definedName>
    <definedName name="Přehled_2" localSheetId="1">#REF!</definedName>
    <definedName name="Přehled_2" localSheetId="9">#REF!</definedName>
    <definedName name="Přehled_2" localSheetId="2">#REF!</definedName>
    <definedName name="Přehled_2">#REF!</definedName>
    <definedName name="_xlnm.Print_Area" localSheetId="3">'Chladici voda'!$A$1:$G$109</definedName>
    <definedName name="_xlnm.Print_Area" localSheetId="5">Chlazeni!$A$1:$G$59</definedName>
    <definedName name="_xlnm.Print_Area" localSheetId="6">MaR!$A$1:$G$92</definedName>
    <definedName name="_xlnm.Print_Area" localSheetId="0">Rekapitulace!$A$1:$I$38</definedName>
    <definedName name="_xlnm.Print_Area" localSheetId="4">'Rozvody stl vz'!$A$1:$G$61</definedName>
    <definedName name="_xlnm.Print_Area" localSheetId="8">Silnoproud!$A$1:$G$58</definedName>
    <definedName name="_xlnm.Print_Area" localSheetId="7">Slaboproud!$A$1:$G$64</definedName>
    <definedName name="_xlnm.Print_Area" localSheetId="1">Stavba!$A$1:$G$73</definedName>
    <definedName name="_xlnm.Print_Area" localSheetId="9">VON!$A$1:$G$12</definedName>
    <definedName name="_xlnm.Print_Area" localSheetId="2">ZTI!$A$1:$G$36</definedName>
    <definedName name="_xlnm.Print_Titles" localSheetId="3">'Chladici voda'!$6:$8</definedName>
    <definedName name="_xlnm.Print_Titles" localSheetId="5">Chlazeni!$6:$8</definedName>
    <definedName name="_xlnm.Print_Titles" localSheetId="6">MaR!$6:$8</definedName>
    <definedName name="_xlnm.Print_Titles" localSheetId="4">'Rozvody stl vz'!$6:$8</definedName>
    <definedName name="_xlnm.Print_Titles" localSheetId="8">Silnoproud!$6:$8</definedName>
    <definedName name="_xlnm.Print_Titles" localSheetId="7">Slaboproud!$6:$8</definedName>
    <definedName name="_xlnm.Print_Titles" localSheetId="1">Stavba!$6:$8</definedName>
    <definedName name="_xlnm.Print_Titles" localSheetId="9">VON!$6:$8</definedName>
    <definedName name="_xlnm.Print_Titles" localSheetId="2">ZTI!$6:$8</definedName>
    <definedName name="r_zie_dop" localSheetId="3">#REF!</definedName>
    <definedName name="r_zie_dop" localSheetId="5">#REF!</definedName>
    <definedName name="r_zie_dop" localSheetId="6">#REF!</definedName>
    <definedName name="r_zie_dop" localSheetId="0">#REF!</definedName>
    <definedName name="r_zie_dop" localSheetId="4">#REF!</definedName>
    <definedName name="r_zie_dop" localSheetId="8">#REF!</definedName>
    <definedName name="r_zie_dop" localSheetId="7">#REF!</definedName>
    <definedName name="r_zie_dop" localSheetId="1">#REF!</definedName>
    <definedName name="r_zie_dop" localSheetId="9">#REF!</definedName>
    <definedName name="r_zie_dop" localSheetId="2">#REF!</definedName>
    <definedName name="r_zie_dop">#REF!</definedName>
    <definedName name="r_zie_m" localSheetId="3">#REF!</definedName>
    <definedName name="r_zie_m" localSheetId="5">#REF!</definedName>
    <definedName name="r_zie_m" localSheetId="6">#REF!</definedName>
    <definedName name="r_zie_m" localSheetId="4">#REF!</definedName>
    <definedName name="r_zie_m" localSheetId="8">#REF!</definedName>
    <definedName name="r_zie_m" localSheetId="7">#REF!</definedName>
    <definedName name="r_zie_m" localSheetId="1">#REF!</definedName>
    <definedName name="r_zie_m" localSheetId="9">#REF!</definedName>
    <definedName name="r_zie_m" localSheetId="2">#REF!</definedName>
    <definedName name="r_zie_m">#REF!</definedName>
    <definedName name="r_zie_r" localSheetId="3">#REF!</definedName>
    <definedName name="r_zie_r" localSheetId="5">#REF!</definedName>
    <definedName name="r_zie_r" localSheetId="6">#REF!</definedName>
    <definedName name="r_zie_r" localSheetId="4">#REF!</definedName>
    <definedName name="r_zie_r" localSheetId="8">#REF!</definedName>
    <definedName name="r_zie_r" localSheetId="7">#REF!</definedName>
    <definedName name="r_zie_r" localSheetId="1">#REF!</definedName>
    <definedName name="r_zie_r" localSheetId="9">#REF!</definedName>
    <definedName name="r_zie_r" localSheetId="2">#REF!</definedName>
    <definedName name="r_zie_r">#REF!</definedName>
    <definedName name="Rekapitulace" localSheetId="3">#REF!</definedName>
    <definedName name="Rekapitulace" localSheetId="5">#REF!</definedName>
    <definedName name="Rekapitulace" localSheetId="6">#REF!</definedName>
    <definedName name="Rekapitulace" localSheetId="0">#REF!</definedName>
    <definedName name="Rekapitulace" localSheetId="4">#REF!</definedName>
    <definedName name="Rekapitulace" localSheetId="8">#REF!</definedName>
    <definedName name="Rekapitulace" localSheetId="7">#REF!</definedName>
    <definedName name="Rekapitulace" localSheetId="1">#REF!</definedName>
    <definedName name="Rekapitulace" localSheetId="9">#REF!</definedName>
    <definedName name="Rekapitulace" localSheetId="2">#REF!</definedName>
    <definedName name="Rekapitulace">#REF!</definedName>
    <definedName name="REKAPITULACE_2" localSheetId="3">'[1]SO 11.1A Výkaz výměr'!#REF!</definedName>
    <definedName name="REKAPITULACE_2" localSheetId="5">'[1]SO 11.1A Výkaz výměr'!#REF!</definedName>
    <definedName name="REKAPITULACE_2" localSheetId="6">'[1]SO 11.1A Výkaz výměr'!#REF!</definedName>
    <definedName name="REKAPITULACE_2" localSheetId="0">'[1]SO 11.1A Výkaz výměr'!#REF!</definedName>
    <definedName name="REKAPITULACE_2" localSheetId="4">'[1]SO 11.1A Výkaz výměr'!#REF!</definedName>
    <definedName name="REKAPITULACE_2" localSheetId="8">'[1]SO 11.1A Výkaz výměr'!#REF!</definedName>
    <definedName name="REKAPITULACE_2" localSheetId="7">'[1]SO 11.1A Výkaz výměr'!#REF!</definedName>
    <definedName name="REKAPITULACE_2" localSheetId="1">'[1]SO 11.1A Výkaz výměr'!#REF!</definedName>
    <definedName name="REKAPITULACE_2" localSheetId="9">'[1]SO 11.1A Výkaz výměr'!#REF!</definedName>
    <definedName name="REKAPITULACE_2" localSheetId="2">'[1]SO 11.1A Výkaz výměr'!#REF!</definedName>
    <definedName name="REKAPITULACE_2">'[1]SO 11.1A Výkaz výměr'!#REF!</definedName>
    <definedName name="rg" localSheetId="3">#REF!</definedName>
    <definedName name="rg" localSheetId="5">#REF!</definedName>
    <definedName name="rg" localSheetId="6">#REF!</definedName>
    <definedName name="rg" localSheetId="0">#REF!</definedName>
    <definedName name="rg" localSheetId="4">#REF!</definedName>
    <definedName name="rg" localSheetId="8">#REF!</definedName>
    <definedName name="rg" localSheetId="7">#REF!</definedName>
    <definedName name="rg" localSheetId="1">#REF!</definedName>
    <definedName name="rg" localSheetId="9">#REF!</definedName>
    <definedName name="rg" localSheetId="2">#REF!</definedName>
    <definedName name="rg">#REF!</definedName>
    <definedName name="Rok_nabídky" localSheetId="3">#REF!</definedName>
    <definedName name="Rok_nabídky" localSheetId="5">#REF!</definedName>
    <definedName name="Rok_nabídky" localSheetId="6">#REF!</definedName>
    <definedName name="Rok_nabídky" localSheetId="0">#REF!</definedName>
    <definedName name="Rok_nabídky" localSheetId="4">#REF!</definedName>
    <definedName name="Rok_nabídky" localSheetId="8">#REF!</definedName>
    <definedName name="Rok_nabídky" localSheetId="7">#REF!</definedName>
    <definedName name="Rok_nabídky" localSheetId="1">#REF!</definedName>
    <definedName name="Rok_nabídky" localSheetId="9">#REF!</definedName>
    <definedName name="Rok_nabídky" localSheetId="2">#REF!</definedName>
    <definedName name="Rok_nabídky">#REF!</definedName>
    <definedName name="Rok_nabídky_2" localSheetId="3">#REF!</definedName>
    <definedName name="Rok_nabídky_2" localSheetId="5">#REF!</definedName>
    <definedName name="Rok_nabídky_2" localSheetId="6">#REF!</definedName>
    <definedName name="Rok_nabídky_2" localSheetId="0">#REF!</definedName>
    <definedName name="Rok_nabídky_2" localSheetId="4">#REF!</definedName>
    <definedName name="Rok_nabídky_2" localSheetId="8">#REF!</definedName>
    <definedName name="Rok_nabídky_2" localSheetId="7">#REF!</definedName>
    <definedName name="Rok_nabídky_2" localSheetId="1">#REF!</definedName>
    <definedName name="Rok_nabídky_2" localSheetId="9">#REF!</definedName>
    <definedName name="Rok_nabídky_2" localSheetId="2">#REF!</definedName>
    <definedName name="Rok_nabídky_2">#REF!</definedName>
    <definedName name="Rozpočet" localSheetId="3">#REF!</definedName>
    <definedName name="Rozpočet" localSheetId="5">#REF!</definedName>
    <definedName name="Rozpočet" localSheetId="6">#REF!</definedName>
    <definedName name="Rozpočet" localSheetId="0">#REF!</definedName>
    <definedName name="Rozpočet" localSheetId="4">#REF!</definedName>
    <definedName name="Rozpočet" localSheetId="8">#REF!</definedName>
    <definedName name="Rozpočet" localSheetId="7">#REF!</definedName>
    <definedName name="Rozpočet" localSheetId="1">#REF!</definedName>
    <definedName name="Rozpočet" localSheetId="9">#REF!</definedName>
    <definedName name="Rozpočet" localSheetId="2">#REF!</definedName>
    <definedName name="Rozpočet">#REF!</definedName>
    <definedName name="Sádrokartonové_konstrukce" localSheetId="3">'[1]SO 11.1A Výkaz výměr'!#REF!</definedName>
    <definedName name="Sádrokartonové_konstrukce" localSheetId="5">'[1]SO 11.1A Výkaz výměr'!#REF!</definedName>
    <definedName name="Sádrokartonové_konstrukce" localSheetId="6">'[1]SO 11.1A Výkaz výměr'!#REF!</definedName>
    <definedName name="Sádrokartonové_konstrukce" localSheetId="0">'[1]SO 11.1A Výkaz výměr'!#REF!</definedName>
    <definedName name="Sádrokartonové_konstrukce" localSheetId="4">'[1]SO 11.1A Výkaz výměr'!#REF!</definedName>
    <definedName name="Sádrokartonové_konstrukce" localSheetId="8">'[1]SO 11.1A Výkaz výměr'!#REF!</definedName>
    <definedName name="Sádrokartonové_konstrukce" localSheetId="7">'[1]SO 11.1A Výkaz výměr'!#REF!</definedName>
    <definedName name="Sádrokartonové_konstrukce" localSheetId="1">'[1]SO 11.1A Výkaz výměr'!#REF!</definedName>
    <definedName name="Sádrokartonové_konstrukce" localSheetId="9">'[1]SO 11.1A Výkaz výměr'!#REF!</definedName>
    <definedName name="Sádrokartonové_konstrukce" localSheetId="2">'[1]SO 11.1A Výkaz výměr'!#REF!</definedName>
    <definedName name="Sádrokartonové_konstrukce">'[1]SO 11.1A Výkaz výměr'!#REF!</definedName>
    <definedName name="SC" localSheetId="3">#REF!</definedName>
    <definedName name="SC" localSheetId="5">#REF!</definedName>
    <definedName name="SC" localSheetId="6">#REF!</definedName>
    <definedName name="SC" localSheetId="0">#REF!</definedName>
    <definedName name="SC" localSheetId="4">#REF!</definedName>
    <definedName name="SC" localSheetId="8">#REF!</definedName>
    <definedName name="SC" localSheetId="7">#REF!</definedName>
    <definedName name="SC" localSheetId="1">#REF!</definedName>
    <definedName name="SC" localSheetId="9">#REF!</definedName>
    <definedName name="SC" localSheetId="2">#REF!</definedName>
    <definedName name="SC">#REF!</definedName>
    <definedName name="SC_12" localSheetId="3">#REF!</definedName>
    <definedName name="SC_12" localSheetId="5">#REF!</definedName>
    <definedName name="SC_12" localSheetId="6">#REF!</definedName>
    <definedName name="SC_12" localSheetId="0">#REF!</definedName>
    <definedName name="SC_12" localSheetId="4">#REF!</definedName>
    <definedName name="SC_12" localSheetId="8">#REF!</definedName>
    <definedName name="SC_12" localSheetId="7">#REF!</definedName>
    <definedName name="SC_12" localSheetId="1">#REF!</definedName>
    <definedName name="SC_12" localSheetId="9">#REF!</definedName>
    <definedName name="SC_12" localSheetId="2">#REF!</definedName>
    <definedName name="SC_12">#REF!</definedName>
    <definedName name="SC_34" localSheetId="3">#REF!</definedName>
    <definedName name="SC_34" localSheetId="5">#REF!</definedName>
    <definedName name="SC_34" localSheetId="6">#REF!</definedName>
    <definedName name="SC_34" localSheetId="0">#REF!</definedName>
    <definedName name="SC_34" localSheetId="4">#REF!</definedName>
    <definedName name="SC_34" localSheetId="8">#REF!</definedName>
    <definedName name="SC_34" localSheetId="7">#REF!</definedName>
    <definedName name="SC_34" localSheetId="1">#REF!</definedName>
    <definedName name="SC_34" localSheetId="9">#REF!</definedName>
    <definedName name="SC_34" localSheetId="2">#REF!</definedName>
    <definedName name="SC_34">#REF!</definedName>
    <definedName name="SC_50" localSheetId="3">#REF!</definedName>
    <definedName name="SC_50" localSheetId="5">#REF!</definedName>
    <definedName name="SC_50" localSheetId="6">#REF!</definedName>
    <definedName name="SC_50" localSheetId="0">#REF!</definedName>
    <definedName name="SC_50" localSheetId="4">#REF!</definedName>
    <definedName name="SC_50" localSheetId="8">#REF!</definedName>
    <definedName name="SC_50" localSheetId="7">#REF!</definedName>
    <definedName name="SC_50" localSheetId="1">#REF!</definedName>
    <definedName name="SC_50" localSheetId="9">#REF!</definedName>
    <definedName name="SC_50" localSheetId="2">#REF!</definedName>
    <definedName name="SC_50">#REF!</definedName>
    <definedName name="SO_01_01__Příprava_území" localSheetId="3">#REF!</definedName>
    <definedName name="SO_01_01__Příprava_území" localSheetId="5">#REF!</definedName>
    <definedName name="SO_01_01__Příprava_území" localSheetId="6">#REF!</definedName>
    <definedName name="SO_01_01__Příprava_území" localSheetId="0">#REF!</definedName>
    <definedName name="SO_01_01__Příprava_území" localSheetId="4">#REF!</definedName>
    <definedName name="SO_01_01__Příprava_území" localSheetId="8">#REF!</definedName>
    <definedName name="SO_01_01__Příprava_území" localSheetId="7">#REF!</definedName>
    <definedName name="SO_01_01__Příprava_území" localSheetId="1">#REF!</definedName>
    <definedName name="SO_01_01__Příprava_území" localSheetId="9">#REF!</definedName>
    <definedName name="SO_01_01__Příprava_území" localSheetId="2">#REF!</definedName>
    <definedName name="SO_01_01__Příprava_území">#REF!</definedName>
    <definedName name="SO_01_02_Vjezdy_a_výjezdy_na_staveniště" localSheetId="3">#REF!</definedName>
    <definedName name="SO_01_02_Vjezdy_a_výjezdy_na_staveniště" localSheetId="5">#REF!</definedName>
    <definedName name="SO_01_02_Vjezdy_a_výjezdy_na_staveniště" localSheetId="6">#REF!</definedName>
    <definedName name="SO_01_02_Vjezdy_a_výjezdy_na_staveniště" localSheetId="0">#REF!</definedName>
    <definedName name="SO_01_02_Vjezdy_a_výjezdy_na_staveniště" localSheetId="4">#REF!</definedName>
    <definedName name="SO_01_02_Vjezdy_a_výjezdy_na_staveniště" localSheetId="8">#REF!</definedName>
    <definedName name="SO_01_02_Vjezdy_a_výjezdy_na_staveniště" localSheetId="7">#REF!</definedName>
    <definedName name="SO_01_02_Vjezdy_a_výjezdy_na_staveniště" localSheetId="1">#REF!</definedName>
    <definedName name="SO_01_02_Vjezdy_a_výjezdy_na_staveniště" localSheetId="9">#REF!</definedName>
    <definedName name="SO_01_02_Vjezdy_a_výjezdy_na_staveniště" localSheetId="2">#REF!</definedName>
    <definedName name="SO_01_02_Vjezdy_a_výjezdy_na_staveniště">#REF!</definedName>
    <definedName name="SO_01_03_Vodovodní_přípojka_na_staveniště" localSheetId="3">#REF!</definedName>
    <definedName name="SO_01_03_Vodovodní_přípojka_na_staveniště" localSheetId="5">#REF!</definedName>
    <definedName name="SO_01_03_Vodovodní_přípojka_na_staveniště" localSheetId="6">#REF!</definedName>
    <definedName name="SO_01_03_Vodovodní_přípojka_na_staveniště" localSheetId="0">#REF!</definedName>
    <definedName name="SO_01_03_Vodovodní_přípojka_na_staveniště" localSheetId="4">#REF!</definedName>
    <definedName name="SO_01_03_Vodovodní_přípojka_na_staveniště" localSheetId="8">#REF!</definedName>
    <definedName name="SO_01_03_Vodovodní_přípojka_na_staveniště" localSheetId="7">#REF!</definedName>
    <definedName name="SO_01_03_Vodovodní_přípojka_na_staveniště" localSheetId="1">#REF!</definedName>
    <definedName name="SO_01_03_Vodovodní_přípojka_na_staveniště" localSheetId="9">#REF!</definedName>
    <definedName name="SO_01_03_Vodovodní_přípojka_na_staveniště" localSheetId="2">#REF!</definedName>
    <definedName name="SO_01_03_Vodovodní_přípojka_na_staveniště">#REF!</definedName>
    <definedName name="SO_01_04_Kanalizační_přípojka_na_staveniště" localSheetId="3">#REF!</definedName>
    <definedName name="SO_01_04_Kanalizační_přípojka_na_staveniště" localSheetId="5">#REF!</definedName>
    <definedName name="SO_01_04_Kanalizační_přípojka_na_staveniště" localSheetId="6">#REF!</definedName>
    <definedName name="SO_01_04_Kanalizační_přípojka_na_staveniště" localSheetId="0">#REF!</definedName>
    <definedName name="SO_01_04_Kanalizační_přípojka_na_staveniště" localSheetId="4">#REF!</definedName>
    <definedName name="SO_01_04_Kanalizační_přípojka_na_staveniště" localSheetId="8">#REF!</definedName>
    <definedName name="SO_01_04_Kanalizační_přípojka_na_staveniště" localSheetId="7">#REF!</definedName>
    <definedName name="SO_01_04_Kanalizační_přípojka_na_staveniště" localSheetId="1">#REF!</definedName>
    <definedName name="SO_01_04_Kanalizační_přípojka_na_staveniště" localSheetId="9">#REF!</definedName>
    <definedName name="SO_01_04_Kanalizační_přípojka_na_staveniště" localSheetId="2">#REF!</definedName>
    <definedName name="SO_01_04_Kanalizační_přípojka_na_staveniště">#REF!</definedName>
    <definedName name="SO_01_06_El._přípojka_pro_zařízení_staveniště" localSheetId="3">#REF!</definedName>
    <definedName name="SO_01_06_El._přípojka_pro_zařízení_staveniště" localSheetId="5">#REF!</definedName>
    <definedName name="SO_01_06_El._přípojka_pro_zařízení_staveniště" localSheetId="6">#REF!</definedName>
    <definedName name="SO_01_06_El._přípojka_pro_zařízení_staveniště" localSheetId="0">#REF!</definedName>
    <definedName name="SO_01_06_El._přípojka_pro_zařízení_staveniště" localSheetId="4">#REF!</definedName>
    <definedName name="SO_01_06_El._přípojka_pro_zařízení_staveniště" localSheetId="8">#REF!</definedName>
    <definedName name="SO_01_06_El._přípojka_pro_zařízení_staveniště" localSheetId="7">#REF!</definedName>
    <definedName name="SO_01_06_El._přípojka_pro_zařízení_staveniště" localSheetId="1">#REF!</definedName>
    <definedName name="SO_01_06_El._přípojka_pro_zařízení_staveniště" localSheetId="9">#REF!</definedName>
    <definedName name="SO_01_06_El._přípojka_pro_zařízení_staveniště" localSheetId="2">#REF!</definedName>
    <definedName name="SO_01_06_El._přípojka_pro_zařízení_staveniště">#REF!</definedName>
    <definedName name="SO_01_07_Telefonní_přípojka_staveniště" localSheetId="3">#REF!</definedName>
    <definedName name="SO_01_07_Telefonní_přípojka_staveniště" localSheetId="5">#REF!</definedName>
    <definedName name="SO_01_07_Telefonní_přípojka_staveniště" localSheetId="6">#REF!</definedName>
    <definedName name="SO_01_07_Telefonní_přípojka_staveniště" localSheetId="0">#REF!</definedName>
    <definedName name="SO_01_07_Telefonní_přípojka_staveniště" localSheetId="4">#REF!</definedName>
    <definedName name="SO_01_07_Telefonní_přípojka_staveniště" localSheetId="8">#REF!</definedName>
    <definedName name="SO_01_07_Telefonní_přípojka_staveniště" localSheetId="7">#REF!</definedName>
    <definedName name="SO_01_07_Telefonní_přípojka_staveniště" localSheetId="1">#REF!</definedName>
    <definedName name="SO_01_07_Telefonní_přípojka_staveniště" localSheetId="9">#REF!</definedName>
    <definedName name="SO_01_07_Telefonní_přípojka_staveniště" localSheetId="2">#REF!</definedName>
    <definedName name="SO_01_07_Telefonní_přípojka_staveniště">#REF!</definedName>
    <definedName name="SO_01_08_Ochrana_pěšího_provozu" localSheetId="3">#REF!</definedName>
    <definedName name="SO_01_08_Ochrana_pěšího_provozu" localSheetId="5">#REF!</definedName>
    <definedName name="SO_01_08_Ochrana_pěšího_provozu" localSheetId="6">#REF!</definedName>
    <definedName name="SO_01_08_Ochrana_pěšího_provozu" localSheetId="0">#REF!</definedName>
    <definedName name="SO_01_08_Ochrana_pěšího_provozu" localSheetId="4">#REF!</definedName>
    <definedName name="SO_01_08_Ochrana_pěšího_provozu" localSheetId="8">#REF!</definedName>
    <definedName name="SO_01_08_Ochrana_pěšího_provozu" localSheetId="7">#REF!</definedName>
    <definedName name="SO_01_08_Ochrana_pěšího_provozu" localSheetId="1">#REF!</definedName>
    <definedName name="SO_01_08_Ochrana_pěšího_provozu" localSheetId="9">#REF!</definedName>
    <definedName name="SO_01_08_Ochrana_pěšího_provozu" localSheetId="2">#REF!</definedName>
    <definedName name="SO_01_08_Ochrana_pěšího_provozu">#REF!</definedName>
    <definedName name="SO_01_12_Ochrana_inž.sítí" localSheetId="3">#REF!</definedName>
    <definedName name="SO_01_12_Ochrana_inž.sítí" localSheetId="5">#REF!</definedName>
    <definedName name="SO_01_12_Ochrana_inž.sítí" localSheetId="6">#REF!</definedName>
    <definedName name="SO_01_12_Ochrana_inž.sítí" localSheetId="0">#REF!</definedName>
    <definedName name="SO_01_12_Ochrana_inž.sítí" localSheetId="4">#REF!</definedName>
    <definedName name="SO_01_12_Ochrana_inž.sítí" localSheetId="8">#REF!</definedName>
    <definedName name="SO_01_12_Ochrana_inž.sítí" localSheetId="7">#REF!</definedName>
    <definedName name="SO_01_12_Ochrana_inž.sítí" localSheetId="1">#REF!</definedName>
    <definedName name="SO_01_12_Ochrana_inž.sítí" localSheetId="9">#REF!</definedName>
    <definedName name="SO_01_12_Ochrana_inž.sítí" localSheetId="2">#REF!</definedName>
    <definedName name="SO_01_12_Ochrana_inž.sítí">#REF!</definedName>
    <definedName name="SO_01_20_Rekonstrukce_v_odstavných_kolejích" localSheetId="3">#REF!</definedName>
    <definedName name="SO_01_20_Rekonstrukce_v_odstavných_kolejích" localSheetId="5">#REF!</definedName>
    <definedName name="SO_01_20_Rekonstrukce_v_odstavných_kolejích" localSheetId="6">#REF!</definedName>
    <definedName name="SO_01_20_Rekonstrukce_v_odstavných_kolejích" localSheetId="0">#REF!</definedName>
    <definedName name="SO_01_20_Rekonstrukce_v_odstavných_kolejích" localSheetId="4">#REF!</definedName>
    <definedName name="SO_01_20_Rekonstrukce_v_odstavných_kolejích" localSheetId="8">#REF!</definedName>
    <definedName name="SO_01_20_Rekonstrukce_v_odstavných_kolejích" localSheetId="7">#REF!</definedName>
    <definedName name="SO_01_20_Rekonstrukce_v_odstavných_kolejích" localSheetId="1">#REF!</definedName>
    <definedName name="SO_01_20_Rekonstrukce_v_odstavných_kolejích" localSheetId="9">#REF!</definedName>
    <definedName name="SO_01_20_Rekonstrukce_v_odstavných_kolejích" localSheetId="2">#REF!</definedName>
    <definedName name="SO_01_20_Rekonstrukce_v_odstavných_kolejích">#REF!</definedName>
    <definedName name="SO_01_21_Hloubené_tunely" localSheetId="3">#REF!</definedName>
    <definedName name="SO_01_21_Hloubené_tunely" localSheetId="5">#REF!</definedName>
    <definedName name="SO_01_21_Hloubené_tunely" localSheetId="6">#REF!</definedName>
    <definedName name="SO_01_21_Hloubené_tunely" localSheetId="0">#REF!</definedName>
    <definedName name="SO_01_21_Hloubené_tunely" localSheetId="4">#REF!</definedName>
    <definedName name="SO_01_21_Hloubené_tunely" localSheetId="8">#REF!</definedName>
    <definedName name="SO_01_21_Hloubené_tunely" localSheetId="7">#REF!</definedName>
    <definedName name="SO_01_21_Hloubené_tunely" localSheetId="1">#REF!</definedName>
    <definedName name="SO_01_21_Hloubené_tunely" localSheetId="9">#REF!</definedName>
    <definedName name="SO_01_21_Hloubené_tunely" localSheetId="2">#REF!</definedName>
    <definedName name="SO_01_21_Hloubené_tunely">#REF!</definedName>
    <definedName name="SO_04_22_Hloubené_tunely_v_ul._Trojská" localSheetId="3">#REF!</definedName>
    <definedName name="SO_04_22_Hloubené_tunely_v_ul._Trojská" localSheetId="5">#REF!</definedName>
    <definedName name="SO_04_22_Hloubené_tunely_v_ul._Trojská" localSheetId="6">#REF!</definedName>
    <definedName name="SO_04_22_Hloubené_tunely_v_ul._Trojská" localSheetId="0">#REF!</definedName>
    <definedName name="SO_04_22_Hloubené_tunely_v_ul._Trojská" localSheetId="4">#REF!</definedName>
    <definedName name="SO_04_22_Hloubené_tunely_v_ul._Trojská" localSheetId="8">#REF!</definedName>
    <definedName name="SO_04_22_Hloubené_tunely_v_ul._Trojská" localSheetId="7">#REF!</definedName>
    <definedName name="SO_04_22_Hloubené_tunely_v_ul._Trojská" localSheetId="1">#REF!</definedName>
    <definedName name="SO_04_22_Hloubené_tunely_v_ul._Trojská" localSheetId="9">#REF!</definedName>
    <definedName name="SO_04_22_Hloubené_tunely_v_ul._Trojská" localSheetId="2">#REF!</definedName>
    <definedName name="SO_04_22_Hloubené_tunely_v_ul._Trojská">#REF!</definedName>
    <definedName name="SO_05_21__Stanice_Kobylisy" localSheetId="3">#REF!</definedName>
    <definedName name="SO_05_21__Stanice_Kobylisy" localSheetId="5">#REF!</definedName>
    <definedName name="SO_05_21__Stanice_Kobylisy" localSheetId="6">#REF!</definedName>
    <definedName name="SO_05_21__Stanice_Kobylisy" localSheetId="0">#REF!</definedName>
    <definedName name="SO_05_21__Stanice_Kobylisy" localSheetId="4">#REF!</definedName>
    <definedName name="SO_05_21__Stanice_Kobylisy" localSheetId="8">#REF!</definedName>
    <definedName name="SO_05_21__Stanice_Kobylisy" localSheetId="7">#REF!</definedName>
    <definedName name="SO_05_21__Stanice_Kobylisy" localSheetId="1">#REF!</definedName>
    <definedName name="SO_05_21__Stanice_Kobylisy" localSheetId="9">#REF!</definedName>
    <definedName name="SO_05_21__Stanice_Kobylisy" localSheetId="2">#REF!</definedName>
    <definedName name="SO_05_21__Stanice_Kobylisy">#REF!</definedName>
    <definedName name="SO_06_21_Jednokolejné_tunely_před_st._Kobylisy" localSheetId="3">#REF!</definedName>
    <definedName name="SO_06_21_Jednokolejné_tunely_před_st._Kobylisy" localSheetId="5">#REF!</definedName>
    <definedName name="SO_06_21_Jednokolejné_tunely_před_st._Kobylisy" localSheetId="6">#REF!</definedName>
    <definedName name="SO_06_21_Jednokolejné_tunely_před_st._Kobylisy" localSheetId="0">#REF!</definedName>
    <definedName name="SO_06_21_Jednokolejné_tunely_před_st._Kobylisy" localSheetId="4">#REF!</definedName>
    <definedName name="SO_06_21_Jednokolejné_tunely_před_st._Kobylisy" localSheetId="8">#REF!</definedName>
    <definedName name="SO_06_21_Jednokolejné_tunely_před_st._Kobylisy" localSheetId="7">#REF!</definedName>
    <definedName name="SO_06_21_Jednokolejné_tunely_před_st._Kobylisy" localSheetId="1">#REF!</definedName>
    <definedName name="SO_06_21_Jednokolejné_tunely_před_st._Kobylisy" localSheetId="9">#REF!</definedName>
    <definedName name="SO_06_21_Jednokolejné_tunely_před_st._Kobylisy" localSheetId="2">#REF!</definedName>
    <definedName name="SO_06_21_Jednokolejné_tunely_před_st._Kobylisy">#REF!</definedName>
    <definedName name="SO_06_26_Ražená_HGB_v_km_14_960_L.K." localSheetId="3">#REF!</definedName>
    <definedName name="SO_06_26_Ražená_HGB_v_km_14_960_L.K." localSheetId="5">#REF!</definedName>
    <definedName name="SO_06_26_Ražená_HGB_v_km_14_960_L.K." localSheetId="6">#REF!</definedName>
    <definedName name="SO_06_26_Ražená_HGB_v_km_14_960_L.K." localSheetId="0">#REF!</definedName>
    <definedName name="SO_06_26_Ražená_HGB_v_km_14_960_L.K." localSheetId="4">#REF!</definedName>
    <definedName name="SO_06_26_Ražená_HGB_v_km_14_960_L.K." localSheetId="8">#REF!</definedName>
    <definedName name="SO_06_26_Ražená_HGB_v_km_14_960_L.K." localSheetId="7">#REF!</definedName>
    <definedName name="SO_06_26_Ražená_HGB_v_km_14_960_L.K." localSheetId="1">#REF!</definedName>
    <definedName name="SO_06_26_Ražená_HGB_v_km_14_960_L.K." localSheetId="9">#REF!</definedName>
    <definedName name="SO_06_26_Ražená_HGB_v_km_14_960_L.K." localSheetId="2">#REF!</definedName>
    <definedName name="SO_06_26_Ražená_HGB_v_km_14_960_L.K.">#REF!</definedName>
    <definedName name="SO_07_91_Větrací_objekty" localSheetId="3">#REF!</definedName>
    <definedName name="SO_07_91_Větrací_objekty" localSheetId="5">#REF!</definedName>
    <definedName name="SO_07_91_Větrací_objekty" localSheetId="6">#REF!</definedName>
    <definedName name="SO_07_91_Větrací_objekty" localSheetId="0">#REF!</definedName>
    <definedName name="SO_07_91_Větrací_objekty" localSheetId="4">#REF!</definedName>
    <definedName name="SO_07_91_Větrací_objekty" localSheetId="8">#REF!</definedName>
    <definedName name="SO_07_91_Větrací_objekty" localSheetId="7">#REF!</definedName>
    <definedName name="SO_07_91_Větrací_objekty" localSheetId="1">#REF!</definedName>
    <definedName name="SO_07_91_Větrací_objekty" localSheetId="9">#REF!</definedName>
    <definedName name="SO_07_91_Větrací_objekty" localSheetId="2">#REF!</definedName>
    <definedName name="SO_07_91_Větrací_objekty">#REF!</definedName>
    <definedName name="Specifikace" localSheetId="3">#REF!</definedName>
    <definedName name="Specifikace" localSheetId="5">#REF!</definedName>
    <definedName name="Specifikace" localSheetId="6">#REF!</definedName>
    <definedName name="Specifikace" localSheetId="0">#REF!</definedName>
    <definedName name="Specifikace" localSheetId="4">#REF!</definedName>
    <definedName name="Specifikace" localSheetId="8">#REF!</definedName>
    <definedName name="Specifikace" localSheetId="7">#REF!</definedName>
    <definedName name="Specifikace" localSheetId="1">#REF!</definedName>
    <definedName name="Specifikace" localSheetId="9">#REF!</definedName>
    <definedName name="Specifikace" localSheetId="2">#REF!</definedName>
    <definedName name="Specifikace">#REF!</definedName>
    <definedName name="Specifikace_2" localSheetId="3">#REF!</definedName>
    <definedName name="Specifikace_2" localSheetId="5">#REF!</definedName>
    <definedName name="Specifikace_2" localSheetId="6">#REF!</definedName>
    <definedName name="Specifikace_2" localSheetId="0">#REF!</definedName>
    <definedName name="Specifikace_2" localSheetId="4">#REF!</definedName>
    <definedName name="Specifikace_2" localSheetId="8">#REF!</definedName>
    <definedName name="Specifikace_2" localSheetId="7">#REF!</definedName>
    <definedName name="Specifikace_2" localSheetId="1">#REF!</definedName>
    <definedName name="Specifikace_2" localSheetId="9">#REF!</definedName>
    <definedName name="Specifikace_2" localSheetId="2">#REF!</definedName>
    <definedName name="Specifikace_2">#REF!</definedName>
    <definedName name="Spodek" localSheetId="3">#REF!</definedName>
    <definedName name="Spodek" localSheetId="5">#REF!</definedName>
    <definedName name="Spodek" localSheetId="6">#REF!</definedName>
    <definedName name="Spodek" localSheetId="0">#REF!</definedName>
    <definedName name="Spodek" localSheetId="4">#REF!</definedName>
    <definedName name="Spodek" localSheetId="8">#REF!</definedName>
    <definedName name="Spodek" localSheetId="7">#REF!</definedName>
    <definedName name="Spodek" localSheetId="1">#REF!</definedName>
    <definedName name="Spodek" localSheetId="9">#REF!</definedName>
    <definedName name="Spodek" localSheetId="2">#REF!</definedName>
    <definedName name="Spodek">#REF!</definedName>
    <definedName name="SWnákup" localSheetId="3">#REF!</definedName>
    <definedName name="SWnákup" localSheetId="5">#REF!</definedName>
    <definedName name="SWnákup" localSheetId="6">#REF!</definedName>
    <definedName name="SWnákup" localSheetId="0">#REF!</definedName>
    <definedName name="SWnákup" localSheetId="4">#REF!</definedName>
    <definedName name="SWnákup" localSheetId="8">#REF!</definedName>
    <definedName name="SWnákup" localSheetId="7">#REF!</definedName>
    <definedName name="SWnákup" localSheetId="1">#REF!</definedName>
    <definedName name="SWnákup" localSheetId="9">#REF!</definedName>
    <definedName name="SWnákup" localSheetId="2">#REF!</definedName>
    <definedName name="SWnákup">#REF!</definedName>
    <definedName name="SWprodej" localSheetId="3">#REF!</definedName>
    <definedName name="SWprodej" localSheetId="5">#REF!</definedName>
    <definedName name="SWprodej" localSheetId="6">#REF!</definedName>
    <definedName name="SWprodej" localSheetId="0">#REF!</definedName>
    <definedName name="SWprodej" localSheetId="4">#REF!</definedName>
    <definedName name="SWprodej" localSheetId="8">#REF!</definedName>
    <definedName name="SWprodej" localSheetId="7">#REF!</definedName>
    <definedName name="SWprodej" localSheetId="1">#REF!</definedName>
    <definedName name="SWprodej" localSheetId="9">#REF!</definedName>
    <definedName name="SWprodej" localSheetId="2">#REF!</definedName>
    <definedName name="SWprodej">#REF!</definedName>
    <definedName name="sz_be" localSheetId="3">#REF!</definedName>
    <definedName name="sz_be" localSheetId="5">#REF!</definedName>
    <definedName name="sz_be" localSheetId="6">#REF!</definedName>
    <definedName name="sz_be" localSheetId="4">#REF!</definedName>
    <definedName name="sz_be" localSheetId="8">#REF!</definedName>
    <definedName name="sz_be" localSheetId="7">#REF!</definedName>
    <definedName name="sz_be" localSheetId="1">#REF!</definedName>
    <definedName name="sz_be" localSheetId="9">#REF!</definedName>
    <definedName name="sz_be" localSheetId="2">#REF!</definedName>
    <definedName name="sz_be">#REF!</definedName>
    <definedName name="sz_ma" localSheetId="3">#REF!</definedName>
    <definedName name="sz_ma" localSheetId="5">#REF!</definedName>
    <definedName name="sz_ma" localSheetId="6">#REF!</definedName>
    <definedName name="sz_ma" localSheetId="4">#REF!</definedName>
    <definedName name="sz_ma" localSheetId="8">#REF!</definedName>
    <definedName name="sz_ma" localSheetId="7">#REF!</definedName>
    <definedName name="sz_ma" localSheetId="1">#REF!</definedName>
    <definedName name="sz_ma" localSheetId="9">#REF!</definedName>
    <definedName name="sz_ma" localSheetId="2">#REF!</definedName>
    <definedName name="sz_ma">#REF!</definedName>
    <definedName name="sz_pf" localSheetId="3">#REF!</definedName>
    <definedName name="sz_pf" localSheetId="5">#REF!</definedName>
    <definedName name="sz_pf" localSheetId="6">#REF!</definedName>
    <definedName name="sz_pf" localSheetId="4">#REF!</definedName>
    <definedName name="sz_pf" localSheetId="8">#REF!</definedName>
    <definedName name="sz_pf" localSheetId="7">#REF!</definedName>
    <definedName name="sz_pf" localSheetId="1">#REF!</definedName>
    <definedName name="sz_pf" localSheetId="9">#REF!</definedName>
    <definedName name="sz_pf" localSheetId="2">#REF!</definedName>
    <definedName name="sz_pf">#REF!</definedName>
    <definedName name="sz_sc" localSheetId="3">#REF!</definedName>
    <definedName name="sz_sc" localSheetId="5">#REF!</definedName>
    <definedName name="sz_sc" localSheetId="6">#REF!</definedName>
    <definedName name="sz_sc" localSheetId="4">#REF!</definedName>
    <definedName name="sz_sc" localSheetId="8">#REF!</definedName>
    <definedName name="sz_sc" localSheetId="7">#REF!</definedName>
    <definedName name="sz_sc" localSheetId="1">#REF!</definedName>
    <definedName name="sz_sc" localSheetId="9">#REF!</definedName>
    <definedName name="sz_sc" localSheetId="2">#REF!</definedName>
    <definedName name="sz_sc">#REF!</definedName>
    <definedName name="sz_sch" localSheetId="3">#REF!</definedName>
    <definedName name="sz_sch" localSheetId="5">#REF!</definedName>
    <definedName name="sz_sch" localSheetId="6">#REF!</definedName>
    <definedName name="sz_sch" localSheetId="4">#REF!</definedName>
    <definedName name="sz_sch" localSheetId="8">#REF!</definedName>
    <definedName name="sz_sch" localSheetId="7">#REF!</definedName>
    <definedName name="sz_sch" localSheetId="1">#REF!</definedName>
    <definedName name="sz_sch" localSheetId="9">#REF!</definedName>
    <definedName name="sz_sch" localSheetId="2">#REF!</definedName>
    <definedName name="sz_sch">#REF!</definedName>
    <definedName name="sz_so" localSheetId="3">#REF!</definedName>
    <definedName name="sz_so" localSheetId="5">#REF!</definedName>
    <definedName name="sz_so" localSheetId="6">#REF!</definedName>
    <definedName name="sz_so" localSheetId="4">#REF!</definedName>
    <definedName name="sz_so" localSheetId="8">#REF!</definedName>
    <definedName name="sz_so" localSheetId="7">#REF!</definedName>
    <definedName name="sz_so" localSheetId="1">#REF!</definedName>
    <definedName name="sz_so" localSheetId="9">#REF!</definedName>
    <definedName name="sz_so" localSheetId="2">#REF!</definedName>
    <definedName name="sz_so">#REF!</definedName>
    <definedName name="sz_sp" localSheetId="3">#REF!</definedName>
    <definedName name="sz_sp" localSheetId="5">#REF!</definedName>
    <definedName name="sz_sp" localSheetId="6">#REF!</definedName>
    <definedName name="sz_sp" localSheetId="4">#REF!</definedName>
    <definedName name="sz_sp" localSheetId="8">#REF!</definedName>
    <definedName name="sz_sp" localSheetId="7">#REF!</definedName>
    <definedName name="sz_sp" localSheetId="1">#REF!</definedName>
    <definedName name="sz_sp" localSheetId="9">#REF!</definedName>
    <definedName name="sz_sp" localSheetId="2">#REF!</definedName>
    <definedName name="sz_sp">#REF!</definedName>
    <definedName name="sz_st" localSheetId="3">#REF!</definedName>
    <definedName name="sz_st" localSheetId="5">#REF!</definedName>
    <definedName name="sz_st" localSheetId="6">#REF!</definedName>
    <definedName name="sz_st" localSheetId="4">#REF!</definedName>
    <definedName name="sz_st" localSheetId="8">#REF!</definedName>
    <definedName name="sz_st" localSheetId="7">#REF!</definedName>
    <definedName name="sz_st" localSheetId="1">#REF!</definedName>
    <definedName name="sz_st" localSheetId="9">#REF!</definedName>
    <definedName name="sz_st" localSheetId="2">#REF!</definedName>
    <definedName name="sz_st">#REF!</definedName>
    <definedName name="T1_12" localSheetId="3">#REF!</definedName>
    <definedName name="T1_12" localSheetId="5">#REF!</definedName>
    <definedName name="T1_12" localSheetId="6">#REF!</definedName>
    <definedName name="T1_12" localSheetId="0">#REF!</definedName>
    <definedName name="T1_12" localSheetId="4">#REF!</definedName>
    <definedName name="T1_12" localSheetId="8">#REF!</definedName>
    <definedName name="T1_12" localSheetId="7">#REF!</definedName>
    <definedName name="T1_12" localSheetId="1">#REF!</definedName>
    <definedName name="T1_12" localSheetId="9">#REF!</definedName>
    <definedName name="T1_12" localSheetId="2">#REF!</definedName>
    <definedName name="T1_12">#REF!</definedName>
    <definedName name="T1_34" localSheetId="3">#REF!</definedName>
    <definedName name="T1_34" localSheetId="5">#REF!</definedName>
    <definedName name="T1_34" localSheetId="6">#REF!</definedName>
    <definedName name="T1_34" localSheetId="0">#REF!</definedName>
    <definedName name="T1_34" localSheetId="4">#REF!</definedName>
    <definedName name="T1_34" localSheetId="8">#REF!</definedName>
    <definedName name="T1_34" localSheetId="7">#REF!</definedName>
    <definedName name="T1_34" localSheetId="1">#REF!</definedName>
    <definedName name="T1_34" localSheetId="9">#REF!</definedName>
    <definedName name="T1_34" localSheetId="2">#REF!</definedName>
    <definedName name="T1_34">#REF!</definedName>
    <definedName name="T1_50" localSheetId="3">#REF!</definedName>
    <definedName name="T1_50" localSheetId="5">#REF!</definedName>
    <definedName name="T1_50" localSheetId="6">#REF!</definedName>
    <definedName name="T1_50" localSheetId="0">#REF!</definedName>
    <definedName name="T1_50" localSheetId="4">#REF!</definedName>
    <definedName name="T1_50" localSheetId="8">#REF!</definedName>
    <definedName name="T1_50" localSheetId="7">#REF!</definedName>
    <definedName name="T1_50" localSheetId="1">#REF!</definedName>
    <definedName name="T1_50" localSheetId="9">#REF!</definedName>
    <definedName name="T1_50" localSheetId="2">#REF!</definedName>
    <definedName name="T1_50">#REF!</definedName>
    <definedName name="tłu" localSheetId="3">#REF!</definedName>
    <definedName name="tłu" localSheetId="5">#REF!</definedName>
    <definedName name="tłu" localSheetId="6">#REF!</definedName>
    <definedName name="tłu" localSheetId="4">#REF!</definedName>
    <definedName name="tłu" localSheetId="8">#REF!</definedName>
    <definedName name="tłu" localSheetId="7">#REF!</definedName>
    <definedName name="tłu" localSheetId="1">#REF!</definedName>
    <definedName name="tłu" localSheetId="9">#REF!</definedName>
    <definedName name="tłu" localSheetId="2">#REF!</definedName>
    <definedName name="tłu">#REF!</definedName>
    <definedName name="Typ">([2]MaR!$C$151:$C$161,[2]MaR!$C$44:$C$143)</definedName>
    <definedName name="Typ_2">([2]MaR!$C$151:$C$161,[2]MaR!$C$44:$C$143)</definedName>
    <definedName name="u" localSheetId="3">'[6]Roboty sanitarne'!#REF!</definedName>
    <definedName name="u" localSheetId="5">'[6]Roboty sanitarne'!#REF!</definedName>
    <definedName name="u" localSheetId="6">'[6]Roboty sanitarne'!#REF!</definedName>
    <definedName name="u" localSheetId="0">'[6]Roboty sanitarne'!#REF!</definedName>
    <definedName name="u" localSheetId="4">'[6]Roboty sanitarne'!#REF!</definedName>
    <definedName name="u" localSheetId="8">'[6]Roboty sanitarne'!#REF!</definedName>
    <definedName name="u" localSheetId="7">'[6]Roboty sanitarne'!#REF!</definedName>
    <definedName name="u" localSheetId="1">'[6]Roboty sanitarne'!#REF!</definedName>
    <definedName name="u" localSheetId="9">'[6]Roboty sanitarne'!#REF!</definedName>
    <definedName name="u" localSheetId="2">'[6]Roboty sanitarne'!#REF!</definedName>
    <definedName name="u">'[6]Roboty sanitarne'!#REF!</definedName>
    <definedName name="usd" localSheetId="3">#REF!</definedName>
    <definedName name="usd" localSheetId="5">#REF!</definedName>
    <definedName name="usd" localSheetId="6">#REF!</definedName>
    <definedName name="usd" localSheetId="0">#REF!</definedName>
    <definedName name="usd" localSheetId="4">#REF!</definedName>
    <definedName name="usd" localSheetId="8">#REF!</definedName>
    <definedName name="usd" localSheetId="7">#REF!</definedName>
    <definedName name="usd" localSheetId="1">#REF!</definedName>
    <definedName name="usd" localSheetId="9">#REF!</definedName>
    <definedName name="usd" localSheetId="2">#REF!</definedName>
    <definedName name="usd">#REF!</definedName>
    <definedName name="Vodorovné_konstrukce" localSheetId="3">'[4]SO 51.4 Výkaz výměr'!#REF!</definedName>
    <definedName name="Vodorovné_konstrukce" localSheetId="5">'[4]SO 51.4 Výkaz výměr'!#REF!</definedName>
    <definedName name="Vodorovné_konstrukce" localSheetId="6">'[4]SO 51.4 Výkaz výměr'!#REF!</definedName>
    <definedName name="Vodorovné_konstrukce" localSheetId="0">'[4]SO 51.4 Výkaz výměr'!#REF!</definedName>
    <definedName name="Vodorovné_konstrukce" localSheetId="4">'[4]SO 51.4 Výkaz výměr'!#REF!</definedName>
    <definedName name="Vodorovné_konstrukce" localSheetId="8">'[4]SO 51.4 Výkaz výměr'!#REF!</definedName>
    <definedName name="Vodorovné_konstrukce" localSheetId="7">'[4]SO 51.4 Výkaz výměr'!#REF!</definedName>
    <definedName name="Vodorovné_konstrukce" localSheetId="1">'[4]SO 51.4 Výkaz výměr'!#REF!</definedName>
    <definedName name="Vodorovné_konstrukce" localSheetId="9">'[4]SO 51.4 Výkaz výměr'!#REF!</definedName>
    <definedName name="Vodorovné_konstrukce" localSheetId="2">'[4]SO 51.4 Výkaz výměr'!#REF!</definedName>
    <definedName name="Vodorovné_konstrukce">'[4]SO 51.4 Výkaz výměr'!#REF!</definedName>
    <definedName name="VZT" localSheetId="3">#REF!</definedName>
    <definedName name="VZT" localSheetId="5">#REF!</definedName>
    <definedName name="VZT" localSheetId="6">#REF!</definedName>
    <definedName name="VZT" localSheetId="0">#REF!</definedName>
    <definedName name="VZT" localSheetId="4">#REF!</definedName>
    <definedName name="VZT" localSheetId="8">#REF!</definedName>
    <definedName name="VZT" localSheetId="7">#REF!</definedName>
    <definedName name="VZT" localSheetId="1">#REF!</definedName>
    <definedName name="VZT" localSheetId="9">#REF!</definedName>
    <definedName name="VZT" localSheetId="2">#REF!</definedName>
    <definedName name="VZT">#REF!</definedName>
    <definedName name="Základy" localSheetId="3">'[4]SO 51.4 Výkaz výměr'!#REF!</definedName>
    <definedName name="Základy" localSheetId="5">'[4]SO 51.4 Výkaz výměr'!#REF!</definedName>
    <definedName name="Základy" localSheetId="6">'[4]SO 51.4 Výkaz výměr'!#REF!</definedName>
    <definedName name="Základy" localSheetId="0">'[4]SO 51.4 Výkaz výměr'!#REF!</definedName>
    <definedName name="Základy" localSheetId="4">'[4]SO 51.4 Výkaz výměr'!#REF!</definedName>
    <definedName name="Základy" localSheetId="8">'[4]SO 51.4 Výkaz výměr'!#REF!</definedName>
    <definedName name="Základy" localSheetId="7">'[4]SO 51.4 Výkaz výměr'!#REF!</definedName>
    <definedName name="Základy" localSheetId="1">'[4]SO 51.4 Výkaz výměr'!#REF!</definedName>
    <definedName name="Základy" localSheetId="9">'[4]SO 51.4 Výkaz výměr'!#REF!</definedName>
    <definedName name="Základy" localSheetId="2">'[4]SO 51.4 Výkaz výměr'!#REF!</definedName>
    <definedName name="Základy">'[4]SO 51.4 Výkaz výměr'!#REF!</definedName>
    <definedName name="zb" localSheetId="3">#REF!</definedName>
    <definedName name="zb" localSheetId="5">#REF!</definedName>
    <definedName name="zb" localSheetId="6">#REF!</definedName>
    <definedName name="zb" localSheetId="0">#REF!</definedName>
    <definedName name="zb" localSheetId="4">#REF!</definedName>
    <definedName name="zb" localSheetId="8">#REF!</definedName>
    <definedName name="zb" localSheetId="7">#REF!</definedName>
    <definedName name="zb" localSheetId="1">#REF!</definedName>
    <definedName name="zb" localSheetId="9">#REF!</definedName>
    <definedName name="zb" localSheetId="2">#REF!</definedName>
    <definedName name="zb">#REF!</definedName>
    <definedName name="zb_be" localSheetId="3">#REF!</definedName>
    <definedName name="zb_be" localSheetId="5">#REF!</definedName>
    <definedName name="zb_be" localSheetId="6">#REF!</definedName>
    <definedName name="zb_be" localSheetId="0">#REF!</definedName>
    <definedName name="zb_be" localSheetId="4">#REF!</definedName>
    <definedName name="zb_be" localSheetId="8">#REF!</definedName>
    <definedName name="zb_be" localSheetId="7">#REF!</definedName>
    <definedName name="zb_be" localSheetId="1">#REF!</definedName>
    <definedName name="zb_be" localSheetId="9">#REF!</definedName>
    <definedName name="zb_be" localSheetId="2">#REF!</definedName>
    <definedName name="zb_be">#REF!</definedName>
    <definedName name="zb_la" localSheetId="3">#REF!</definedName>
    <definedName name="zb_la" localSheetId="5">#REF!</definedName>
    <definedName name="zb_la" localSheetId="6">#REF!</definedName>
    <definedName name="zb_la" localSheetId="0">#REF!</definedName>
    <definedName name="zb_la" localSheetId="4">#REF!</definedName>
    <definedName name="zb_la" localSheetId="8">#REF!</definedName>
    <definedName name="zb_la" localSheetId="7">#REF!</definedName>
    <definedName name="zb_la" localSheetId="1">#REF!</definedName>
    <definedName name="zb_la" localSheetId="9">#REF!</definedName>
    <definedName name="zb_la" localSheetId="2">#REF!</definedName>
    <definedName name="zb_la">#REF!</definedName>
    <definedName name="zb_ła" localSheetId="3">#REF!</definedName>
    <definedName name="zb_ła" localSheetId="5">#REF!</definedName>
    <definedName name="zb_ła" localSheetId="6">#REF!</definedName>
    <definedName name="zb_ła" localSheetId="4">#REF!</definedName>
    <definedName name="zb_ła" localSheetId="8">#REF!</definedName>
    <definedName name="zb_ła" localSheetId="7">#REF!</definedName>
    <definedName name="zb_ła" localSheetId="1">#REF!</definedName>
    <definedName name="zb_ła" localSheetId="9">#REF!</definedName>
    <definedName name="zb_ła" localSheetId="2">#REF!</definedName>
    <definedName name="zb_ła">#REF!</definedName>
    <definedName name="zb_ma" localSheetId="3">#REF!</definedName>
    <definedName name="zb_ma" localSheetId="5">#REF!</definedName>
    <definedName name="zb_ma" localSheetId="6">#REF!</definedName>
    <definedName name="zb_ma" localSheetId="4">#REF!</definedName>
    <definedName name="zb_ma" localSheetId="8">#REF!</definedName>
    <definedName name="zb_ma" localSheetId="7">#REF!</definedName>
    <definedName name="zb_ma" localSheetId="1">#REF!</definedName>
    <definedName name="zb_ma" localSheetId="9">#REF!</definedName>
    <definedName name="zb_ma" localSheetId="2">#REF!</definedName>
    <definedName name="zb_ma">#REF!</definedName>
    <definedName name="zb_pf" localSheetId="3">#REF!</definedName>
    <definedName name="zb_pf" localSheetId="5">#REF!</definedName>
    <definedName name="zb_pf" localSheetId="6">#REF!</definedName>
    <definedName name="zb_pf" localSheetId="4">#REF!</definedName>
    <definedName name="zb_pf" localSheetId="8">#REF!</definedName>
    <definedName name="zb_pf" localSheetId="7">#REF!</definedName>
    <definedName name="zb_pf" localSheetId="1">#REF!</definedName>
    <definedName name="zb_pf" localSheetId="9">#REF!</definedName>
    <definedName name="zb_pf" localSheetId="2">#REF!</definedName>
    <definedName name="zb_pf">#REF!</definedName>
    <definedName name="zb_rg" localSheetId="3">#REF!</definedName>
    <definedName name="zb_rg" localSheetId="5">#REF!</definedName>
    <definedName name="zb_rg" localSheetId="6">#REF!</definedName>
    <definedName name="zb_rg" localSheetId="4">#REF!</definedName>
    <definedName name="zb_rg" localSheetId="8">#REF!</definedName>
    <definedName name="zb_rg" localSheetId="7">#REF!</definedName>
    <definedName name="zb_rg" localSheetId="1">#REF!</definedName>
    <definedName name="zb_rg" localSheetId="9">#REF!</definedName>
    <definedName name="zb_rg" localSheetId="2">#REF!</definedName>
    <definedName name="zb_rg">#REF!</definedName>
    <definedName name="zb_sc" localSheetId="3">#REF!</definedName>
    <definedName name="zb_sc" localSheetId="5">#REF!</definedName>
    <definedName name="zb_sc" localSheetId="6">#REF!</definedName>
    <definedName name="zb_sc" localSheetId="4">#REF!</definedName>
    <definedName name="zb_sc" localSheetId="8">#REF!</definedName>
    <definedName name="zb_sc" localSheetId="7">#REF!</definedName>
    <definedName name="zb_sc" localSheetId="1">#REF!</definedName>
    <definedName name="zb_sc" localSheetId="9">#REF!</definedName>
    <definedName name="zb_sc" localSheetId="2">#REF!</definedName>
    <definedName name="zb_sc">#REF!</definedName>
    <definedName name="zb_sch" localSheetId="3">#REF!</definedName>
    <definedName name="zb_sch" localSheetId="5">#REF!</definedName>
    <definedName name="zb_sch" localSheetId="6">#REF!</definedName>
    <definedName name="zb_sch" localSheetId="4">#REF!</definedName>
    <definedName name="zb_sch" localSheetId="8">#REF!</definedName>
    <definedName name="zb_sch" localSheetId="7">#REF!</definedName>
    <definedName name="zb_sch" localSheetId="1">#REF!</definedName>
    <definedName name="zb_sch" localSheetId="9">#REF!</definedName>
    <definedName name="zb_sch" localSheetId="2">#REF!</definedName>
    <definedName name="zb_sch">#REF!</definedName>
    <definedName name="zb_sp" localSheetId="3">#REF!</definedName>
    <definedName name="zb_sp" localSheetId="5">#REF!</definedName>
    <definedName name="zb_sp" localSheetId="6">#REF!</definedName>
    <definedName name="zb_sp" localSheetId="4">#REF!</definedName>
    <definedName name="zb_sp" localSheetId="8">#REF!</definedName>
    <definedName name="zb_sp" localSheetId="7">#REF!</definedName>
    <definedName name="zb_sp" localSheetId="1">#REF!</definedName>
    <definedName name="zb_sp" localSheetId="9">#REF!</definedName>
    <definedName name="zb_sp" localSheetId="2">#REF!</definedName>
    <definedName name="zb_sp">#REF!</definedName>
    <definedName name="zb_st" localSheetId="3">#REF!</definedName>
    <definedName name="zb_st" localSheetId="5">#REF!</definedName>
    <definedName name="zb_st" localSheetId="6">#REF!</definedName>
    <definedName name="zb_st" localSheetId="4">#REF!</definedName>
    <definedName name="zb_st" localSheetId="8">#REF!</definedName>
    <definedName name="zb_st" localSheetId="7">#REF!</definedName>
    <definedName name="zb_st" localSheetId="1">#REF!</definedName>
    <definedName name="zb_st" localSheetId="9">#REF!</definedName>
    <definedName name="zb_st" localSheetId="2">#REF!</definedName>
    <definedName name="zb_st">#REF!</definedName>
    <definedName name="zb_stop" localSheetId="3">#REF!</definedName>
    <definedName name="zb_stop" localSheetId="5">#REF!</definedName>
    <definedName name="zb_stop" localSheetId="6">#REF!</definedName>
    <definedName name="zb_stop" localSheetId="4">#REF!</definedName>
    <definedName name="zb_stop" localSheetId="8">#REF!</definedName>
    <definedName name="zb_stop" localSheetId="7">#REF!</definedName>
    <definedName name="zb_stop" localSheetId="1">#REF!</definedName>
    <definedName name="zb_stop" localSheetId="9">#REF!</definedName>
    <definedName name="zb_stop" localSheetId="2">#REF!</definedName>
    <definedName name="zb_stop">#REF!</definedName>
    <definedName name="Zemní_práce" localSheetId="3">'[4]SO 51.4 Výkaz výměr'!#REF!</definedName>
    <definedName name="Zemní_práce" localSheetId="5">'[4]SO 51.4 Výkaz výměr'!#REF!</definedName>
    <definedName name="Zemní_práce" localSheetId="6">'[4]SO 51.4 Výkaz výměr'!#REF!</definedName>
    <definedName name="Zemní_práce" localSheetId="0">'[4]SO 51.4 Výkaz výměr'!#REF!</definedName>
    <definedName name="Zemní_práce" localSheetId="4">'[4]SO 51.4 Výkaz výměr'!#REF!</definedName>
    <definedName name="Zemní_práce" localSheetId="8">'[4]SO 51.4 Výkaz výměr'!#REF!</definedName>
    <definedName name="Zemní_práce" localSheetId="7">'[4]SO 51.4 Výkaz výměr'!#REF!</definedName>
    <definedName name="Zemní_práce" localSheetId="1">'[4]SO 51.4 Výkaz výměr'!#REF!</definedName>
    <definedName name="Zemní_práce" localSheetId="9">'[4]SO 51.4 Výkaz výměr'!#REF!</definedName>
    <definedName name="Zemní_práce" localSheetId="2">'[4]SO 51.4 Výkaz výměr'!#REF!</definedName>
    <definedName name="Zemní_práce">'[4]SO 51.4 Výkaz výměr'!#REF!</definedName>
  </definedNames>
  <calcPr calcId="162913"/>
</workbook>
</file>

<file path=xl/calcChain.xml><?xml version="1.0" encoding="utf-8"?>
<calcChain xmlns="http://schemas.openxmlformats.org/spreadsheetml/2006/main">
  <c r="G49" i="6" l="1"/>
  <c r="G45" i="6" l="1"/>
  <c r="G62" i="6"/>
  <c r="G40" i="16" l="1"/>
  <c r="G37" i="16"/>
  <c r="G32" i="16"/>
  <c r="G31" i="16"/>
  <c r="G30" i="16"/>
  <c r="G29" i="16"/>
  <c r="G25" i="17"/>
  <c r="G51" i="6" l="1"/>
  <c r="G50" i="6"/>
  <c r="G31" i="6"/>
  <c r="G52" i="6" l="1"/>
  <c r="G47" i="6"/>
  <c r="G48" i="6"/>
  <c r="G47" i="23" l="1"/>
  <c r="G53" i="24"/>
  <c r="G52" i="24"/>
  <c r="G43" i="24"/>
  <c r="G42" i="24"/>
  <c r="G41" i="24"/>
  <c r="G40" i="24"/>
  <c r="G39" i="24"/>
  <c r="G17" i="24"/>
  <c r="G16" i="24"/>
  <c r="G15" i="24"/>
  <c r="G54" i="24"/>
  <c r="G51" i="24"/>
  <c r="G50" i="24"/>
  <c r="G49" i="24"/>
  <c r="G48" i="24"/>
  <c r="G47" i="24"/>
  <c r="G46" i="24"/>
  <c r="G44" i="24"/>
  <c r="G38" i="24"/>
  <c r="G37" i="24"/>
  <c r="G36" i="24"/>
  <c r="G35" i="24"/>
  <c r="G34" i="24"/>
  <c r="G33" i="24"/>
  <c r="G32" i="24"/>
  <c r="G31" i="24"/>
  <c r="G30" i="24"/>
  <c r="G29" i="24"/>
  <c r="G27" i="24"/>
  <c r="G26" i="24"/>
  <c r="G25" i="24"/>
  <c r="G24" i="24"/>
  <c r="G23" i="24"/>
  <c r="G22" i="24"/>
  <c r="G21" i="24"/>
  <c r="G20" i="24"/>
  <c r="G18" i="24"/>
  <c r="G14" i="24"/>
  <c r="G13" i="24"/>
  <c r="G12" i="24"/>
  <c r="G11" i="24"/>
  <c r="G10" i="24"/>
  <c r="A10" i="24"/>
  <c r="A11" i="24" s="1"/>
  <c r="G37" i="23"/>
  <c r="G36" i="23"/>
  <c r="G35" i="23"/>
  <c r="G34" i="23"/>
  <c r="G33" i="23"/>
  <c r="G32" i="23"/>
  <c r="G31" i="23"/>
  <c r="G30" i="23"/>
  <c r="G29" i="23"/>
  <c r="G28" i="23"/>
  <c r="G25" i="23"/>
  <c r="G24" i="23"/>
  <c r="G23" i="23"/>
  <c r="G22" i="23"/>
  <c r="G21" i="23"/>
  <c r="G20" i="23"/>
  <c r="G19" i="23"/>
  <c r="G18" i="23"/>
  <c r="G17" i="23"/>
  <c r="G14" i="23"/>
  <c r="G13" i="23"/>
  <c r="G48" i="23"/>
  <c r="G46" i="23"/>
  <c r="G45" i="23"/>
  <c r="G44" i="23"/>
  <c r="G42" i="23"/>
  <c r="G41" i="23"/>
  <c r="G40" i="23"/>
  <c r="G38" i="23"/>
  <c r="G26" i="23"/>
  <c r="G15" i="23"/>
  <c r="G12" i="23"/>
  <c r="G11" i="23"/>
  <c r="G10" i="23"/>
  <c r="A10" i="23"/>
  <c r="A11" i="23" s="1"/>
  <c r="A12" i="23" s="1"/>
  <c r="A13" i="23" s="1"/>
  <c r="A14" i="23" s="1"/>
  <c r="G48" i="21"/>
  <c r="G36" i="21"/>
  <c r="G35" i="21"/>
  <c r="G33" i="21" s="1"/>
  <c r="G31" i="21"/>
  <c r="G30" i="21"/>
  <c r="G25" i="21"/>
  <c r="G24" i="21"/>
  <c r="G23" i="21"/>
  <c r="G19" i="21"/>
  <c r="G18" i="21"/>
  <c r="G17" i="21"/>
  <c r="G16" i="21"/>
  <c r="G15" i="21"/>
  <c r="G14" i="21"/>
  <c r="G13" i="21"/>
  <c r="G51" i="21"/>
  <c r="G50" i="21" s="1"/>
  <c r="G49" i="21"/>
  <c r="G47" i="21"/>
  <c r="G46" i="21"/>
  <c r="G45" i="21"/>
  <c r="G44" i="21"/>
  <c r="G42" i="21"/>
  <c r="G41" i="21"/>
  <c r="G40" i="21" s="1"/>
  <c r="G39" i="21"/>
  <c r="G38" i="21" s="1"/>
  <c r="G37" i="21"/>
  <c r="G34" i="21"/>
  <c r="G32" i="21"/>
  <c r="G29" i="21"/>
  <c r="G28" i="21"/>
  <c r="G27" i="21"/>
  <c r="G21" i="21"/>
  <c r="G20" i="21" s="1"/>
  <c r="G12" i="21"/>
  <c r="G11" i="21"/>
  <c r="G10" i="21"/>
  <c r="A10" i="21"/>
  <c r="A11" i="21" s="1"/>
  <c r="A12" i="21" s="1"/>
  <c r="A13" i="21" s="1"/>
  <c r="A14" i="21" s="1"/>
  <c r="G82" i="19"/>
  <c r="G58" i="19"/>
  <c r="G57" i="19"/>
  <c r="G56" i="19"/>
  <c r="G55" i="19"/>
  <c r="G54" i="19"/>
  <c r="G53" i="19"/>
  <c r="G52" i="19"/>
  <c r="G51" i="19"/>
  <c r="G50" i="19"/>
  <c r="G49" i="19"/>
  <c r="G33" i="19"/>
  <c r="G32" i="19"/>
  <c r="G31" i="19"/>
  <c r="G30" i="19"/>
  <c r="G29" i="19"/>
  <c r="G23" i="19"/>
  <c r="G22" i="19"/>
  <c r="G21" i="19"/>
  <c r="G20" i="19"/>
  <c r="G81" i="19"/>
  <c r="G80" i="19"/>
  <c r="G79" i="19"/>
  <c r="G78" i="19"/>
  <c r="G77" i="19"/>
  <c r="G76" i="19"/>
  <c r="G75" i="19"/>
  <c r="G74" i="19"/>
  <c r="G73" i="19"/>
  <c r="G72" i="19"/>
  <c r="G71" i="19"/>
  <c r="G70" i="19"/>
  <c r="G69" i="19"/>
  <c r="G68" i="19"/>
  <c r="G66" i="19"/>
  <c r="G65" i="19"/>
  <c r="G64" i="19"/>
  <c r="G63" i="19"/>
  <c r="G62" i="19"/>
  <c r="G61" i="19"/>
  <c r="G60" i="19"/>
  <c r="G47" i="19"/>
  <c r="G46" i="19"/>
  <c r="G45" i="19"/>
  <c r="G44" i="19"/>
  <c r="G43" i="19"/>
  <c r="G42" i="19"/>
  <c r="G41" i="19"/>
  <c r="G40" i="19"/>
  <c r="G38" i="19"/>
  <c r="G37" i="19"/>
  <c r="G36" i="19"/>
  <c r="G35" i="19"/>
  <c r="G34" i="19"/>
  <c r="G28" i="19"/>
  <c r="G27" i="19"/>
  <c r="G26" i="19"/>
  <c r="G24" i="19"/>
  <c r="G19" i="19"/>
  <c r="G17" i="19"/>
  <c r="G16" i="19"/>
  <c r="G15" i="19"/>
  <c r="G14" i="19"/>
  <c r="G13" i="19"/>
  <c r="G12" i="19"/>
  <c r="G11" i="19"/>
  <c r="G10" i="19"/>
  <c r="A10" i="19"/>
  <c r="A11" i="19" s="1"/>
  <c r="G26" i="21" l="1"/>
  <c r="G43" i="21"/>
  <c r="G27" i="23"/>
  <c r="G9" i="24"/>
  <c r="G19" i="24"/>
  <c r="G28" i="24"/>
  <c r="G43" i="23"/>
  <c r="G45" i="24"/>
  <c r="G59" i="19"/>
  <c r="G22" i="21"/>
  <c r="G18" i="19"/>
  <c r="G48" i="19"/>
  <c r="G39" i="19"/>
  <c r="G67" i="19"/>
  <c r="G25" i="19"/>
  <c r="G39" i="23"/>
  <c r="G16" i="23"/>
  <c r="A12" i="24"/>
  <c r="A13" i="24" s="1"/>
  <c r="A14" i="24" s="1"/>
  <c r="A15" i="24" s="1"/>
  <c r="A15" i="23"/>
  <c r="G9" i="23"/>
  <c r="G9" i="21"/>
  <c r="A15" i="21"/>
  <c r="A16" i="21" s="1"/>
  <c r="G9" i="19"/>
  <c r="A12" i="19"/>
  <c r="G45" i="16"/>
  <c r="G44" i="16" s="1"/>
  <c r="G94" i="18"/>
  <c r="G93" i="18"/>
  <c r="G92" i="18"/>
  <c r="G91" i="18"/>
  <c r="G90" i="18"/>
  <c r="G89" i="18"/>
  <c r="G88" i="18"/>
  <c r="G87" i="18"/>
  <c r="G86" i="18"/>
  <c r="G85" i="18"/>
  <c r="G84" i="18"/>
  <c r="G83" i="18"/>
  <c r="G82" i="18"/>
  <c r="G81" i="18"/>
  <c r="G80" i="18"/>
  <c r="G79" i="18"/>
  <c r="G78" i="18"/>
  <c r="G77" i="18"/>
  <c r="G76" i="18"/>
  <c r="G75" i="18"/>
  <c r="G74" i="18"/>
  <c r="G73" i="18"/>
  <c r="G72" i="18"/>
  <c r="G71" i="18"/>
  <c r="G70" i="18"/>
  <c r="G69" i="18"/>
  <c r="G68" i="18"/>
  <c r="G67" i="18"/>
  <c r="G66" i="18"/>
  <c r="G65" i="18"/>
  <c r="G64" i="18"/>
  <c r="G63" i="18"/>
  <c r="G62" i="18"/>
  <c r="G61" i="18"/>
  <c r="G60" i="18"/>
  <c r="G59" i="18"/>
  <c r="G58" i="18"/>
  <c r="G57" i="18"/>
  <c r="G56" i="18"/>
  <c r="G55" i="18"/>
  <c r="G54" i="18"/>
  <c r="G53" i="18"/>
  <c r="G52" i="18"/>
  <c r="G51" i="18"/>
  <c r="G50" i="18"/>
  <c r="G49" i="18"/>
  <c r="G48" i="18"/>
  <c r="G47" i="18"/>
  <c r="G46" i="18"/>
  <c r="G41" i="18"/>
  <c r="G40" i="18"/>
  <c r="G39" i="18"/>
  <c r="G38" i="18"/>
  <c r="G37" i="18"/>
  <c r="G36" i="18"/>
  <c r="G35" i="18"/>
  <c r="G34" i="18"/>
  <c r="G33" i="18"/>
  <c r="G99" i="18"/>
  <c r="G98" i="18"/>
  <c r="G97" i="18"/>
  <c r="G96" i="18"/>
  <c r="G44" i="18"/>
  <c r="G43" i="18"/>
  <c r="G42" i="18"/>
  <c r="G32" i="18"/>
  <c r="G31" i="18"/>
  <c r="G30" i="18"/>
  <c r="G29" i="18"/>
  <c r="G27" i="18"/>
  <c r="G26" i="18"/>
  <c r="G25" i="18"/>
  <c r="G24" i="18"/>
  <c r="G22" i="18"/>
  <c r="G21" i="18"/>
  <c r="G20" i="18"/>
  <c r="G19" i="18"/>
  <c r="G18" i="18"/>
  <c r="G17" i="18"/>
  <c r="G16" i="18"/>
  <c r="G15" i="18"/>
  <c r="G14" i="18"/>
  <c r="G11" i="18"/>
  <c r="A10" i="18"/>
  <c r="A11" i="18" s="1"/>
  <c r="G95" i="18" l="1"/>
  <c r="G56" i="24"/>
  <c r="G20" i="2" s="1"/>
  <c r="G45" i="18"/>
  <c r="G28" i="18"/>
  <c r="G9" i="18"/>
  <c r="G50" i="23"/>
  <c r="G21" i="2" s="1"/>
  <c r="G84" i="19"/>
  <c r="G19" i="2" s="1"/>
  <c r="A16" i="24"/>
  <c r="A17" i="24" s="1"/>
  <c r="A18" i="24" s="1"/>
  <c r="A17" i="23"/>
  <c r="G53" i="21"/>
  <c r="G17" i="2" s="1"/>
  <c r="A17" i="21"/>
  <c r="A13" i="19"/>
  <c r="A14" i="19" s="1"/>
  <c r="A12" i="18"/>
  <c r="G101" i="18" l="1"/>
  <c r="G16" i="2" s="1"/>
  <c r="A20" i="24"/>
  <c r="A18" i="23"/>
  <c r="A18" i="21"/>
  <c r="A19" i="21" s="1"/>
  <c r="A15" i="19"/>
  <c r="A13" i="18"/>
  <c r="A21" i="24" l="1"/>
  <c r="A19" i="23"/>
  <c r="A20" i="23" s="1"/>
  <c r="A16" i="19"/>
  <c r="A17" i="19" s="1"/>
  <c r="A14" i="18"/>
  <c r="A22" i="24" l="1"/>
  <c r="A23" i="24"/>
  <c r="A21" i="23"/>
  <c r="A22" i="23"/>
  <c r="A23" i="23" s="1"/>
  <c r="A21" i="21"/>
  <c r="A23" i="21" s="1"/>
  <c r="A24" i="21" s="1"/>
  <c r="A19" i="19"/>
  <c r="A15" i="18"/>
  <c r="A16" i="18" s="1"/>
  <c r="A24" i="24" l="1"/>
  <c r="A25" i="24" s="1"/>
  <c r="A24" i="23"/>
  <c r="A25" i="23"/>
  <c r="A25" i="21"/>
  <c r="A20" i="19"/>
  <c r="A21" i="19" s="1"/>
  <c r="A17" i="18"/>
  <c r="G26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A10" i="17"/>
  <c r="A11" i="17" s="1"/>
  <c r="G9" i="17" l="1"/>
  <c r="G28" i="17" s="1"/>
  <c r="G15" i="2" s="1"/>
  <c r="A26" i="23"/>
  <c r="A26" i="24"/>
  <c r="A27" i="24" s="1"/>
  <c r="A27" i="21"/>
  <c r="A22" i="19"/>
  <c r="A23" i="19" s="1"/>
  <c r="A18" i="18"/>
  <c r="A19" i="18" s="1"/>
  <c r="A12" i="17"/>
  <c r="A28" i="23" l="1"/>
  <c r="A29" i="23"/>
  <c r="A29" i="24"/>
  <c r="A28" i="21"/>
  <c r="A24" i="19"/>
  <c r="A20" i="18"/>
  <c r="A13" i="17"/>
  <c r="G50" i="16"/>
  <c r="G49" i="16"/>
  <c r="G48" i="16"/>
  <c r="G47" i="16"/>
  <c r="G46" i="16" s="1"/>
  <c r="G43" i="16"/>
  <c r="G42" i="16"/>
  <c r="G41" i="16"/>
  <c r="G39" i="16"/>
  <c r="G38" i="16"/>
  <c r="G36" i="16"/>
  <c r="G35" i="16"/>
  <c r="G33" i="16"/>
  <c r="G28" i="16"/>
  <c r="G27" i="16"/>
  <c r="G26" i="16"/>
  <c r="G25" i="16"/>
  <c r="G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A10" i="16"/>
  <c r="A30" i="23" l="1"/>
  <c r="G34" i="16"/>
  <c r="G9" i="16"/>
  <c r="A30" i="24"/>
  <c r="A29" i="21"/>
  <c r="A30" i="21" s="1"/>
  <c r="A26" i="19"/>
  <c r="A27" i="19" s="1"/>
  <c r="A21" i="18"/>
  <c r="A14" i="17"/>
  <c r="A11" i="16"/>
  <c r="A12" i="16" s="1"/>
  <c r="A13" i="16" s="1"/>
  <c r="A31" i="23" l="1"/>
  <c r="A32" i="23" s="1"/>
  <c r="A33" i="23" s="1"/>
  <c r="G52" i="16"/>
  <c r="G18" i="2" s="1"/>
  <c r="A31" i="24"/>
  <c r="A32" i="24" s="1"/>
  <c r="A31" i="21"/>
  <c r="A32" i="21" s="1"/>
  <c r="A28" i="19"/>
  <c r="A22" i="18"/>
  <c r="A15" i="17"/>
  <c r="A14" i="16"/>
  <c r="A15" i="16" s="1"/>
  <c r="A16" i="16" s="1"/>
  <c r="G59" i="6"/>
  <c r="G58" i="6" s="1"/>
  <c r="A34" i="23" l="1"/>
  <c r="A35" i="23"/>
  <c r="A33" i="24"/>
  <c r="A34" i="24" s="1"/>
  <c r="A34" i="21"/>
  <c r="A35" i="21" s="1"/>
  <c r="A29" i="19"/>
  <c r="A30" i="19" s="1"/>
  <c r="A31" i="19" s="1"/>
  <c r="A23" i="18"/>
  <c r="A16" i="17"/>
  <c r="A17" i="16"/>
  <c r="A36" i="23" l="1"/>
  <c r="A37" i="23" s="1"/>
  <c r="A35" i="24"/>
  <c r="A36" i="21"/>
  <c r="A32" i="19"/>
  <c r="A24" i="18"/>
  <c r="A25" i="18" s="1"/>
  <c r="A17" i="17"/>
  <c r="A18" i="16"/>
  <c r="A38" i="23" l="1"/>
  <c r="A40" i="23" s="1"/>
  <c r="A36" i="24"/>
  <c r="A37" i="21"/>
  <c r="A39" i="21" s="1"/>
  <c r="A33" i="19"/>
  <c r="A34" i="19" s="1"/>
  <c r="A26" i="18"/>
  <c r="A18" i="17"/>
  <c r="A19" i="17" s="1"/>
  <c r="A19" i="16"/>
  <c r="A41" i="23" l="1"/>
  <c r="A42" i="23" s="1"/>
  <c r="A44" i="23" s="1"/>
  <c r="A37" i="24"/>
  <c r="A38" i="24"/>
  <c r="A39" i="24" s="1"/>
  <c r="A41" i="21"/>
  <c r="A42" i="21" s="1"/>
  <c r="A35" i="19"/>
  <c r="A27" i="18"/>
  <c r="A29" i="18" s="1"/>
  <c r="A20" i="17"/>
  <c r="A20" i="16"/>
  <c r="A21" i="16" s="1"/>
  <c r="A21" i="17" l="1"/>
  <c r="A22" i="17" s="1"/>
  <c r="A44" i="21"/>
  <c r="A45" i="23"/>
  <c r="A46" i="23" s="1"/>
  <c r="A40" i="24"/>
  <c r="A41" i="24" s="1"/>
  <c r="A45" i="21"/>
  <c r="A36" i="19"/>
  <c r="A37" i="19" s="1"/>
  <c r="A30" i="18"/>
  <c r="A22" i="16"/>
  <c r="A23" i="16" s="1"/>
  <c r="A23" i="17" l="1"/>
  <c r="A24" i="17" s="1"/>
  <c r="A25" i="17" s="1"/>
  <c r="A26" i="17" s="1"/>
  <c r="A47" i="23"/>
  <c r="A48" i="23" s="1"/>
  <c r="A42" i="24"/>
  <c r="A46" i="21"/>
  <c r="A47" i="21" s="1"/>
  <c r="A48" i="21" s="1"/>
  <c r="A38" i="19"/>
  <c r="A31" i="18"/>
  <c r="A24" i="16"/>
  <c r="A25" i="16" s="1"/>
  <c r="G61" i="6"/>
  <c r="G22" i="6"/>
  <c r="G20" i="6"/>
  <c r="G41" i="6"/>
  <c r="A49" i="21" l="1"/>
  <c r="A51" i="21" s="1"/>
  <c r="A26" i="16"/>
  <c r="A27" i="16" s="1"/>
  <c r="A43" i="24"/>
  <c r="A40" i="19"/>
  <c r="A32" i="18"/>
  <c r="G17" i="6"/>
  <c r="G16" i="6"/>
  <c r="A28" i="16" l="1"/>
  <c r="A44" i="24"/>
  <c r="A46" i="24" s="1"/>
  <c r="A47" i="24" s="1"/>
  <c r="A48" i="24" s="1"/>
  <c r="A49" i="24" s="1"/>
  <c r="A41" i="19"/>
  <c r="A42" i="19" s="1"/>
  <c r="A33" i="18"/>
  <c r="A29" i="16" l="1"/>
  <c r="A30" i="16" s="1"/>
  <c r="A31" i="16" s="1"/>
  <c r="A50" i="24"/>
  <c r="A51" i="24" s="1"/>
  <c r="A52" i="24" s="1"/>
  <c r="A53" i="24" s="1"/>
  <c r="A54" i="24" s="1"/>
  <c r="A43" i="19"/>
  <c r="A34" i="18"/>
  <c r="A35" i="18" s="1"/>
  <c r="A32" i="16" l="1"/>
  <c r="A33" i="16" s="1"/>
  <c r="A44" i="19"/>
  <c r="A45" i="19" s="1"/>
  <c r="A46" i="19" s="1"/>
  <c r="A47" i="19" s="1"/>
  <c r="A36" i="18"/>
  <c r="A49" i="19" l="1"/>
  <c r="A37" i="18"/>
  <c r="G37" i="6"/>
  <c r="G38" i="6"/>
  <c r="G35" i="6"/>
  <c r="A50" i="19" l="1"/>
  <c r="A51" i="19"/>
  <c r="A52" i="19" s="1"/>
  <c r="A38" i="18"/>
  <c r="G36" i="6"/>
  <c r="G30" i="6"/>
  <c r="G29" i="6"/>
  <c r="G28" i="6"/>
  <c r="G27" i="6"/>
  <c r="G26" i="6"/>
  <c r="G32" i="6"/>
  <c r="G25" i="6"/>
  <c r="A53" i="19" l="1"/>
  <c r="A39" i="18"/>
  <c r="G24" i="6"/>
  <c r="G23" i="6"/>
  <c r="G21" i="6"/>
  <c r="G19" i="6"/>
  <c r="G18" i="6" s="1"/>
  <c r="A54" i="19" l="1"/>
  <c r="A55" i="19" s="1"/>
  <c r="A40" i="18"/>
  <c r="A56" i="19" l="1"/>
  <c r="A57" i="19"/>
  <c r="A41" i="18"/>
  <c r="A58" i="19" l="1"/>
  <c r="A60" i="19" s="1"/>
  <c r="A42" i="18"/>
  <c r="A61" i="19" l="1"/>
  <c r="A62" i="19" s="1"/>
  <c r="A63" i="19" s="1"/>
  <c r="A43" i="18"/>
  <c r="A44" i="18"/>
  <c r="G57" i="6"/>
  <c r="G56" i="6" s="1"/>
  <c r="G55" i="6"/>
  <c r="A64" i="19" l="1"/>
  <c r="A46" i="18"/>
  <c r="G40" i="6"/>
  <c r="G39" i="6" s="1"/>
  <c r="G12" i="6"/>
  <c r="G11" i="6"/>
  <c r="G10" i="6"/>
  <c r="G9" i="6" s="1"/>
  <c r="A47" i="18" l="1"/>
  <c r="A65" i="19"/>
  <c r="A66" i="19" s="1"/>
  <c r="A68" i="19" s="1"/>
  <c r="A48" i="18" l="1"/>
  <c r="A69" i="19"/>
  <c r="G63" i="6"/>
  <c r="G60" i="6" s="1"/>
  <c r="G54" i="6"/>
  <c r="G53" i="6" s="1"/>
  <c r="G46" i="6"/>
  <c r="G44" i="6"/>
  <c r="G43" i="6"/>
  <c r="G34" i="6"/>
  <c r="G33" i="6" s="1"/>
  <c r="G15" i="6"/>
  <c r="G14" i="6"/>
  <c r="A49" i="18" l="1"/>
  <c r="A50" i="18" s="1"/>
  <c r="G13" i="6"/>
  <c r="G42" i="6"/>
  <c r="A70" i="19"/>
  <c r="A71" i="19" s="1"/>
  <c r="A10" i="6"/>
  <c r="A11" i="6" s="1"/>
  <c r="G65" i="6" l="1"/>
  <c r="G14" i="2" s="1"/>
  <c r="A51" i="18"/>
  <c r="A52" i="18"/>
  <c r="A53" i="18" s="1"/>
  <c r="A12" i="6"/>
  <c r="A14" i="6"/>
  <c r="A72" i="19"/>
  <c r="A35" i="16"/>
  <c r="A54" i="18" l="1"/>
  <c r="A55" i="18" s="1"/>
  <c r="A73" i="19"/>
  <c r="A36" i="16"/>
  <c r="A56" i="18" l="1"/>
  <c r="A57" i="18" s="1"/>
  <c r="A37" i="16"/>
  <c r="A74" i="19"/>
  <c r="A38" i="16"/>
  <c r="A58" i="18" l="1"/>
  <c r="A75" i="19"/>
  <c r="A39" i="16"/>
  <c r="A40" i="16" s="1"/>
  <c r="A59" i="18" l="1"/>
  <c r="A76" i="19"/>
  <c r="A41" i="16"/>
  <c r="A60" i="18" l="1"/>
  <c r="A77" i="19"/>
  <c r="A42" i="16"/>
  <c r="A43" i="16" s="1"/>
  <c r="A61" i="18" l="1"/>
  <c r="A78" i="19"/>
  <c r="A79" i="19" s="1"/>
  <c r="A80" i="19" s="1"/>
  <c r="A81" i="19" s="1"/>
  <c r="A82" i="19" s="1"/>
  <c r="A45" i="16"/>
  <c r="A47" i="16" s="1"/>
  <c r="A62" i="18" l="1"/>
  <c r="A15" i="6"/>
  <c r="A63" i="18" l="1"/>
  <c r="A48" i="16"/>
  <c r="A16" i="6"/>
  <c r="A17" i="6"/>
  <c r="A64" i="18" l="1"/>
  <c r="A19" i="6"/>
  <c r="A49" i="16"/>
  <c r="A50" i="16"/>
  <c r="A65" i="18" l="1"/>
  <c r="A66" i="18"/>
  <c r="A20" i="6"/>
  <c r="A21" i="6" s="1"/>
  <c r="A67" i="18" l="1"/>
  <c r="A22" i="6"/>
  <c r="A68" i="18" l="1"/>
  <c r="A23" i="6"/>
  <c r="A24" i="6" s="1"/>
  <c r="A25" i="6" s="1"/>
  <c r="A69" i="18" l="1"/>
  <c r="A26" i="6"/>
  <c r="I22" i="2"/>
  <c r="A70" i="18" l="1"/>
  <c r="A71" i="18"/>
  <c r="A27" i="6"/>
  <c r="A28" i="6" s="1"/>
  <c r="G10" i="15"/>
  <c r="G9" i="15" s="1"/>
  <c r="A72" i="18" l="1"/>
  <c r="A29" i="6"/>
  <c r="A30" i="6" s="1"/>
  <c r="G12" i="15"/>
  <c r="G10" i="2"/>
  <c r="I11" i="2" s="1"/>
  <c r="I24" i="2" s="1"/>
  <c r="A31" i="6" l="1"/>
  <c r="A32" i="6" s="1"/>
  <c r="A73" i="18"/>
  <c r="A34" i="6"/>
  <c r="A74" i="18" l="1"/>
  <c r="A75" i="18"/>
  <c r="A35" i="6"/>
  <c r="A36" i="6" s="1"/>
  <c r="A76" i="18" l="1"/>
  <c r="A37" i="6"/>
  <c r="A77" i="18" l="1"/>
  <c r="A38" i="6"/>
  <c r="A40" i="6" s="1"/>
  <c r="A78" i="18" l="1"/>
  <c r="A79" i="18" s="1"/>
  <c r="A41" i="6"/>
  <c r="A43" i="6" l="1"/>
  <c r="A80" i="18"/>
  <c r="A44" i="6" l="1"/>
  <c r="A45" i="6"/>
  <c r="A81" i="18"/>
  <c r="A46" i="6" l="1"/>
  <c r="A48" i="6"/>
  <c r="A49" i="6" s="1"/>
  <c r="A50" i="6" s="1"/>
  <c r="A82" i="18"/>
  <c r="A51" i="6" l="1"/>
  <c r="A52" i="6" s="1"/>
  <c r="A54" i="6"/>
  <c r="A55" i="6" s="1"/>
  <c r="A57" i="6" s="1"/>
  <c r="A59" i="6" s="1"/>
  <c r="A83" i="18"/>
  <c r="A84" i="18"/>
  <c r="A61" i="6" l="1"/>
  <c r="A62" i="6"/>
  <c r="A63" i="6" s="1"/>
  <c r="A85" i="18"/>
  <c r="A86" i="18" l="1"/>
  <c r="A87" i="18" l="1"/>
  <c r="A88" i="18" l="1"/>
  <c r="A89" i="18" l="1"/>
  <c r="A90" i="18"/>
  <c r="A91" i="18" s="1"/>
  <c r="A92" i="18" s="1"/>
  <c r="A93" i="18" l="1"/>
  <c r="A94" i="18" s="1"/>
  <c r="A96" i="18" s="1"/>
  <c r="A97" i="18" s="1"/>
  <c r="A98" i="18" s="1"/>
  <c r="A99" i="18" s="1"/>
</calcChain>
</file>

<file path=xl/sharedStrings.xml><?xml version="1.0" encoding="utf-8"?>
<sst xmlns="http://schemas.openxmlformats.org/spreadsheetml/2006/main" count="1461" uniqueCount="681">
  <si>
    <t xml:space="preserve">Stavba:   </t>
  </si>
  <si>
    <t xml:space="preserve">Část:   </t>
  </si>
  <si>
    <t xml:space="preserve">Datum:   </t>
  </si>
  <si>
    <t>P.Č.</t>
  </si>
  <si>
    <t>Kód položky</t>
  </si>
  <si>
    <t>Popis</t>
  </si>
  <si>
    <t>MJ</t>
  </si>
  <si>
    <t>Množství celkem</t>
  </si>
  <si>
    <t>Cena jednotková</t>
  </si>
  <si>
    <t>Cena celkem</t>
  </si>
  <si>
    <t>1</t>
  </si>
  <si>
    <t>kus</t>
  </si>
  <si>
    <t>Výplně otvorů</t>
  </si>
  <si>
    <t>m2</t>
  </si>
  <si>
    <t>m</t>
  </si>
  <si>
    <t>006</t>
  </si>
  <si>
    <t>Úpravy povrchu</t>
  </si>
  <si>
    <t>009</t>
  </si>
  <si>
    <t>Ostatní konstrukce a práce</t>
  </si>
  <si>
    <t>099</t>
  </si>
  <si>
    <t>763</t>
  </si>
  <si>
    <t>784</t>
  </si>
  <si>
    <t>Malby</t>
  </si>
  <si>
    <t>Celkem bez DPH</t>
  </si>
  <si>
    <t>002</t>
  </si>
  <si>
    <t>761</t>
  </si>
  <si>
    <t>Rekapitulace</t>
  </si>
  <si>
    <t xml:space="preserve">Stavba : </t>
  </si>
  <si>
    <t xml:space="preserve">Datum : </t>
  </si>
  <si>
    <t xml:space="preserve">Objednavatel : </t>
  </si>
  <si>
    <t xml:space="preserve">Projektant : </t>
  </si>
  <si>
    <t xml:space="preserve">Zhotovitel : </t>
  </si>
  <si>
    <t xml:space="preserve">Zpracoval : </t>
  </si>
  <si>
    <t>Část</t>
  </si>
  <si>
    <t>Druh nákladů</t>
  </si>
  <si>
    <t>Náklad v Kč</t>
  </si>
  <si>
    <t>1)</t>
  </si>
  <si>
    <t>Vedlejší náklady celkem</t>
  </si>
  <si>
    <t>2)</t>
  </si>
  <si>
    <t xml:space="preserve">Objekty </t>
  </si>
  <si>
    <t>Objekty celkem</t>
  </si>
  <si>
    <t>Cena CELKEM bez DPH</t>
  </si>
  <si>
    <t xml:space="preserve">Při vyplňování výkazu výměr je nutné respektovat dále uvedené pokyny: </t>
  </si>
  <si>
    <t>1) Při zpracování nabídky je nutné využít všech částí (dílů) projektu pro výběr zhotovitele.</t>
  </si>
  <si>
    <t xml:space="preserve">2) Každá uchazečem vyplněná položka musí obsahovat veškeré technicky a logicky dovoditelné součásti dodávky a montáže. </t>
  </si>
  <si>
    <t>3) Jednotkové ceny položek stavebních prací objektů budou zahrnovat veškeré náklady zhotovitele, související s realizací díla, provedení všech zkoušek, atestů a revizí, prokazujících dodržení předepsané kvality a parametrů díla a zajištěním dalších dokladů, předpisů a pod., které zhotovitel zajistí pro úspěšný průběh díla, přejímacího a kolaudačního řízení.</t>
  </si>
  <si>
    <t>4) Nabídka a jednotková cena zahrnuje, pokud není v jednotlivých specifikacích uvedeno jinak, dodávku a montáž materiálů a výrobků podle uvedené specifikace, vč. vnitrostaveništní a mimostaveništní dopravy, skladování, povinných zkoušek materiálů, vzorků a prací ve smyslu platných norem a předpisů. Předmětem díla a povinností zhotovitele je dále provedení veškerých kotevních a spojovacích prvků, pomocných konstrukcí, stavebních přípomocí a ostatních prací přímo nespecifikovaných v těchto podkladech a projektové dokumentaci, ale nezbytných pro zhotovení a plnou  funkčnost a požadovanou kvalitu díla.</t>
  </si>
  <si>
    <t>5) Výměry materiálů ve specifikacích jsou uvedeny v teoretické (vypočítané) výměře, náklady na prořez, ztratné nebo přesahy zohlední dodavatel v jednotkové ceně. Celkové ceny jednotlivých položek i kapitol budou odpovídat uvedené věcné náplni a výměrám v soupisu prací a dodávek.</t>
  </si>
  <si>
    <t>6) Pokud není uvedeno zvlášť, jsou součástí jednotkových cen položek veškerá lešení, montážní plošiny, zvedací mechanizmy, jeřáby a pomocné konstrukce.</t>
  </si>
  <si>
    <t xml:space="preserve">7) Dodávky a montáže uvedené v nabídce musí být, včetně veškerého souvisejícího doplňkového, podružného a montážního materiálu, tak, aby celé zařízení bylo funkční a splňovalo všechny předpisy, které se na ně vztahují  (např. hmoždinky, šrouby, upevňovací prvky, návlečky, popisky, štítky, apod.)  </t>
  </si>
  <si>
    <t>8) Do nabídky budou započítány i náklady na stavební přípomoce pro provedení technických instalací jako např. zemní práce, zásypy a obsypy, zhotovení nik, chrániček a těsnění prostupů požárních a akustických a náklady na výpomocné práce pro práce dokončovací a pro technologie včetně potřebných lešení, pažení a jiných dočasných konstrukcí. Pokud nebudou tyto práce vykázány zvlášť.</t>
  </si>
  <si>
    <t>9) Není-li v zadávacích podkladech a ve smlouvě o dílo uvedenou jinak nebo oceněno zvlášť, jsou v jednotkových cenách konstrukcí zahrnuty mimo jiné výkony:
- zakrytí (nebo jiné zajištění) konstrukcí a prací ostatních zhotovitelů před znečištěním a poškozením a odstranění zakrytí,
- vyklizení pracoviště a staveniště, odvoz zbytků materiálu, včetně souvisejících nákladů,
- opatření k zajištění bezpečnosti práce, ochranná zábradlí otvorů, volných okrajů apod.,
- opatření na ochranu zařízení před negativními vlivy počasí,např. deště, teploty apod.,
- nezbytné zábory, včetně oplocení
- veškeré pomocné práce, výkony  přípomoci, nejsou-li oceněny samostatnou položkou,</t>
  </si>
  <si>
    <t>10) Do jednotkových cen budou započítány všechny nezbytné režijní náklady stavby a náklady na závěrečný úklid stavby a okolí.</t>
  </si>
  <si>
    <t>11) V průběhu provádění prací budou respektovány všechny příslušné platné předpisy a požadavky BOZP. Náklady vyplývající z jejich dodržení jsou součástí jednotkových cen a nebudou zvlášť hrazeny.</t>
  </si>
  <si>
    <t>Martin Kubíček</t>
  </si>
  <si>
    <t>Součástí jednotkových cen položek musí být: .</t>
  </si>
  <si>
    <t xml:space="preserve"> - dodávka včetně montáže pokud není uvedeno jednotlivě.</t>
  </si>
  <si>
    <t xml:space="preserve"> - vnitrostaveništní přesun hmot, odvoz a likvidace vybouraného a demontovaného materiálu.</t>
  </si>
  <si>
    <t xml:space="preserve"> - příplatky na případné ztížené podmínky, které nejsou vykázány zvlášť.</t>
  </si>
  <si>
    <t xml:space="preserve">Poznámka: Uchazeč musí stanovit jednotkové ceny položek podle individuální kalkulace s využitím projektové dokumentace a zohlednit konkrétní materiálovou a konstrukční charakteristiku prací a dodávek. </t>
  </si>
  <si>
    <t>ing Ondřej Nesměrák</t>
  </si>
  <si>
    <t>Stavba</t>
  </si>
  <si>
    <t>12) Označení výrobků konkrétním výrobcem v projektu vyjadřuje standard požadované kvality. Pokud uchazeč nabídne produkt od jiného výrobce je povinen dodržet standard technických parametrů a vzhledu a zároveň, přejímá odpovědnost za správnost náhrady a koordinaci se všemi navazujícími profesemi. Vyvolané úpravy řešení projektu zahrne uchazeč do nabídkové ceny.</t>
  </si>
  <si>
    <t>Zakládání</t>
  </si>
  <si>
    <t>777</t>
  </si>
  <si>
    <t>Podlahy lité</t>
  </si>
  <si>
    <t>Konstrukce suché výstavby</t>
  </si>
  <si>
    <t>767</t>
  </si>
  <si>
    <t>Konstrukce zámečnické</t>
  </si>
  <si>
    <t>kpl</t>
  </si>
  <si>
    <t>Přesun hmot</t>
  </si>
  <si>
    <t>ZTI</t>
  </si>
  <si>
    <t>ks</t>
  </si>
  <si>
    <t>Zkušební provoz</t>
  </si>
  <si>
    <t>hod</t>
  </si>
  <si>
    <t>1-001</t>
  </si>
  <si>
    <t>1-002</t>
  </si>
  <si>
    <t>1-003</t>
  </si>
  <si>
    <t>1-004</t>
  </si>
  <si>
    <t>1-005</t>
  </si>
  <si>
    <t>1-006</t>
  </si>
  <si>
    <t>1-007</t>
  </si>
  <si>
    <t>1-008</t>
  </si>
  <si>
    <t>1-009</t>
  </si>
  <si>
    <t>1-010</t>
  </si>
  <si>
    <t>1-011</t>
  </si>
  <si>
    <t>1-012</t>
  </si>
  <si>
    <t>1-013</t>
  </si>
  <si>
    <t>1-014</t>
  </si>
  <si>
    <t>1-015</t>
  </si>
  <si>
    <t>1-016</t>
  </si>
  <si>
    <t>1-017</t>
  </si>
  <si>
    <t>1-018</t>
  </si>
  <si>
    <t>2-001</t>
  </si>
  <si>
    <t>2-002</t>
  </si>
  <si>
    <t>2-003</t>
  </si>
  <si>
    <t>2-004</t>
  </si>
  <si>
    <t>3-005</t>
  </si>
  <si>
    <t>2-005</t>
  </si>
  <si>
    <t>2-006</t>
  </si>
  <si>
    <t>2-007</t>
  </si>
  <si>
    <t>2-008</t>
  </si>
  <si>
    <t>2-009</t>
  </si>
  <si>
    <t>2-010</t>
  </si>
  <si>
    <t>2-011</t>
  </si>
  <si>
    <t>2-012</t>
  </si>
  <si>
    <t>2-013</t>
  </si>
  <si>
    <t>3-001</t>
  </si>
  <si>
    <t>3-002</t>
  </si>
  <si>
    <t>3-003</t>
  </si>
  <si>
    <t>3-004</t>
  </si>
  <si>
    <t>3-006</t>
  </si>
  <si>
    <t>3-007</t>
  </si>
  <si>
    <t>3-008</t>
  </si>
  <si>
    <t>3-009</t>
  </si>
  <si>
    <t>3-010</t>
  </si>
  <si>
    <t>3-011</t>
  </si>
  <si>
    <t>3-012</t>
  </si>
  <si>
    <t>3-013</t>
  </si>
  <si>
    <t>3-014</t>
  </si>
  <si>
    <t>3-015</t>
  </si>
  <si>
    <t>3-016</t>
  </si>
  <si>
    <t>3-017</t>
  </si>
  <si>
    <t>3-018</t>
  </si>
  <si>
    <t>3-019</t>
  </si>
  <si>
    <t>3-020</t>
  </si>
  <si>
    <t>3-021</t>
  </si>
  <si>
    <t>3-022</t>
  </si>
  <si>
    <t>4-001</t>
  </si>
  <si>
    <t>4-002</t>
  </si>
  <si>
    <t>4-003</t>
  </si>
  <si>
    <t>4-004</t>
  </si>
  <si>
    <t>Ostatní</t>
  </si>
  <si>
    <t>2</t>
  </si>
  <si>
    <t>kg</t>
  </si>
  <si>
    <t>VON - vedlejší a ostatní náklady</t>
  </si>
  <si>
    <t>1-ZS</t>
  </si>
  <si>
    <t>Zařízení staveniště</t>
  </si>
  <si>
    <t>ZS-001</t>
  </si>
  <si>
    <t>položka obsahuje: Vybudování zařízení staveniště (nutného pro výkon činnosti zhotovitele a jeho subdodavatelů - vybavení staveniště, jeho oplocení, připojení na inženýrské sítě, zabezpečení staveniště), stroje a zařízení, zvedací mechanismy, označení stavby), stroje a zařízení, zvedací mechanismy, označení stavby, provozní náklady (spotřeba energií, ostraha, nájmy, poplatky, údržba), včetně průběžného a závěrečného úklidu stavby, vyklizení staveniště (včetně vybourání a odvozu veškerého zařízení, uvedení do původního stavu)</t>
  </si>
  <si>
    <t>Vedlejší a ostatní náklady</t>
  </si>
  <si>
    <t>Výpočet, komentář, odkaz na část dokumentace</t>
  </si>
  <si>
    <t>Chlazení</t>
  </si>
  <si>
    <t>Doplnění zařízení č. 4 – Větrání 2.NP - chlazení</t>
  </si>
  <si>
    <t>4.101</t>
  </si>
  <si>
    <t>4.102</t>
  </si>
  <si>
    <t>4.103</t>
  </si>
  <si>
    <t>4.104</t>
  </si>
  <si>
    <t>4.105</t>
  </si>
  <si>
    <t>4.106</t>
  </si>
  <si>
    <t>4.107</t>
  </si>
  <si>
    <t>4.108</t>
  </si>
  <si>
    <t>4.109</t>
  </si>
  <si>
    <t>4.110</t>
  </si>
  <si>
    <t>4.111</t>
  </si>
  <si>
    <t>4.112</t>
  </si>
  <si>
    <t>4.113</t>
  </si>
  <si>
    <t>4.114</t>
  </si>
  <si>
    <t>4.115</t>
  </si>
  <si>
    <t>4.116</t>
  </si>
  <si>
    <t>4.117</t>
  </si>
  <si>
    <t>4.118</t>
  </si>
  <si>
    <t>4.119</t>
  </si>
  <si>
    <t>Dvojité chladivové potrubí včetně izolace a ovládacího kabelu</t>
  </si>
  <si>
    <t>bm</t>
  </si>
  <si>
    <t>CHL-001</t>
  </si>
  <si>
    <t>Doplnění zařízení č. 4 – Větrání 2.NP</t>
  </si>
  <si>
    <t>4.20</t>
  </si>
  <si>
    <t>Odvodní radiální ventilátor kyselinovzdorný V=500m3/h, dp= 150Pa, Ne=0,1kW, 400V</t>
  </si>
  <si>
    <t>4.21</t>
  </si>
  <si>
    <t>4.100</t>
  </si>
  <si>
    <t>Přívodní vyústka 320x100 včteně regulace výkonu</t>
  </si>
  <si>
    <t>Uzavírací klapka d=160, ruční, těsná zpětná klapka plastové provedení</t>
  </si>
  <si>
    <t>Pozinkované potrubí skupiny I.</t>
  </si>
  <si>
    <t>Plastové potrubí d=160</t>
  </si>
  <si>
    <t>Demontáž, zaslepení stávajícího rozvodu</t>
  </si>
  <si>
    <t>CHL-002</t>
  </si>
  <si>
    <t>CHL-003</t>
  </si>
  <si>
    <t>CHL-004</t>
  </si>
  <si>
    <t>CHL-005</t>
  </si>
  <si>
    <t>3</t>
  </si>
  <si>
    <t>Kotevní prvky, konzoly dostěny, závěsy VZT potrubí</t>
  </si>
  <si>
    <t>Kompletační činnost</t>
  </si>
  <si>
    <t>Stavební přípomoce</t>
  </si>
  <si>
    <t>CHL-006</t>
  </si>
  <si>
    <t>CHL-007</t>
  </si>
  <si>
    <t>CHL-008</t>
  </si>
  <si>
    <t>CHL-009</t>
  </si>
  <si>
    <t>Napojení nových zařizovacích předmětů</t>
  </si>
  <si>
    <t>Elektrický průtokový ohřívač vody, objem akumulace 10 litrů, Ne= 2kW, 230V, vč bezpečnostní armatury SVMT a příslušenství k připojení</t>
  </si>
  <si>
    <t>Čerpací box např. Sololift2 C-3, 0,64kW, 230V</t>
  </si>
  <si>
    <t>Rohový ventil 3/8´´</t>
  </si>
  <si>
    <t>Dřez včetně sifonu přesný typ dle výběru investora</t>
  </si>
  <si>
    <t>Baterie dřezové přesný typ dle architektonické studie</t>
  </si>
  <si>
    <t>Umyvadla, umyvadlový sifon, umyvadlová výpusť přesný typ dle výběru investora</t>
  </si>
  <si>
    <t>Umyvadlová stojánková páková baterie - přesný typ dle architektonické studie</t>
  </si>
  <si>
    <t>Štítky na označení rozvodů ZTI</t>
  </si>
  <si>
    <t>Tlaková zkouška vodovodu</t>
  </si>
  <si>
    <t>Proplach a dezinfekce vodovodu</t>
  </si>
  <si>
    <t>Kulový kohout DN 20 použití pro vodovod</t>
  </si>
  <si>
    <t>Potrubí vodovodní plastové 20x3,4 ( položka obsahuje montáž, uložení, tvarovky, spojovací materiál )</t>
  </si>
  <si>
    <t>Kanalizační plastové potrubí  DN 50,40,32 ( položka obsahuje montáž , uložení , tvarovky, spojovací matreiál )</t>
  </si>
  <si>
    <t>Přivzduš'novací ventil DN 50</t>
  </si>
  <si>
    <t>Zkouška těsnosti kanalizace</t>
  </si>
  <si>
    <t>Montáž rozvodů a nových zařizovacích předmětů (úprava stávajícího připojení v prostoru wc)</t>
  </si>
  <si>
    <t>ZTI-001</t>
  </si>
  <si>
    <t>ZTI-002</t>
  </si>
  <si>
    <t>ZTI-003</t>
  </si>
  <si>
    <t>ZTI-004</t>
  </si>
  <si>
    <t>ZTI-005</t>
  </si>
  <si>
    <t>ZTI-006</t>
  </si>
  <si>
    <t>ZTI-007</t>
  </si>
  <si>
    <t>ZTI-008</t>
  </si>
  <si>
    <t>ZTI-009</t>
  </si>
  <si>
    <t>ZTI-010</t>
  </si>
  <si>
    <t>ZTI-011</t>
  </si>
  <si>
    <t>ZTI-012</t>
  </si>
  <si>
    <t>ZTI-013</t>
  </si>
  <si>
    <t>ZTI-014</t>
  </si>
  <si>
    <t>ZTI-015</t>
  </si>
  <si>
    <t>ZTI-016</t>
  </si>
  <si>
    <t>Chladící voda</t>
  </si>
  <si>
    <t>Jednotky</t>
  </si>
  <si>
    <t xml:space="preserve">Vodou chlazená šroubová jednotka ( pro vnitřní instalaci)
Q = 150 kW
15/21°C, M=21,6m3/h, dp=45kPa
43,5/48,5°C M=37,4m3/h, dp=47kPa
3x400V, P=44,1kW. I=97A Istart = 320 A
2 šroubové kompresory - (plynulá regulace 7,5; 15-100%)
2 nezávislé chladicí okruhy
Zahrnuté příslušenství:
Hlavní vypínač s pojistkami
Spouštění hvězda/trojúhelník
Příslušenství pro provoz v režimu tepelného čerpadla
Příslušenství pro vysoké teploty chladicí vody
Průtokový spínač
Provozní náplň ekologického chladiva R410A
Pryžové podložky
Spojky a protikusy Victaulic v ceně
</t>
  </si>
  <si>
    <t>Přírubový spoj DN 80</t>
  </si>
  <si>
    <t>Antifroqen N</t>
  </si>
  <si>
    <t>I</t>
  </si>
  <si>
    <t>Expanzní nádoba obsah 200 litrů PN 0,6MPa</t>
  </si>
  <si>
    <t xml:space="preserve">Expanzní automat
zásobníková nádoba G 200 litrů
vyrovnávač rázů
propojení mezi nádrží a čerpadlem vč. Pojist. ventilu
</t>
  </si>
  <si>
    <t>Elektronicky řízená integrovaným frekvenčním měničem s inteqrovanou ochranou motoru, s možnosti připojení exter. snímače - 3x400V P=11kW I=20,3A; Q =22m3/h. H = 5000kPa</t>
  </si>
  <si>
    <t>Elektronicky řízená integrovaným frekvenčním měničem s inteqrovanou ochranou motoru, s možnosti připojení exter. snímače - 3x400V P= 2,2kW l= 4,45A; Q = 21,6m3/h. H = 120kPa</t>
  </si>
  <si>
    <t>Elektronicky řízená integrovaným frekvenčním měničem s inteqrovanou ochranou motoru, s možnosti připojení exter. snímače - 3x400V P= 2,2kW l= 4,45A; Q = 23,1m3/h. H = 120kPa</t>
  </si>
  <si>
    <t>Elektronicky řízená integrovaným frekvenčním měničem s inteqrovanou ochranou motoru, s možnosti připojení exter. snímače - 3x400V P= 2,2kW l= 4,45A; Q = 37,4m3/h. H = 150kPa</t>
  </si>
  <si>
    <t>Diferenční tlakový snímač DPI</t>
  </si>
  <si>
    <t>Ovladač R100</t>
  </si>
  <si>
    <t>elektronická ochrana motoru</t>
  </si>
  <si>
    <t>Stojatý akumulátor chladu - obsah 1500 litrů PN 0,6MPa, včetně vypouštění, hadice délky cca 30m</t>
  </si>
  <si>
    <t>Přírubový spoj DN 200</t>
  </si>
  <si>
    <t>Přírubový spoj DN 125</t>
  </si>
  <si>
    <t>Deskový výměník Q=150 kW - 15/21°C M=23,1 m3/h 49,9 kPa; 13/19°C M=21,6 m3/h 36,3 kPa</t>
  </si>
  <si>
    <t>Sroubení DN 50</t>
  </si>
  <si>
    <t>POTRUBÍ</t>
  </si>
  <si>
    <t>Potrubí z trubek nerezových - DN 25 včetně izolace na bázi kaučuku</t>
  </si>
  <si>
    <t>Potrubí z trubek nerezových - DN 50 včetně izolace na bázi kaučuku</t>
  </si>
  <si>
    <t>Potrubí z trubek nerezových - DN 125- 133/4,0 včetně izolace na bázi kaučuku</t>
  </si>
  <si>
    <t>Potrubí z trubek nerezových - DN 80 - 89/3.5 včetně izolace na bázi kaučuku</t>
  </si>
  <si>
    <t>Přechod trubkový přímý - R 200/150 včetně izolace na bázi kaučuku</t>
  </si>
  <si>
    <t>Přechod trubkový přímý - R 200/125 včetně izolace na bázi kaučuku</t>
  </si>
  <si>
    <t>Přechod trubkový přímý - R 150/125 včetně izolace na bázi kaučuku</t>
  </si>
  <si>
    <t>Přechod trubkový přímý - R 125/100 včetně izolace na bázi kaučuku</t>
  </si>
  <si>
    <t>Přechod trubkový přímý - R 125/80 včetně izolace na bázi kaučuku</t>
  </si>
  <si>
    <t>Přechod trubkový přímý - R 125/65 včetně izolace na bázi kaučuku</t>
  </si>
  <si>
    <t>Přechod trubkový přímý - R 125/50 včetně izolace na bázi kaučuku</t>
  </si>
  <si>
    <t>Tlakové zkoušky nerezového potrubí</t>
  </si>
  <si>
    <t>Proplachy potrubí</t>
  </si>
  <si>
    <t>Napuštění a vypuštění systému</t>
  </si>
  <si>
    <t>Objímky a závěsy pro uložení potrubí DN 32 - DN125</t>
  </si>
  <si>
    <t>Protipožární ucpávky DN 15 - DN 125</t>
  </si>
  <si>
    <t>2-014</t>
  </si>
  <si>
    <t>2-015</t>
  </si>
  <si>
    <t>2-016</t>
  </si>
  <si>
    <t>Klapky mezipřírubová uzavírací s pákou PN 6 - DN 50 s vypouštěním</t>
  </si>
  <si>
    <t>Klapky mezipřírubová uzavírací s pákou PN 6 - DN 80 s vypouštěním</t>
  </si>
  <si>
    <t>Klapky mezipřírubová uzavírací s pákou PN 6 - DN 80</t>
  </si>
  <si>
    <t>Klapky mezipřírubová uzavírací s pákou PN 6 - DN 100</t>
  </si>
  <si>
    <t>Klapky mezipřírubová uzavírací s pákou PN 6 - DN 125</t>
  </si>
  <si>
    <t>Přírubové spoje PN 16 - DN 125</t>
  </si>
  <si>
    <t>Filtr přírubový PN 16 - DN 125</t>
  </si>
  <si>
    <t>Filtr přírubový PN 16 - DN 80</t>
  </si>
  <si>
    <t>Přírubové spoje PN 16 - DN 80</t>
  </si>
  <si>
    <t>Klapky zpětné mezipřírubové PN 6 - DN 125</t>
  </si>
  <si>
    <t>Regulační ventily pro hydraulické vyvažování soustav přírubové - DN 100</t>
  </si>
  <si>
    <t>Regulační ventily pro hydraulické vyvažování soustav přírubové - DN 125</t>
  </si>
  <si>
    <t>Regulační ventily pro hydraulické vyvažování soustav přírubové - DN 150</t>
  </si>
  <si>
    <t>Přírubové spoje PN 16 - DN 100</t>
  </si>
  <si>
    <t>Přírubové spoje PN 16 - DN 150</t>
  </si>
  <si>
    <t>Seřízení regulačních armatur</t>
  </si>
  <si>
    <t>Gumové kompenzátory topná a chladící voda PN 16 - DN 100</t>
  </si>
  <si>
    <t>Gumové kompenzátory topná a chladící voda PN 16 - DN 125</t>
  </si>
  <si>
    <t>Kulové uzavírací kohouty s páčkou s oboustranně vnitřním závitem PN 40 180°C - DN 15</t>
  </si>
  <si>
    <t>Kulové uzavírací kohouty s páčkou s oboustranně vnitřním závitem PN 40 180°C - DN 15 vč. zátky</t>
  </si>
  <si>
    <t>Kulové uzavírací kohouty s páčkou s oboustranně vnitřním závitem PN 40 180°C - DN 25</t>
  </si>
  <si>
    <t>Kulové uzavírací kohouty s páčkou s oboustranně vnitřním závitem PN 40 180°C - DN 50</t>
  </si>
  <si>
    <t>Sroubení přímé - DN 15</t>
  </si>
  <si>
    <t>Sroubení přímé - DN 25</t>
  </si>
  <si>
    <t>Sroubení přímé - DN 50</t>
  </si>
  <si>
    <t>Filtr závitový s nerez sítkem, voda. mosaz, PN 16 - 110°C; DN 15</t>
  </si>
  <si>
    <t>Poiistný ventil - DN 25 o.t. 450 kPa</t>
  </si>
  <si>
    <t>Poiistný ventil - DN 25 o.t. 500 kPa</t>
  </si>
  <si>
    <t>Regulační ventily pro hydraulické vyvažování soustav závitové vč. vypouštění 1/2" PN 20 - DN 20</t>
  </si>
  <si>
    <t>Regulační ventily pro hydraulické vyvažování soustav závitové vč. vypouštění 1/2" PN 20 - DN 25</t>
  </si>
  <si>
    <t>Regulační ventily pro hydraulické vyvažování soustav závitové vč. vypouštění 1/2" PN 20 - DN 50</t>
  </si>
  <si>
    <t>Sroubení přímé DN 20</t>
  </si>
  <si>
    <t>Sroubení přímé DN 25</t>
  </si>
  <si>
    <t>Sroubení přímé DN 50</t>
  </si>
  <si>
    <t xml:space="preserve">Teploměry 0 - 120°C D 100 přímý L 160 
měřící teploměry v rozsahu 0 + 120 °C s přesností 1.5 %
při 20°C. Průměr stupnice 100 mm pro výšku osazení
do 2m. Nad 2 m průměr 160 mm.
</t>
  </si>
  <si>
    <t xml:space="preserve">Manometr D 160 0 - 600 kPa 
měřící manometry v rozsahu předepsaném projektem
s přesností 1t5 % při 20°C. Průměr stupnice 100 mm
pro výšku osazení do 2m. Nad 2m průměr 160 mm.
</t>
  </si>
  <si>
    <t>Manometrová smyčka stočená 137533.1</t>
  </si>
  <si>
    <t>Manometrový kohout uzavírací 137510.5 dvoucestný</t>
  </si>
  <si>
    <t>Diferenciální manometr vč. Příslušenství</t>
  </si>
  <si>
    <t>Montáž armatur dodávaných jinou profesi: / M+Ř 7 - EUK 125</t>
  </si>
  <si>
    <t>Montáž armatur dodávaných jinou profesi: / M+Ř 7 - Solenoidový ventil</t>
  </si>
  <si>
    <t>3-023</t>
  </si>
  <si>
    <t>3-024</t>
  </si>
  <si>
    <t>3-025</t>
  </si>
  <si>
    <t>3-026</t>
  </si>
  <si>
    <t>3-027</t>
  </si>
  <si>
    <t>3-028</t>
  </si>
  <si>
    <t>3-029</t>
  </si>
  <si>
    <t>3-030</t>
  </si>
  <si>
    <t>3-031</t>
  </si>
  <si>
    <t>3-032</t>
  </si>
  <si>
    <t>3-033</t>
  </si>
  <si>
    <t>3-034</t>
  </si>
  <si>
    <t>3-035</t>
  </si>
  <si>
    <t>3-036</t>
  </si>
  <si>
    <t>3-037</t>
  </si>
  <si>
    <t>3-038</t>
  </si>
  <si>
    <t>3-039</t>
  </si>
  <si>
    <t>3-040</t>
  </si>
  <si>
    <t>3-041</t>
  </si>
  <si>
    <t>3-042</t>
  </si>
  <si>
    <t>3-043</t>
  </si>
  <si>
    <t>3-044</t>
  </si>
  <si>
    <t>3-045</t>
  </si>
  <si>
    <t>3-046</t>
  </si>
  <si>
    <t>3-047</t>
  </si>
  <si>
    <t>3-048</t>
  </si>
  <si>
    <t>3-049</t>
  </si>
  <si>
    <t>Vypracování předpisu pro provoz okruhu (vyčištění, najetí, provoz, odstavení s kapitolou definující chemický režim chladiva ve všech fázích, frekvence chemické kontroly vody, kvalita proplachu před najetím, požadavek na postup při překročení limitů složení chladiva)</t>
  </si>
  <si>
    <t>Požadavek na čistou montáž destilovaná voda 5-20 mSiemens, nenčistoty 5mikrometů, kontrola svarů- investor požaduje předat kontroly svarů</t>
  </si>
  <si>
    <t>Požadavek na vypustitelnost okruhu</t>
  </si>
  <si>
    <t>Dopracování realizační dokumentace, prověření hydrauliky okruhu</t>
  </si>
  <si>
    <t>4</t>
  </si>
  <si>
    <t>Montáž</t>
  </si>
  <si>
    <t>CHL-010</t>
  </si>
  <si>
    <t>Montáž chlazení</t>
  </si>
  <si>
    <t>Úprava experimentálních hal s napojením na rozvody technologií</t>
  </si>
  <si>
    <t>Fyzikální ústav AV ČR</t>
  </si>
  <si>
    <t>MaR</t>
  </si>
  <si>
    <t>Periférie</t>
  </si>
  <si>
    <t>čidlo zaplavení, bin výstup</t>
  </si>
  <si>
    <t>čidlo rel. vlhkosti (0-10V) a teploty (0-10V)</t>
  </si>
  <si>
    <t>servopohon ventilu, 24V, 0-10V (např. LR24A-MP) vč. příslušenství</t>
  </si>
  <si>
    <t>klapkový servopohon 24V, 0-10V (např. LM24A-MP) vč. příslušenství</t>
  </si>
  <si>
    <t>čidlo teploty Ni1000/5000</t>
  </si>
  <si>
    <t>snímač tlakové diference, 0-600Pa, 0-10V</t>
  </si>
  <si>
    <t>LCD 7" vč. komunik. modulu RS (připojení do MaR)</t>
  </si>
  <si>
    <t>zdroj 24V 10A</t>
  </si>
  <si>
    <t>Měření koncentrace kyslíku</t>
  </si>
  <si>
    <t>rozvaděč NN 2*12 modulů, půhledné dveře, nástěnná montáž</t>
  </si>
  <si>
    <t>jistič 10A/B</t>
  </si>
  <si>
    <t>vyhodnocovací ústředna (např. AASIN ACU) pro 8 detektorů, alarmnové výstupy, RS485 do MaR</t>
  </si>
  <si>
    <t>čidlo koncentrace kyslíku, výstup 4-20mA (např.GTE O2 0-25% )</t>
  </si>
  <si>
    <t>zdroj 24V/60W na DIN</t>
  </si>
  <si>
    <t>vituální a aukustická signalizace 24V</t>
  </si>
  <si>
    <t>Doplnění  stávajícího řídícího systému WAGO</t>
  </si>
  <si>
    <t>procesorový komunikační modul Ethernet</t>
  </si>
  <si>
    <t>modul MP-bus</t>
  </si>
  <si>
    <t>4-kanálový analogový vstup Ni1000</t>
  </si>
  <si>
    <t>4-kanálový analogový vstup 0-10V</t>
  </si>
  <si>
    <t>4-kanálový analogový výstup 0-10V</t>
  </si>
  <si>
    <t>2-kanálový analogový vstup 0-20mA</t>
  </si>
  <si>
    <t>modul RS485</t>
  </si>
  <si>
    <t>modul RS232</t>
  </si>
  <si>
    <t>8-mi kanálový binární vstup DC 24V 3ms (pozitivní logika)</t>
  </si>
  <si>
    <t>16-ti kanálový binární výstup DC 24V 0,5A</t>
  </si>
  <si>
    <t>koncový modul</t>
  </si>
  <si>
    <t>switch 8 portů 10/1000/1000Mbit/s management,průmyslový na DIN</t>
  </si>
  <si>
    <t xml:space="preserve">Dozbrojení rozvaděčů MaR </t>
  </si>
  <si>
    <t>pojistkový odpínač 3f/16A</t>
  </si>
  <si>
    <t>pojistkový odpínač 3f/25A</t>
  </si>
  <si>
    <t>pojistkový odpínač 3f/80A</t>
  </si>
  <si>
    <t>jistič 1f/16A</t>
  </si>
  <si>
    <t>stykač 3f /25A</t>
  </si>
  <si>
    <t>stykač 3f /80A</t>
  </si>
  <si>
    <t>relé 24V /230v 3x přep kontakt. vč. patice</t>
  </si>
  <si>
    <t>svorkovnice na DIN, vč. popisu</t>
  </si>
  <si>
    <t>Kabely</t>
  </si>
  <si>
    <t>Kabel JYTY 2 x 1, pevně uložený</t>
  </si>
  <si>
    <t>Kabel JYTY 3 x 1, pevně uložený</t>
  </si>
  <si>
    <t>Kabel JYTY 4 x 1, pevně uložený</t>
  </si>
  <si>
    <t>Kabel CYKY 3Jx1,5, pevně uložený</t>
  </si>
  <si>
    <t>Kabel CYKY 3Jx2,5, pevně uložený</t>
  </si>
  <si>
    <t>Kabel CYKY 5Jx1,5, pevně uložený</t>
  </si>
  <si>
    <t>Kabel CYKY 5Jx2,5, pevně uložený</t>
  </si>
  <si>
    <t>Kabel CYKY 5Jx4 pevně uložený</t>
  </si>
  <si>
    <t>Kabel CYKY 5Jx35 pevně uložený</t>
  </si>
  <si>
    <t>propojovací vodiče vč. ukončení do 2,5mm2</t>
  </si>
  <si>
    <t>Kabelové nosné konstrukce</t>
  </si>
  <si>
    <t>kabelový žlab 100/50(100) pozinkovaný vč. příslušenství</t>
  </si>
  <si>
    <t>kabelový žlab 50/50 pozinkovaný vč. příslušenství</t>
  </si>
  <si>
    <t>pozinkovaná elektroinstalační lišta</t>
  </si>
  <si>
    <t>pozinkovaný děrovaný L profil</t>
  </si>
  <si>
    <t>plastová lišta do 20x20mm HFFR (bezhalogenová)</t>
  </si>
  <si>
    <t>plastová lišta do 40x40mm HFFR (bezhalogenová)</t>
  </si>
  <si>
    <t>el. instal trubka vnější prům. do 32mm HFFR (bezhalogenová)</t>
  </si>
  <si>
    <t>uživatelská licence WAGO Reliance</t>
  </si>
  <si>
    <t>vypracování SW podstanice</t>
  </si>
  <si>
    <t>hod.</t>
  </si>
  <si>
    <t xml:space="preserve">úprava grafické nadstavby, vizualizace </t>
  </si>
  <si>
    <t>uvedení do provozu a zaškolení obsluhy</t>
  </si>
  <si>
    <t>individuální zkoušky</t>
  </si>
  <si>
    <t>komplexní přezkoušení</t>
  </si>
  <si>
    <t>drobný el. instalační materiál (šrouby, svorky, konektory, hmoždínky)</t>
  </si>
  <si>
    <t>kpl.</t>
  </si>
  <si>
    <t>přepojovací instalační krabice vč. svorek</t>
  </si>
  <si>
    <t>požární ucpávka, vč. protokolu</t>
  </si>
  <si>
    <t>dm3</t>
  </si>
  <si>
    <t>drobné stavební práce - sekání drážek, začištění, apod.</t>
  </si>
  <si>
    <t>vrtání prostupu do prům.40mm hl. do 30cm</t>
  </si>
  <si>
    <t>vrtání prostupu do prům.100mm hl. do 30cm</t>
  </si>
  <si>
    <t>revize</t>
  </si>
  <si>
    <t>dílenská dokumentace</t>
  </si>
  <si>
    <t>projekt skut. provedeni + elektr. podobě (pdf)</t>
  </si>
  <si>
    <t>5</t>
  </si>
  <si>
    <t>6</t>
  </si>
  <si>
    <t>7</t>
  </si>
  <si>
    <t>4-005</t>
  </si>
  <si>
    <t>4-006</t>
  </si>
  <si>
    <t>4-007</t>
  </si>
  <si>
    <t>4-008</t>
  </si>
  <si>
    <t>5-001</t>
  </si>
  <si>
    <t>5-002</t>
  </si>
  <si>
    <t>5-003</t>
  </si>
  <si>
    <t>5-004</t>
  </si>
  <si>
    <t>5-005</t>
  </si>
  <si>
    <t>5-006</t>
  </si>
  <si>
    <t>5-007</t>
  </si>
  <si>
    <t>5-008</t>
  </si>
  <si>
    <t>5-009</t>
  </si>
  <si>
    <t>5-010</t>
  </si>
  <si>
    <t>6-001</t>
  </si>
  <si>
    <t>6-002</t>
  </si>
  <si>
    <t>6-003</t>
  </si>
  <si>
    <t>6-004</t>
  </si>
  <si>
    <t>6-005</t>
  </si>
  <si>
    <t>6-006</t>
  </si>
  <si>
    <t>6-007</t>
  </si>
  <si>
    <t>7-001</t>
  </si>
  <si>
    <t>7-002</t>
  </si>
  <si>
    <t>7-003</t>
  </si>
  <si>
    <t>7-004</t>
  </si>
  <si>
    <t>7-005</t>
  </si>
  <si>
    <t>7-006</t>
  </si>
  <si>
    <t>7-007</t>
  </si>
  <si>
    <t>7-008</t>
  </si>
  <si>
    <t>7-009</t>
  </si>
  <si>
    <t>7-010</t>
  </si>
  <si>
    <t>7-011</t>
  </si>
  <si>
    <t>7-012</t>
  </si>
  <si>
    <t>7-013</t>
  </si>
  <si>
    <t>7-014</t>
  </si>
  <si>
    <t>7-015</t>
  </si>
  <si>
    <t>Dodávka vč. montáže</t>
  </si>
  <si>
    <t>Nespecifikované práce (doprava, přesun materiálu apod.)</t>
  </si>
  <si>
    <t>Doplňující instalační materiál ostatní</t>
  </si>
  <si>
    <t>Doplňující instalační materiál pro rozvody ocelové nerez - (tvarovky ostatní, přechodky, šroubení, těsnění, spojovací materiál,….)</t>
  </si>
  <si>
    <t>Armatury</t>
  </si>
  <si>
    <t>Upevňovací materiál</t>
  </si>
  <si>
    <t>Spojovací materiál ostatní</t>
  </si>
  <si>
    <t>Ostatní upevňovací materiál - povrchová úprava kovových částí pozink nebo galvanické pokovení - objímky, třmeny, příchytky dle dimenzí potrubí, výkresů a vedení tras + drobné ocelové konstrukce (konzoly, podpěry,závěsy,spojovací materiál,…)</t>
  </si>
  <si>
    <t>Materiál ostatní</t>
  </si>
  <si>
    <t>Svářecí drát</t>
  </si>
  <si>
    <t>Technické plyny</t>
  </si>
  <si>
    <t>Zkoušky, revize</t>
  </si>
  <si>
    <t>Zkouška těsnosti, tlaková zkouška</t>
  </si>
  <si>
    <t>První provozní revize</t>
  </si>
  <si>
    <t>Vedlejší náklady</t>
  </si>
  <si>
    <t>Dopravy</t>
  </si>
  <si>
    <t>Lešení</t>
  </si>
  <si>
    <t>Montážní plošiny</t>
  </si>
  <si>
    <t>Režije</t>
  </si>
  <si>
    <t xml:space="preserve">Ostatní </t>
  </si>
  <si>
    <t>Jiné materiály, montáže, popř.změny řešení, atd., neuvedené výše, ale které je nutné zahrnout do celkového rozsahu prací podle výkresů a praxe dodavatele. Při uplatnění uvést položkově podrobný technický popis a cenovou kalkulaci. Např. chráničky potrubí, požární tmely,…</t>
  </si>
  <si>
    <t>8</t>
  </si>
  <si>
    <t>9</t>
  </si>
  <si>
    <t>8-001</t>
  </si>
  <si>
    <t>8-002</t>
  </si>
  <si>
    <t>8-003</t>
  </si>
  <si>
    <t>8-004</t>
  </si>
  <si>
    <t>8-005</t>
  </si>
  <si>
    <t>9-001</t>
  </si>
  <si>
    <t>soub</t>
  </si>
  <si>
    <t>Objímka dvoušroubová s vložkou a hlavou D3 G-závit M8 DN 32</t>
  </si>
  <si>
    <t>Objímka dvoušroubová s vložkou a hlavou D3 G-závit M8 DN 20</t>
  </si>
  <si>
    <t>Sestava závitová tyč, kotva HUS M8, spojovací materiál</t>
  </si>
  <si>
    <t>Rozvody stlačeného vzduchu</t>
  </si>
  <si>
    <t>Potrubní rozvody - stlačeného vzduchu - materiál</t>
  </si>
  <si>
    <t>Koleno 90 nerez 48,3x2</t>
  </si>
  <si>
    <t>Koleno 90 nerez 33,7x2</t>
  </si>
  <si>
    <t>Koleno 90 nerez 21,3x1,6</t>
  </si>
  <si>
    <t>T-kus  - nerez 48,3x2</t>
  </si>
  <si>
    <t>T-kus  - nerez 33,7x2/21,3x1,6</t>
  </si>
  <si>
    <t>Redukce přímá varná nerez AISI 316 33,7x2/21,3x1,6</t>
  </si>
  <si>
    <t>Odběrný panel se vstupem G1/2” Dvojitým filtrem s aktivním uhlím s výstupem 0,003 mg/m3 oleje, kulovým uzávěrem G 1/2”, manometrem, rozdvojením a 2x mosaznou pokovenou rychlospojkou DIN 7.2</t>
  </si>
  <si>
    <t>Objímka dvoušroubová s vložkou a hlavou D3 G-závit M8 DN 40</t>
  </si>
  <si>
    <t>Tlaková nádoba vystrojená 500l pro čistý vzduch</t>
  </si>
  <si>
    <t>Trojitá filtrace stlačeného vzduchu</t>
  </si>
  <si>
    <t>Montáž kompletního celku vč. demontáže stávajícího potrubí.</t>
  </si>
  <si>
    <t>Pronájem svářecího automatu</t>
  </si>
  <si>
    <t>8-006</t>
  </si>
  <si>
    <t>Elektroinstalace silnoproud</t>
  </si>
  <si>
    <t>Rozváděče</t>
  </si>
  <si>
    <t>Rozváděč 2RT13x - dle výkresu ( stejného typu jako stávající rozváděče)</t>
  </si>
  <si>
    <t>Rozváděč 2RT14x - dle výkresu ( stejného typu jako stávající rozváděče)</t>
  </si>
  <si>
    <t>Dozbrojení rozváděče RTCHDM- dle výkresu MaR</t>
  </si>
  <si>
    <t>Rozvodnice na 12m - přidat k 2RT11x, 2RT10x, 2RT1-8</t>
  </si>
  <si>
    <t>Úprava - přesun stávajících rozváděčů</t>
  </si>
  <si>
    <t>komp.</t>
  </si>
  <si>
    <t>Výměna stávajících jističů</t>
  </si>
  <si>
    <t>Kabely včetně prořezu</t>
  </si>
  <si>
    <t>Kabel 1-CYKY  3Jx1,5mm2</t>
  </si>
  <si>
    <t>Kabel 1-CYKY 3Jx2,5mm2</t>
  </si>
  <si>
    <t>Kabel 1-CYKY  3Ox1,5mm2</t>
  </si>
  <si>
    <t>Kabel 1-CYKY  5Jx2,5mm2</t>
  </si>
  <si>
    <t>CYA 10  - zemnící kabel</t>
  </si>
  <si>
    <t>Kabel 1-CYKY 5Jx10mm2</t>
  </si>
  <si>
    <t>Kabel 1-CYKY4Ox1,5mm2</t>
  </si>
  <si>
    <t>Kabel 1-CYKY  5Jx50mm2 - kabel k RTCHDM</t>
  </si>
  <si>
    <t>Kabel 1-CYKY  5Jx16mm2 - kabel k VZT střecha</t>
  </si>
  <si>
    <t>Kabel 1-CYKY 2Ox1,5mm2</t>
  </si>
  <si>
    <t>Zásuvky, spínače, krabice</t>
  </si>
  <si>
    <t>Instalační krabice univerzální KU</t>
  </si>
  <si>
    <t>Zásuvka dvojnásobná 230V/16A, IP20</t>
  </si>
  <si>
    <t>Spínač jednopólový 230V/10A, řazení 1</t>
  </si>
  <si>
    <t>Přepínač střídavý 230V/10A, řazení 6</t>
  </si>
  <si>
    <t>Přepínač sériový 230V/10A, řazení 5</t>
  </si>
  <si>
    <t>Spínač sériový 230V/10A, řazení 7</t>
  </si>
  <si>
    <t>Tlačítko vyrážecí - (hřibové tlačítko s retací ve vlastní skříňce)</t>
  </si>
  <si>
    <t xml:space="preserve">Zářivkové  LED svítidlo do 2x36W </t>
  </si>
  <si>
    <t>Svítidla nad umyvadla</t>
  </si>
  <si>
    <t>Nouzové osvětlení</t>
  </si>
  <si>
    <t>LED pásky, voděodolné IP67, 230V, 990 lm</t>
  </si>
  <si>
    <t>Kabelový žlab 300x30 mm vč. Materiálu ke spojování, upevnění, kotvení, závěsů a pod</t>
  </si>
  <si>
    <t>Kabelový žlab 100x30 mm vč. Materiálu ke spojování, upevnění, kotvení, závěsů a pod</t>
  </si>
  <si>
    <t>Demontáž stávajících žlabů</t>
  </si>
  <si>
    <t>Drobný materiál(hmoždinky, šrouby, sádra atd)</t>
  </si>
  <si>
    <t>Práce na stávajícícm zařízení</t>
  </si>
  <si>
    <t>Elektroinstalace slaboproud</t>
  </si>
  <si>
    <t>4-009</t>
  </si>
  <si>
    <t>Rozvody strukturované kabeláže</t>
  </si>
  <si>
    <t>modulární patch panel 24xRJ45 cat.6a STP - komplet vč. keystone</t>
  </si>
  <si>
    <t>datová dvouzásuva 2x RJ45 cat.6a instalace na stěnu - komplet</t>
  </si>
  <si>
    <t>vyvazovací panel 19" 1U</t>
  </si>
  <si>
    <t>kabel S/FTP cat.6a(7) dle B2caS1d0 barva pláště modrá</t>
  </si>
  <si>
    <t>metalický patch kabel do 2m cat.6a</t>
  </si>
  <si>
    <t>optický patch kabel duplex MM 50/125 OM4 2m</t>
  </si>
  <si>
    <t>měření datových kabelů vč. protokolu</t>
  </si>
  <si>
    <t xml:space="preserve"> nastavení, seříz., oživení         </t>
  </si>
  <si>
    <t>drobný el. instalační materiál</t>
  </si>
  <si>
    <t>kabelový žlab 300/50 pozinkovaný vč. příslušenství</t>
  </si>
  <si>
    <t>kabelový žlab 200/50 pozinkovaný vč. příslušenství</t>
  </si>
  <si>
    <t>kabelový žlab 150/50 pozinkovaný vč. příslušenství</t>
  </si>
  <si>
    <t>Elektrická požární signalizace (EPS)-stávající Esser IQ8</t>
  </si>
  <si>
    <t>kruhová linka ústředny EPS</t>
  </si>
  <si>
    <t>kopler 12 výstupů</t>
  </si>
  <si>
    <t>opticko-teplotní hlásič vč. soklu adresný</t>
  </si>
  <si>
    <t>tlačítko EPS prosklené adresné</t>
  </si>
  <si>
    <t>siréna EPS interiérová adresná</t>
  </si>
  <si>
    <t>kabel EPS pro kruhové linky hlásičů J-H(ST)H 1x2x0,8 b2ca-s1-d0</t>
  </si>
  <si>
    <t>kabel EPS pro kruhové linky hlásičů J-H(ST)H 2x2x0,8 b2ca-s1-d1</t>
  </si>
  <si>
    <t>přeložení stávajícího čidla EPS</t>
  </si>
  <si>
    <t>přeložení stávající kabeláže</t>
  </si>
  <si>
    <t>kabelové příchytky se zachováním funkce při požáru dle ZP27/2008</t>
  </si>
  <si>
    <t xml:space="preserve">příprava mapových podkladů, úpravy stávající SW nadstavby </t>
  </si>
  <si>
    <t xml:space="preserve">doplění (aktualizace) grafické nadstavby </t>
  </si>
  <si>
    <t>štítek hlásiče</t>
  </si>
  <si>
    <t xml:space="preserve">montáž, nastavení, seříz., oživení,  programování     </t>
  </si>
  <si>
    <t>komlexní přezkoušení</t>
  </si>
  <si>
    <t>úpravy stávajícího systému Sefety (interlock)</t>
  </si>
  <si>
    <t>přeložení stávajícíh rozvodů slaboproudu do nových kabel tras</t>
  </si>
  <si>
    <t>uvolnění stávajícíh prostupů</t>
  </si>
  <si>
    <t>Žlaby</t>
  </si>
  <si>
    <t>272391124</t>
  </si>
  <si>
    <t>Antivibrační rohož - dodávka a montáž</t>
  </si>
  <si>
    <t>278382562</t>
  </si>
  <si>
    <t>Základ pod stroje z ŽB do 5 m3 tř. C 30/37 složitosti II</t>
  </si>
  <si>
    <t>m3</t>
  </si>
  <si>
    <t>278361111</t>
  </si>
  <si>
    <t>Výztuž betonového základu svařovanými sítěmi Kari</t>
  </si>
  <si>
    <t>t</t>
  </si>
  <si>
    <t>953961212</t>
  </si>
  <si>
    <t>Kotvy chemickou patronou M 10 hl 80 mm s vyvrtáním otvoru</t>
  </si>
  <si>
    <t>953965115</t>
  </si>
  <si>
    <t>Kotevní šroub pro chemické kotvy M 10</t>
  </si>
  <si>
    <t>95396001</t>
  </si>
  <si>
    <t>Kotevní matice na kotvy M10 s rektifikovanou hlavou</t>
  </si>
  <si>
    <t>953961215</t>
  </si>
  <si>
    <t>Kotvy chemickou patronou M 16 hl 200 mm s vyvrtáním otvoru</t>
  </si>
  <si>
    <t>953965132</t>
  </si>
  <si>
    <t>Kotevní šroub pro chemické kotvy M 16</t>
  </si>
  <si>
    <t>977151113</t>
  </si>
  <si>
    <t>Jádrové vrty diamantovými korunkami do D 50 mm do stavebních materiálů</t>
  </si>
  <si>
    <t>977151114</t>
  </si>
  <si>
    <t>Jádrové vrty diamantovými korunkami do D 60 mm do stavebních materiálů</t>
  </si>
  <si>
    <t>977151118</t>
  </si>
  <si>
    <t>Jádrové vrty diamantovými korunkami do D 100 mm do stavebních materiálů</t>
  </si>
  <si>
    <t>977151123</t>
  </si>
  <si>
    <t>Jádrové vrty diamantovými korunkami do D 150 mm do stavebních materiálů</t>
  </si>
  <si>
    <t>977151125</t>
  </si>
  <si>
    <t>Jádrové vrty diamantovými korunkami do D 200 mm do stavebních materiálů</t>
  </si>
  <si>
    <t>977151127</t>
  </si>
  <si>
    <t>Jádrové vrty diamantovými korunkami do D 250 mm do stavebních materiálů</t>
  </si>
  <si>
    <t>977211112</t>
  </si>
  <si>
    <t>Řezání ŽB kcí hl do 350 mm stěnovou pilou do průměru výztuže 16 mm</t>
  </si>
  <si>
    <t>998011003</t>
  </si>
  <si>
    <t>997013116</t>
  </si>
  <si>
    <t>Vnitrostaveništní doprava suti a vybouraných hmot pro budovy v do 21 m s použitím mechanizace</t>
  </si>
  <si>
    <t>997013501</t>
  </si>
  <si>
    <t>Odvoz suti a vybouraných hmot na skládku nebo meziskládku do 1 km se složením</t>
  </si>
  <si>
    <t>997013509</t>
  </si>
  <si>
    <t>Příplatek k odvozu suti a vybouraných hmot na skládku ZKD 1 km přes 1 km</t>
  </si>
  <si>
    <t>997013831</t>
  </si>
  <si>
    <t>Poplatek za uložení na skládce (skládkovné) stavebního odpadu směsného kód odpadu 170 904</t>
  </si>
  <si>
    <t>712</t>
  </si>
  <si>
    <t>Povlaková krytina</t>
  </si>
  <si>
    <t>712300833</t>
  </si>
  <si>
    <t>Odstranění povlakové krytiny střech</t>
  </si>
  <si>
    <t>764</t>
  </si>
  <si>
    <t>Konstrukce klempířské</t>
  </si>
  <si>
    <t>764344412</t>
  </si>
  <si>
    <t>Lemování prostupů střech z TiZn předzvětralého plechu</t>
  </si>
  <si>
    <t>637211122</t>
  </si>
  <si>
    <t>Dlažba z betonových dlaždic 500x500x50mm - dodávka a montáž</t>
  </si>
  <si>
    <t>63700001</t>
  </si>
  <si>
    <t>Podklad z geotextilie 500 g/m2 - dodávka a montáž</t>
  </si>
  <si>
    <t>784211101</t>
  </si>
  <si>
    <t>Začištění prostupů - malba</t>
  </si>
  <si>
    <t>784211113</t>
  </si>
  <si>
    <t>Malba vnitřních SDK příček</t>
  </si>
  <si>
    <t>777621121</t>
  </si>
  <si>
    <t>Začištění prostupů v podlaze - nátěr na ŽB</t>
  </si>
  <si>
    <t>763111316</t>
  </si>
  <si>
    <t>SDK příčka tl 125 mm profil CW+UW 100 desky 1x 12,5 TI 80 mm EI 30 Rw 48 dB</t>
  </si>
  <si>
    <t>763111811</t>
  </si>
  <si>
    <t>Demontáž SDK příčky s jednoduchou ocelovou nosnou konstrukcí opláštění jednoduché</t>
  </si>
  <si>
    <t>Vnitřní dveře 1100/1970 otočné - dodávka a montáž vč. zárubně, kování a ostatních dveřních prvků</t>
  </si>
  <si>
    <t>Uzamykatelná dvířka do SDK o rozměru 700x700mm - dodávka a montáž</t>
  </si>
  <si>
    <t>Řezání otvorů v sádrokartonu</t>
  </si>
  <si>
    <t>Ochrana proti prachu - PE folie - dodávka, montáž, demontáž, odvoz</t>
  </si>
  <si>
    <t>Nová hydroizolace na střeše - dodávka a montáž kompletní skladby</t>
  </si>
  <si>
    <t>Odstranění stávajícího kačírku</t>
  </si>
  <si>
    <t>Zpětná pokládka stávajícího kačírku</t>
  </si>
  <si>
    <t>63700002</t>
  </si>
  <si>
    <t>63700003</t>
  </si>
  <si>
    <t>Těsnění prostupů na střechu - trvale pružný tmel</t>
  </si>
  <si>
    <t>Zařízení staveniště - zřízení, provoz, odstranění - položka obsahuje veškeré náklady zařízení staveniště, které nejsou uvedeny zvlášť 
položka obsahuje: Vybudování zařízení staveniště (nutného pro výkon činnosti zhotovitele a jeho subdodavatelů - vybavení staveniště, jeho oplocení, připojení na inženýrské sítě, zabezpečení staveniště), stroje a zařízení, zvedací mechanismy, označení stavby), stroje a zařízení, zvedací mechanismy, označení stavby, provozní náklady (spotřeba energií, ostraha, nájmy, poplatky, údržba), včetně průběžného a závěrečného úklidu stavby, vyklizení staveniště (včetně vybourání a odvozu veškerého zařízení, uvedení do původního stavu)</t>
  </si>
  <si>
    <t>Zajištění bezprašnosti s ohledem na ISO 7 - dodávka, montáž, demontáž, odvoz</t>
  </si>
  <si>
    <t>Demontáž podhledu, uskladnění pro zpětné použití, doprava</t>
  </si>
  <si>
    <t>Zpětná montáž podhledu</t>
  </si>
  <si>
    <t>ZTI-017</t>
  </si>
  <si>
    <t>Sifon pro odvod kondenzátu z chladicích jednotek 32</t>
  </si>
  <si>
    <t>4.120</t>
  </si>
  <si>
    <t>4.121</t>
  </si>
  <si>
    <t>4.122</t>
  </si>
  <si>
    <t>4.123</t>
  </si>
  <si>
    <t>4.22</t>
  </si>
  <si>
    <t>Uzavírací klapka d=160, servopohon 230V, těsná zpětná klapka</t>
  </si>
  <si>
    <t>Zámečnické konstrukce nerez - dodávka a montáž vč. kotvení</t>
  </si>
  <si>
    <t>Malba bezprašná na stěny</t>
  </si>
  <si>
    <t>Vnitřní dveře dvoukřídlé 1650/1970 EW30 DP3-C2 - dodávka a montáž vč. zárubně, panokového kování a ostatních dveřních prvků</t>
  </si>
  <si>
    <t>Vnitřní dveře skleněné 1100/2100 posuvné - dodávka a montáž vč. pouzdra, rámu, kování a ostatních dveřních prvků, automatické otevírání</t>
  </si>
  <si>
    <t>08/2018</t>
  </si>
  <si>
    <t>SOUPIS PRACÍ</t>
  </si>
  <si>
    <t>Trubky  nerezové bezešvé- materiál  DIN1.4401 - AISI 316** provozní tlak 10bar (při T=15°C) vnitřně leštěné 48,3x2</t>
  </si>
  <si>
    <t>Trubky  nerezové bezešvé- materiál  DIN1.4401 - AISI 316** provozní tlak 10bar (při T=15°C) vnitřně leštěné 33,7x2</t>
  </si>
  <si>
    <t>Trubky  nerezové bezešvé- materiál  DIN1.4401 - AISI 316** provozní tlak 10bar (při T=15°C) vnitřně leštěné 21,3x1,6</t>
  </si>
  <si>
    <t>Závit varný nerez AISI316** 21,3x1,6 / G 1/2”</t>
  </si>
  <si>
    <t>KK varný trojdílný AISI 316**  - 1 1/2”</t>
  </si>
  <si>
    <t>KK varný trojdílný AISI 316**  -  1”</t>
  </si>
  <si>
    <t xml:space="preserve">Suchý chladič
Q = 150 KW, 43,5/48,5°C, M=37,4m3/h. dp=32kPa
ventilátor/U = 1x 400V. P=5x0.20kW I = 5x 1,1 A
33% ethylenqlykol provoz 0-24 hod
Příslušenství:
Tlumiče chvění ks 8
ventilátory s plynulou requlaci výkonu ks 5
1 sada prodloužených noh 1200mm ks 1
systém EC pojistné skříně ks 1
1 x základní opláštění
1 x napájecí set kabelů
pojistky
Teplotní čidlo ks 1
Montáž a propojení ventilátoru ks 1
Ploché příruby DN80 PN10 s přivařovací
protipřírubou podobné DIN 2642** ks 4
</t>
  </si>
  <si>
    <t>** Zadavatel umožňuje použití i jiných, kvalitativně a technicky obdobných řešení.</t>
  </si>
  <si>
    <t>Kondenzační jednotka Qch=89,6kW, Ne= 23,6kW,
400V, 37,9A, 501kg, na střeše</t>
  </si>
  <si>
    <t>Vnitnří výparníková nástěnná jednotka Qch=2,8kW, Ne= 0,025kW, 230V, modul pro dálkové sledování chod, porucha, kabelový ovladač</t>
  </si>
  <si>
    <t>Vnitnří výparníková nástěnná jednotka Qch=3,6kW, Ne= 0,030kW, 230V, modul pro dálkové sledování chod, porucha, kabelový ovladač</t>
  </si>
  <si>
    <t>Vnitnří výparníková nástěnná jednotka Qch=2,2kW, Ne= 0,025kW, 230V, modul pro dálkové sledování chod, porucha, kabelový ovladač</t>
  </si>
  <si>
    <t>Vnitnří výparníková nástěnná jednotka Qch=2,2kW,Ne= 0,025kW, 230V, modul pro dálkové sledování chod, porucha, kabelový ovladač</t>
  </si>
  <si>
    <t>Vnitnří výparníková nástěnná jednotka Qch=6,8kW, Ne= 0,05kW, 230V, modul pro dálkové sledování chod, porucha, kabelový ovladač</t>
  </si>
  <si>
    <t>Položka nebude oceněna</t>
  </si>
  <si>
    <t>Součástí dodávky potrubí isou veškeré pomocné závésv
a konzoly sloužící pro upevnění potrubí.
Rozteče uchyceni potrubí, montáže kompenzátorů a
pevných bodu se budou řídit pokyny výrobce příslušného
systému.
Montážní systém.
Jedná se o kompaktní systém skládající se z nosníku,
nosnikových spojek a objímek. Z tohoto systému lze
vytvořit jakýkoli standartní závěs pro všechny instalace.
Montáž bez svařování a povrchových úprav. Všechny
díly jsou poniklovány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</si>
</sst>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164" formatCode="#,##0\ &quot;Kč&quot;;[Red]\-#,##0\ &quot;Kč&quot;"/>
    <numFmt numFmtId="165" formatCode="#,##0.00\ &quot;Kč&quot;;[Red]\-#,##0.00\ &quot;Kč&quot;"/>
    <numFmt numFmtId="166" formatCode="#,##0;\-#,##0"/>
    <numFmt numFmtId="167" formatCode="#,##0.000;\-#,##0.000"/>
    <numFmt numFmtId="168" formatCode="#,##0.000"/>
    <numFmt numFmtId="169" formatCode="#,##0.00;\-#,##0.00"/>
    <numFmt numFmtId="170" formatCode="#,##0.0"/>
    <numFmt numFmtId="171" formatCode="#,##0&quot; Kč&quot;;[Red]\-#,##0&quot; Kč&quot;"/>
    <numFmt numFmtId="172" formatCode="#,##0.00&quot; Kč&quot;;[Red]\-#,##0.00&quot; Kč&quot;"/>
    <numFmt numFmtId="173" formatCode="_-* #,##0\ _z_ł_-;\-* #,##0\ _z_ł_-;_-* &quot;- &quot;_z_ł_-;_-@_-"/>
    <numFmt numFmtId="174" formatCode="_-* #,##0.00\ _z_ł_-;\-* #,##0.00\ _z_ł_-;_-* \-??\ _z_ł_-;_-@_-"/>
    <numFmt numFmtId="175" formatCode="_-* #,##0.00&quot; zł&quot;_-;\-* #,##0.00&quot; zł&quot;_-;_-* \-??&quot; zł&quot;_-;_-@_-"/>
    <numFmt numFmtId="176" formatCode="#,##0;[Red]\-#,##0"/>
    <numFmt numFmtId="177" formatCode="_-* #,##0_-;\-* #,##0_-;_-* \-_-;_-@_-"/>
    <numFmt numFmtId="178" formatCode="_-* #,##0.00_-;\-* #,##0.00_-;_-* \-??_-;_-@_-"/>
    <numFmt numFmtId="179" formatCode="_-* #,##0&quot; zł&quot;_-;\-* #,##0&quot; zł&quot;_-;_-* &quot;- zł&quot;_-;_-@_-"/>
    <numFmt numFmtId="180" formatCode="_-\Ł* #,##0_-;&quot;-Ł&quot;* #,##0_-;_-\Ł* \-_-;_-@_-"/>
    <numFmt numFmtId="181" formatCode="_-\Ł* #,##0.00_-;&quot;-Ł&quot;* #,##0.00_-;_-\Ł* \-??_-;_-@_-"/>
    <numFmt numFmtId="182" formatCode="_-* #,##0&quot; z³&quot;_-;\-* #,##0&quot; z³&quot;_-;_-* &quot;- z³&quot;_-;_-@_-"/>
    <numFmt numFmtId="183" formatCode="_-* #,##0.00&quot; z³&quot;_-;\-* #,##0.00&quot; z³&quot;_-;_-* \-??&quot; z³&quot;_-;_-@_-"/>
    <numFmt numFmtId="184" formatCode="#"/>
  </numFmts>
  <fonts count="43" x14ac:knownFonts="1">
    <font>
      <sz val="10"/>
      <color theme="1"/>
      <name val="Arial"/>
      <family val="2"/>
      <charset val="238"/>
    </font>
    <font>
      <sz val="8"/>
      <name val="MS Sans Serif"/>
      <family val="2"/>
      <charset val="1"/>
    </font>
    <font>
      <b/>
      <sz val="14"/>
      <color indexed="10"/>
      <name val="Arial CE"/>
      <family val="2"/>
      <charset val="238"/>
    </font>
    <font>
      <sz val="7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MS Sans Serif"/>
      <family val="2"/>
      <charset val="238"/>
    </font>
    <font>
      <sz val="10"/>
      <name val="Helv"/>
      <charset val="238"/>
    </font>
    <font>
      <b/>
      <sz val="8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Helv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b/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name val="Arial CE"/>
      <family val="2"/>
      <charset val="238"/>
    </font>
    <font>
      <sz val="8"/>
      <name val="Arial"/>
      <family val="2"/>
      <charset val="238"/>
    </font>
    <font>
      <sz val="10"/>
      <color indexed="12"/>
      <name val="Arial CE"/>
      <family val="2"/>
      <charset val="238"/>
    </font>
    <font>
      <b/>
      <sz val="12"/>
      <name val="Arial CE"/>
      <family val="2"/>
      <charset val="238"/>
    </font>
    <font>
      <b/>
      <sz val="24"/>
      <name val="Tahoma"/>
      <family val="2"/>
      <charset val="238"/>
    </font>
    <font>
      <sz val="10"/>
      <color indexed="16"/>
      <name val="Arial CE"/>
      <family val="2"/>
      <charset val="238"/>
    </font>
    <font>
      <b/>
      <sz val="11"/>
      <color indexed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sz val="14"/>
      <name val="Tahoma"/>
      <family val="2"/>
      <charset val="238"/>
    </font>
    <font>
      <b/>
      <sz val="10"/>
      <name val="Arial CE"/>
      <family val="2"/>
      <charset val="238"/>
    </font>
    <font>
      <b/>
      <sz val="14"/>
      <name val="Arial CE"/>
      <family val="2"/>
      <charset val="238"/>
    </font>
    <font>
      <b/>
      <u/>
      <sz val="8"/>
      <color indexed="10"/>
      <name val="Arial CE"/>
      <family val="2"/>
      <charset val="238"/>
    </font>
    <font>
      <b/>
      <sz val="16"/>
      <name val="Arial"/>
      <family val="2"/>
      <charset val="238"/>
    </font>
    <font>
      <b/>
      <i/>
      <sz val="14"/>
      <name val="Arial CE"/>
      <family val="2"/>
      <charset val="238"/>
    </font>
    <font>
      <sz val="9"/>
      <name val="Arial CE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 CE"/>
      <family val="2"/>
      <charset val="238"/>
    </font>
    <font>
      <b/>
      <i/>
      <sz val="9"/>
      <name val="Arial"/>
      <family val="2"/>
      <charset val="238"/>
    </font>
    <font>
      <sz val="8"/>
      <color rgb="FFFF0000"/>
      <name val="MS Sans Serif"/>
      <family val="2"/>
      <charset val="1"/>
    </font>
    <font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0"/>
      <name val="Arial CE"/>
    </font>
  </fonts>
  <fills count="1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13"/>
        <bgColor indexed="51"/>
      </patternFill>
    </fill>
    <fill>
      <patternFill patternType="solid">
        <fgColor indexed="13"/>
        <bgColor indexed="34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24"/>
        <bgColor indexed="46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4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3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48"/>
      </right>
      <top/>
      <bottom style="thin">
        <color indexed="4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48"/>
      </left>
      <right style="thin">
        <color indexed="48"/>
      </right>
      <top/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8"/>
      </bottom>
      <diagonal/>
    </border>
    <border>
      <left/>
      <right style="hair">
        <color indexed="8"/>
      </right>
      <top style="thin">
        <color indexed="64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 style="thin">
        <color indexed="64"/>
      </right>
      <top/>
      <bottom/>
      <diagonal/>
    </border>
    <border>
      <left style="hair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</borders>
  <cellStyleXfs count="814">
    <xf numFmtId="0" fontId="0" fillId="0" borderId="0"/>
    <xf numFmtId="0" fontId="1" fillId="0" borderId="0" applyAlignment="0">
      <protection locked="0"/>
    </xf>
    <xf numFmtId="0" fontId="7" fillId="0" borderId="0" applyAlignment="0">
      <alignment vertical="top" wrapText="1"/>
      <protection locked="0"/>
    </xf>
    <xf numFmtId="0" fontId="8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0" fontId="13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5" borderId="0" applyProtection="0"/>
    <xf numFmtId="0" fontId="15" fillId="5" borderId="0" applyProtection="0"/>
    <xf numFmtId="0" fontId="15" fillId="6" borderId="0" applyProtection="0"/>
    <xf numFmtId="0" fontId="15" fillId="6" borderId="0" applyProtection="0"/>
    <xf numFmtId="0" fontId="15" fillId="6" borderId="0" applyProtection="0"/>
    <xf numFmtId="0" fontId="15" fillId="6" borderId="0" applyProtection="0"/>
    <xf numFmtId="0" fontId="15" fillId="6" borderId="0" applyProtection="0"/>
    <xf numFmtId="0" fontId="15" fillId="5" borderId="0" applyProtection="0"/>
    <xf numFmtId="0" fontId="15" fillId="6" borderId="0" applyProtection="0"/>
    <xf numFmtId="0" fontId="15" fillId="6" borderId="0" applyProtection="0"/>
    <xf numFmtId="0" fontId="15" fillId="6" borderId="0" applyProtection="0"/>
    <xf numFmtId="0" fontId="15" fillId="6" borderId="0" applyProtection="0"/>
    <xf numFmtId="0" fontId="15" fillId="6" borderId="0" applyProtection="0"/>
    <xf numFmtId="0" fontId="15" fillId="5" borderId="0" applyProtection="0"/>
    <xf numFmtId="0" fontId="15" fillId="6" borderId="0" applyProtection="0"/>
    <xf numFmtId="0" fontId="15" fillId="6" borderId="0" applyProtection="0"/>
    <xf numFmtId="0" fontId="15" fillId="6" borderId="0" applyProtection="0"/>
    <xf numFmtId="0" fontId="15" fillId="6" borderId="0" applyProtection="0"/>
    <xf numFmtId="0" fontId="15" fillId="6" borderId="0" applyProtection="0"/>
    <xf numFmtId="171" fontId="13" fillId="0" borderId="0" applyFill="0" applyBorder="0" applyAlignment="0" applyProtection="0"/>
    <xf numFmtId="171" fontId="13" fillId="0" borderId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1" fontId="13" fillId="0" borderId="0" applyFill="0" applyBorder="0" applyAlignment="0" applyProtection="0"/>
    <xf numFmtId="171" fontId="13" fillId="0" borderId="0" applyFill="0" applyBorder="0" applyAlignment="0" applyProtection="0"/>
    <xf numFmtId="171" fontId="13" fillId="0" borderId="0" applyFill="0" applyBorder="0" applyAlignment="0" applyProtection="0"/>
    <xf numFmtId="171" fontId="13" fillId="0" borderId="0" applyFill="0" applyBorder="0" applyAlignment="0" applyProtection="0"/>
    <xf numFmtId="171" fontId="13" fillId="0" borderId="0" applyFill="0" applyBorder="0" applyAlignment="0" applyProtection="0"/>
    <xf numFmtId="171" fontId="13" fillId="0" borderId="0" applyFill="0" applyBorder="0" applyAlignment="0" applyProtection="0"/>
    <xf numFmtId="171" fontId="13" fillId="0" borderId="0" applyFill="0" applyBorder="0" applyAlignment="0" applyProtection="0"/>
    <xf numFmtId="171" fontId="13" fillId="0" borderId="0" applyFill="0" applyBorder="0" applyAlignment="0" applyProtection="0"/>
    <xf numFmtId="171" fontId="13" fillId="0" borderId="0" applyFill="0" applyBorder="0" applyAlignment="0" applyProtection="0"/>
    <xf numFmtId="171" fontId="13" fillId="0" borderId="0" applyFill="0" applyBorder="0" applyAlignment="0" applyProtection="0"/>
    <xf numFmtId="171" fontId="13" fillId="0" borderId="0" applyFill="0" applyBorder="0" applyAlignment="0" applyProtection="0"/>
    <xf numFmtId="171" fontId="13" fillId="0" borderId="0" applyFill="0" applyBorder="0" applyAlignment="0" applyProtection="0"/>
    <xf numFmtId="171" fontId="13" fillId="0" borderId="0" applyFill="0" applyBorder="0" applyAlignment="0" applyProtection="0"/>
    <xf numFmtId="171" fontId="13" fillId="0" borderId="0" applyFill="0" applyBorder="0" applyAlignment="0" applyProtection="0"/>
    <xf numFmtId="171" fontId="13" fillId="0" borderId="0" applyFill="0" applyBorder="0" applyAlignment="0" applyProtection="0"/>
    <xf numFmtId="171" fontId="13" fillId="0" borderId="0" applyFill="0" applyBorder="0" applyAlignment="0" applyProtection="0"/>
    <xf numFmtId="171" fontId="13" fillId="0" borderId="0" applyFill="0" applyBorder="0" applyAlignment="0" applyProtection="0"/>
    <xf numFmtId="171" fontId="13" fillId="0" borderId="0" applyFill="0" applyBorder="0" applyAlignment="0" applyProtection="0"/>
    <xf numFmtId="171" fontId="13" fillId="0" borderId="0" applyFill="0" applyBorder="0" applyAlignment="0" applyProtection="0"/>
    <xf numFmtId="171" fontId="13" fillId="0" borderId="0" applyFill="0" applyBorder="0" applyAlignment="0" applyProtection="0"/>
    <xf numFmtId="171" fontId="13" fillId="0" borderId="0" applyFill="0" applyBorder="0" applyAlignment="0" applyProtection="0"/>
    <xf numFmtId="171" fontId="13" fillId="0" borderId="0" applyFill="0" applyBorder="0" applyAlignment="0" applyProtection="0"/>
    <xf numFmtId="171" fontId="13" fillId="0" borderId="0" applyFill="0" applyBorder="0" applyAlignment="0" applyProtection="0"/>
    <xf numFmtId="171" fontId="13" fillId="0" borderId="0" applyFill="0" applyBorder="0" applyAlignment="0" applyProtection="0"/>
    <xf numFmtId="171" fontId="13" fillId="0" borderId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1" fontId="13" fillId="0" borderId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1" fontId="13" fillId="0" borderId="0" applyFill="0" applyBorder="0" applyAlignment="0" applyProtection="0"/>
    <xf numFmtId="171" fontId="13" fillId="0" borderId="0" applyFill="0" applyBorder="0" applyAlignment="0" applyProtection="0"/>
    <xf numFmtId="171" fontId="13" fillId="0" borderId="0" applyFill="0" applyBorder="0" applyAlignment="0" applyProtection="0"/>
    <xf numFmtId="171" fontId="13" fillId="0" borderId="0" applyFill="0" applyBorder="0" applyAlignment="0" applyProtection="0"/>
    <xf numFmtId="171" fontId="13" fillId="0" borderId="0" applyFill="0" applyBorder="0" applyAlignment="0" applyProtection="0"/>
    <xf numFmtId="171" fontId="13" fillId="0" borderId="0" applyFill="0" applyBorder="0" applyAlignment="0" applyProtection="0"/>
    <xf numFmtId="171" fontId="13" fillId="0" borderId="0" applyFill="0" applyBorder="0" applyAlignment="0" applyProtection="0"/>
    <xf numFmtId="171" fontId="13" fillId="0" borderId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1" fontId="13" fillId="0" borderId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1" fontId="13" fillId="0" borderId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1" fontId="13" fillId="0" borderId="0" applyFill="0" applyBorder="0" applyAlignment="0" applyProtection="0"/>
    <xf numFmtId="171" fontId="13" fillId="0" borderId="0" applyFill="0" applyBorder="0" applyAlignment="0" applyProtection="0"/>
    <xf numFmtId="171" fontId="13" fillId="0" borderId="0" applyFill="0" applyBorder="0" applyAlignment="0" applyProtection="0"/>
    <xf numFmtId="171" fontId="13" fillId="0" borderId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3" fillId="0" borderId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3" fillId="0" borderId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3" fillId="0" borderId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0" fontId="15" fillId="4" borderId="0" applyProtection="0"/>
    <xf numFmtId="0" fontId="15" fillId="5" borderId="0" applyProtection="0"/>
    <xf numFmtId="0" fontId="15" fillId="6" borderId="0" applyProtection="0"/>
    <xf numFmtId="0" fontId="15" fillId="6" borderId="0" applyProtection="0"/>
    <xf numFmtId="0" fontId="15" fillId="6" borderId="0" applyProtection="0"/>
    <xf numFmtId="0" fontId="15" fillId="6" borderId="0" applyProtection="0"/>
    <xf numFmtId="0" fontId="15" fillId="6" borderId="0" applyProtection="0"/>
    <xf numFmtId="0" fontId="15" fillId="5" borderId="0" applyProtection="0"/>
    <xf numFmtId="0" fontId="15" fillId="6" borderId="0" applyProtection="0"/>
    <xf numFmtId="0" fontId="15" fillId="6" borderId="0" applyProtection="0"/>
    <xf numFmtId="0" fontId="15" fillId="6" borderId="0" applyProtection="0"/>
    <xf numFmtId="0" fontId="15" fillId="6" borderId="0" applyProtection="0"/>
    <xf numFmtId="0" fontId="15" fillId="6" borderId="0" applyProtection="0"/>
    <xf numFmtId="0" fontId="15" fillId="5" borderId="0" applyProtection="0"/>
    <xf numFmtId="0" fontId="15" fillId="6" borderId="0" applyProtection="0"/>
    <xf numFmtId="0" fontId="15" fillId="6" borderId="0" applyProtection="0"/>
    <xf numFmtId="0" fontId="15" fillId="6" borderId="0" applyProtection="0"/>
    <xf numFmtId="0" fontId="15" fillId="6" borderId="0" applyProtection="0"/>
    <xf numFmtId="0" fontId="15" fillId="6" borderId="0" applyProtection="0"/>
    <xf numFmtId="0" fontId="15" fillId="4" borderId="0" applyProtection="0"/>
    <xf numFmtId="0" fontId="15" fillId="4" borderId="0" applyProtection="0"/>
    <xf numFmtId="0" fontId="15" fillId="4" borderId="0" applyProtection="0"/>
    <xf numFmtId="0" fontId="15" fillId="4" borderId="0" applyProtection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173" fontId="13" fillId="0" borderId="0" applyFill="0" applyBorder="0" applyAlignment="0" applyProtection="0"/>
    <xf numFmtId="174" fontId="13" fillId="0" borderId="0" applyFill="0" applyBorder="0" applyAlignment="0" applyProtection="0"/>
    <xf numFmtId="175" fontId="13" fillId="0" borderId="0" applyFill="0" applyBorder="0" applyAlignment="0" applyProtection="0"/>
    <xf numFmtId="0" fontId="13" fillId="0" borderId="0"/>
    <xf numFmtId="173" fontId="13" fillId="0" borderId="0" applyFill="0" applyBorder="0" applyAlignment="0" applyProtection="0"/>
    <xf numFmtId="174" fontId="13" fillId="0" borderId="0" applyFill="0" applyBorder="0" applyAlignment="0" applyProtection="0"/>
    <xf numFmtId="175" fontId="13" fillId="0" borderId="0" applyFill="0" applyBorder="0" applyAlignment="0" applyProtection="0"/>
    <xf numFmtId="0" fontId="13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 applyProtection="0"/>
    <xf numFmtId="0" fontId="17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7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7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7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7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7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49" fontId="17" fillId="0" borderId="4"/>
    <xf numFmtId="171" fontId="13" fillId="0" borderId="0" applyFill="0" applyBorder="0" applyAlignment="0" applyProtection="0"/>
    <xf numFmtId="49" fontId="17" fillId="0" borderId="4"/>
    <xf numFmtId="49" fontId="10" fillId="0" borderId="5"/>
    <xf numFmtId="49" fontId="10" fillId="0" borderId="5"/>
    <xf numFmtId="49" fontId="10" fillId="0" borderId="5"/>
    <xf numFmtId="49" fontId="10" fillId="0" borderId="5"/>
    <xf numFmtId="49" fontId="10" fillId="0" borderId="5"/>
    <xf numFmtId="49" fontId="17" fillId="0" borderId="4"/>
    <xf numFmtId="49" fontId="10" fillId="0" borderId="5"/>
    <xf numFmtId="49" fontId="10" fillId="0" borderId="5"/>
    <xf numFmtId="49" fontId="10" fillId="0" borderId="5"/>
    <xf numFmtId="49" fontId="10" fillId="0" borderId="5"/>
    <xf numFmtId="49" fontId="10" fillId="0" borderId="5"/>
    <xf numFmtId="49" fontId="17" fillId="0" borderId="4"/>
    <xf numFmtId="49" fontId="10" fillId="0" borderId="5"/>
    <xf numFmtId="49" fontId="10" fillId="0" borderId="5"/>
    <xf numFmtId="49" fontId="10" fillId="0" borderId="5"/>
    <xf numFmtId="49" fontId="10" fillId="0" borderId="5"/>
    <xf numFmtId="49" fontId="10" fillId="0" borderId="5"/>
    <xf numFmtId="49" fontId="17" fillId="0" borderId="4"/>
    <xf numFmtId="49" fontId="10" fillId="0" borderId="5"/>
    <xf numFmtId="49" fontId="10" fillId="0" borderId="5"/>
    <xf numFmtId="49" fontId="10" fillId="0" borderId="5"/>
    <xf numFmtId="49" fontId="10" fillId="0" borderId="5"/>
    <xf numFmtId="49" fontId="10" fillId="0" borderId="5"/>
    <xf numFmtId="49" fontId="17" fillId="0" borderId="4"/>
    <xf numFmtId="49" fontId="10" fillId="0" borderId="5"/>
    <xf numFmtId="49" fontId="10" fillId="0" borderId="5"/>
    <xf numFmtId="49" fontId="10" fillId="0" borderId="5"/>
    <xf numFmtId="49" fontId="10" fillId="0" borderId="5"/>
    <xf numFmtId="49" fontId="10" fillId="0" borderId="5"/>
    <xf numFmtId="49" fontId="17" fillId="0" borderId="4"/>
    <xf numFmtId="49" fontId="10" fillId="0" borderId="5"/>
    <xf numFmtId="49" fontId="10" fillId="0" borderId="5"/>
    <xf numFmtId="49" fontId="10" fillId="0" borderId="5"/>
    <xf numFmtId="49" fontId="10" fillId="0" borderId="5"/>
    <xf numFmtId="49" fontId="10" fillId="0" borderId="5"/>
    <xf numFmtId="1" fontId="18" fillId="0" borderId="6" applyAlignment="0"/>
    <xf numFmtId="0" fontId="13" fillId="0" borderId="0" applyNumberFormat="0" applyFill="0" applyBorder="0" applyAlignment="0"/>
    <xf numFmtId="176" fontId="13" fillId="0" borderId="0" applyFill="0" applyBorder="0" applyAlignment="0" applyProtection="0"/>
    <xf numFmtId="49" fontId="19" fillId="7" borderId="7">
      <alignment horizontal="center"/>
      <protection locked="0"/>
    </xf>
    <xf numFmtId="173" fontId="13" fillId="0" borderId="0" applyFill="0" applyBorder="0" applyAlignment="0" applyProtection="0"/>
    <xf numFmtId="174" fontId="13" fillId="0" borderId="0" applyFill="0" applyBorder="0" applyAlignment="0" applyProtection="0"/>
    <xf numFmtId="177" fontId="13" fillId="0" borderId="0" applyFill="0" applyBorder="0" applyAlignment="0" applyProtection="0"/>
    <xf numFmtId="178" fontId="13" fillId="0" borderId="0" applyFill="0" applyBorder="0" applyAlignment="0" applyProtection="0"/>
    <xf numFmtId="0" fontId="20" fillId="0" borderId="0"/>
    <xf numFmtId="0" fontId="21" fillId="0" borderId="0"/>
    <xf numFmtId="0" fontId="22" fillId="7" borderId="7">
      <alignment horizontal="center"/>
      <protection locked="0"/>
    </xf>
    <xf numFmtId="0" fontId="13" fillId="0" borderId="8" applyNumberFormat="0" applyFill="0" applyAlignment="0" applyProtection="0"/>
    <xf numFmtId="0" fontId="19" fillId="7" borderId="9">
      <protection locked="0"/>
    </xf>
    <xf numFmtId="0" fontId="23" fillId="2" borderId="10">
      <alignment horizontal="centerContinuous"/>
      <protection locked="0"/>
    </xf>
    <xf numFmtId="0" fontId="23" fillId="2" borderId="10">
      <alignment horizontal="center"/>
      <protection locked="0"/>
    </xf>
    <xf numFmtId="0" fontId="23" fillId="2" borderId="10">
      <alignment horizontal="center"/>
      <protection locked="0"/>
    </xf>
    <xf numFmtId="4" fontId="24" fillId="7" borderId="11"/>
    <xf numFmtId="0" fontId="17" fillId="0" borderId="0"/>
    <xf numFmtId="0" fontId="13" fillId="0" borderId="0"/>
    <xf numFmtId="0" fontId="25" fillId="0" borderId="0"/>
    <xf numFmtId="0" fontId="19" fillId="7" borderId="12">
      <protection locked="0"/>
    </xf>
    <xf numFmtId="9" fontId="13" fillId="0" borderId="0" applyFill="0" applyBorder="0" applyAlignment="0" applyProtection="0"/>
    <xf numFmtId="1" fontId="17" fillId="0" borderId="0">
      <alignment horizontal="center" vertical="center"/>
      <protection locked="0"/>
    </xf>
    <xf numFmtId="0" fontId="17" fillId="0" borderId="0"/>
    <xf numFmtId="0" fontId="26" fillId="8" borderId="0">
      <alignment horizontal="left"/>
    </xf>
    <xf numFmtId="0" fontId="27" fillId="8" borderId="0"/>
    <xf numFmtId="179" fontId="13" fillId="0" borderId="0" applyFill="0" applyBorder="0" applyAlignment="0" applyProtection="0"/>
    <xf numFmtId="4" fontId="23" fillId="2" borderId="13">
      <alignment horizontal="right" vertical="center"/>
    </xf>
    <xf numFmtId="0" fontId="26" fillId="0" borderId="0"/>
    <xf numFmtId="170" fontId="15" fillId="0" borderId="4">
      <alignment horizontal="right" vertical="center"/>
    </xf>
    <xf numFmtId="179" fontId="13" fillId="0" borderId="0" applyFill="0" applyBorder="0" applyAlignment="0" applyProtection="0"/>
    <xf numFmtId="175" fontId="13" fillId="0" borderId="0" applyFill="0" applyBorder="0" applyAlignment="0" applyProtection="0"/>
    <xf numFmtId="180" fontId="13" fillId="0" borderId="0" applyFill="0" applyBorder="0" applyAlignment="0" applyProtection="0"/>
    <xf numFmtId="181" fontId="13" fillId="0" borderId="0" applyFill="0" applyBorder="0" applyAlignment="0" applyProtection="0"/>
    <xf numFmtId="182" fontId="13" fillId="0" borderId="0" applyFill="0" applyBorder="0" applyAlignment="0" applyProtection="0"/>
    <xf numFmtId="183" fontId="13" fillId="0" borderId="0" applyFill="0" applyBorder="0" applyAlignment="0" applyProtection="0"/>
    <xf numFmtId="0" fontId="17" fillId="0" borderId="0"/>
    <xf numFmtId="0" fontId="26" fillId="5" borderId="0" applyProtection="0"/>
    <xf numFmtId="0" fontId="13" fillId="0" borderId="0"/>
    <xf numFmtId="0" fontId="16" fillId="0" borderId="0"/>
    <xf numFmtId="0" fontId="13" fillId="0" borderId="0"/>
    <xf numFmtId="0" fontId="10" fillId="0" borderId="0"/>
    <xf numFmtId="0" fontId="12" fillId="0" borderId="0"/>
    <xf numFmtId="0" fontId="40" fillId="0" borderId="0" applyProtection="0"/>
    <xf numFmtId="0" fontId="6" fillId="0" borderId="39">
      <alignment horizontal="center" vertical="center" wrapText="1"/>
    </xf>
  </cellStyleXfs>
  <cellXfs count="208">
    <xf numFmtId="0" fontId="0" fillId="0" borderId="0" xfId="0"/>
    <xf numFmtId="0" fontId="3" fillId="2" borderId="0" xfId="1" applyFont="1" applyFill="1" applyAlignment="1">
      <alignment horizontal="left"/>
      <protection locked="0"/>
    </xf>
    <xf numFmtId="0" fontId="1" fillId="0" borderId="0" xfId="1" applyAlignment="1">
      <alignment horizontal="left" vertical="top"/>
      <protection locked="0"/>
    </xf>
    <xf numFmtId="0" fontId="5" fillId="3" borderId="0" xfId="2" applyFont="1" applyFill="1" applyAlignment="1" applyProtection="1">
      <alignment horizontal="left"/>
    </xf>
    <xf numFmtId="0" fontId="10" fillId="0" borderId="0" xfId="3" applyFont="1" applyFill="1" applyAlignment="1">
      <alignment horizontal="left" vertical="top"/>
    </xf>
    <xf numFmtId="0" fontId="1" fillId="0" borderId="0" xfId="1" applyFill="1" applyAlignment="1">
      <alignment horizontal="left" vertical="top"/>
      <protection locked="0"/>
    </xf>
    <xf numFmtId="0" fontId="13" fillId="0" borderId="0" xfId="4" applyFont="1"/>
    <xf numFmtId="170" fontId="13" fillId="0" borderId="0" xfId="4" applyNumberFormat="1" applyFont="1"/>
    <xf numFmtId="4" fontId="28" fillId="0" borderId="0" xfId="1" applyNumberFormat="1" applyFont="1" applyFill="1" applyAlignment="1">
      <alignment horizontal="right"/>
      <protection locked="0"/>
    </xf>
    <xf numFmtId="0" fontId="29" fillId="9" borderId="0" xfId="807" applyNumberFormat="1" applyFont="1" applyFill="1" applyAlignment="1" applyProtection="1">
      <alignment vertical="center"/>
    </xf>
    <xf numFmtId="0" fontId="30" fillId="9" borderId="0" xfId="807" applyNumberFormat="1" applyFont="1" applyFill="1" applyAlignment="1" applyProtection="1">
      <alignment vertical="center"/>
    </xf>
    <xf numFmtId="0" fontId="13" fillId="9" borderId="0" xfId="807" applyNumberFormat="1" applyFont="1" applyFill="1" applyAlignment="1" applyProtection="1">
      <alignment vertical="center"/>
    </xf>
    <xf numFmtId="49" fontId="13" fillId="9" borderId="0" xfId="807" applyNumberFormat="1" applyFont="1" applyFill="1" applyAlignment="1" applyProtection="1">
      <alignment vertical="center"/>
    </xf>
    <xf numFmtId="170" fontId="17" fillId="9" borderId="0" xfId="807" applyNumberFormat="1" applyFont="1" applyFill="1" applyAlignment="1">
      <alignment horizontal="center"/>
    </xf>
    <xf numFmtId="170" fontId="17" fillId="9" borderId="0" xfId="807" applyNumberFormat="1" applyFont="1" applyFill="1" applyAlignment="1">
      <alignment horizontal="right"/>
    </xf>
    <xf numFmtId="0" fontId="17" fillId="9" borderId="0" xfId="807" applyFont="1" applyFill="1"/>
    <xf numFmtId="0" fontId="17" fillId="0" borderId="0" xfId="807" applyFont="1"/>
    <xf numFmtId="0" fontId="6" fillId="9" borderId="0" xfId="807" applyNumberFormat="1" applyFont="1" applyFill="1" applyAlignment="1" applyProtection="1">
      <alignment vertical="center"/>
    </xf>
    <xf numFmtId="49" fontId="6" fillId="9" borderId="0" xfId="807" applyNumberFormat="1" applyFont="1" applyFill="1" applyAlignment="1" applyProtection="1">
      <alignment vertical="center"/>
    </xf>
    <xf numFmtId="49" fontId="6" fillId="9" borderId="0" xfId="807" applyNumberFormat="1" applyFont="1" applyFill="1" applyAlignment="1" applyProtection="1">
      <alignment horizontal="left" vertical="center"/>
    </xf>
    <xf numFmtId="0" fontId="4" fillId="9" borderId="0" xfId="807" applyNumberFormat="1" applyFont="1" applyFill="1" applyAlignment="1" applyProtection="1">
      <alignment vertical="center"/>
    </xf>
    <xf numFmtId="184" fontId="26" fillId="9" borderId="0" xfId="808" applyNumberFormat="1" applyFont="1" applyFill="1" applyBorder="1" applyAlignment="1" applyProtection="1">
      <alignment horizontal="left" vertical="top"/>
    </xf>
    <xf numFmtId="0" fontId="6" fillId="9" borderId="0" xfId="807" applyNumberFormat="1" applyFont="1" applyFill="1" applyAlignment="1" applyProtection="1">
      <alignment horizontal="left" vertical="center"/>
    </xf>
    <xf numFmtId="170" fontId="31" fillId="9" borderId="0" xfId="807" applyNumberFormat="1" applyFont="1" applyFill="1" applyAlignment="1">
      <alignment horizontal="left" vertical="center"/>
    </xf>
    <xf numFmtId="0" fontId="17" fillId="0" borderId="14" xfId="807" applyFont="1" applyBorder="1"/>
    <xf numFmtId="49" fontId="17" fillId="0" borderId="14" xfId="807" applyNumberFormat="1" applyFont="1" applyBorder="1"/>
    <xf numFmtId="170" fontId="17" fillId="0" borderId="14" xfId="807" applyNumberFormat="1" applyFont="1" applyBorder="1"/>
    <xf numFmtId="170" fontId="17" fillId="0" borderId="14" xfId="807" applyNumberFormat="1" applyFont="1" applyBorder="1" applyAlignment="1">
      <alignment horizontal="right"/>
    </xf>
    <xf numFmtId="0" fontId="26" fillId="0" borderId="0" xfId="807" applyFont="1" applyBorder="1"/>
    <xf numFmtId="0" fontId="17" fillId="0" borderId="15" xfId="807" applyFont="1" applyBorder="1" applyAlignment="1">
      <alignment horizontal="center"/>
    </xf>
    <xf numFmtId="0" fontId="17" fillId="0" borderId="16" xfId="807" applyFont="1" applyBorder="1"/>
    <xf numFmtId="0" fontId="17" fillId="0" borderId="16" xfId="807" applyFont="1" applyBorder="1" applyAlignment="1">
      <alignment horizontal="center"/>
    </xf>
    <xf numFmtId="49" fontId="17" fillId="0" borderId="16" xfId="807" applyNumberFormat="1" applyFont="1" applyBorder="1" applyAlignment="1">
      <alignment horizontal="center"/>
    </xf>
    <xf numFmtId="170" fontId="17" fillId="0" borderId="16" xfId="807" applyNumberFormat="1" applyFont="1" applyBorder="1" applyAlignment="1">
      <alignment horizontal="right"/>
    </xf>
    <xf numFmtId="49" fontId="17" fillId="0" borderId="16" xfId="807" applyNumberFormat="1" applyFont="1" applyBorder="1"/>
    <xf numFmtId="1" fontId="17" fillId="0" borderId="15" xfId="807" applyNumberFormat="1" applyFont="1" applyBorder="1"/>
    <xf numFmtId="0" fontId="17" fillId="0" borderId="0" xfId="807" applyFont="1" applyBorder="1"/>
    <xf numFmtId="0" fontId="31" fillId="0" borderId="0" xfId="807" applyFont="1" applyBorder="1"/>
    <xf numFmtId="0" fontId="32" fillId="0" borderId="17" xfId="807" applyFont="1" applyBorder="1"/>
    <xf numFmtId="0" fontId="32" fillId="0" borderId="0" xfId="807" applyFont="1" applyBorder="1"/>
    <xf numFmtId="0" fontId="33" fillId="0" borderId="0" xfId="807" applyFont="1" applyBorder="1"/>
    <xf numFmtId="49" fontId="33" fillId="0" borderId="0" xfId="807" applyNumberFormat="1" applyFont="1" applyBorder="1" applyAlignment="1">
      <alignment horizontal="center"/>
    </xf>
    <xf numFmtId="170" fontId="33" fillId="0" borderId="0" xfId="807" applyNumberFormat="1" applyFont="1" applyBorder="1" applyAlignment="1">
      <alignment horizontal="right"/>
    </xf>
    <xf numFmtId="4" fontId="13" fillId="0" borderId="0" xfId="807" applyNumberFormat="1" applyFont="1" applyBorder="1" applyAlignment="1"/>
    <xf numFmtId="4" fontId="33" fillId="0" borderId="0" xfId="807" applyNumberFormat="1" applyFont="1" applyBorder="1"/>
    <xf numFmtId="4" fontId="33" fillId="0" borderId="17" xfId="807" applyNumberFormat="1" applyFont="1" applyBorder="1"/>
    <xf numFmtId="0" fontId="15" fillId="0" borderId="17" xfId="807" applyFont="1" applyBorder="1"/>
    <xf numFmtId="49" fontId="34" fillId="0" borderId="0" xfId="807" applyNumberFormat="1" applyFont="1" applyBorder="1" applyAlignment="1">
      <alignment horizontal="center"/>
    </xf>
    <xf numFmtId="170" fontId="33" fillId="0" borderId="0" xfId="807" applyNumberFormat="1" applyFont="1" applyBorder="1" applyAlignment="1">
      <alignment horizontal="left"/>
    </xf>
    <xf numFmtId="0" fontId="31" fillId="0" borderId="0" xfId="807" applyFont="1" applyBorder="1" applyAlignment="1">
      <alignment horizontal="center"/>
    </xf>
    <xf numFmtId="0" fontId="33" fillId="0" borderId="17" xfId="807" applyFont="1" applyBorder="1"/>
    <xf numFmtId="0" fontId="34" fillId="0" borderId="0" xfId="807" applyFont="1" applyBorder="1"/>
    <xf numFmtId="170" fontId="34" fillId="0" borderId="0" xfId="807" applyNumberFormat="1" applyFont="1" applyBorder="1" applyAlignment="1">
      <alignment horizontal="right"/>
    </xf>
    <xf numFmtId="4" fontId="15" fillId="0" borderId="0" xfId="807" applyNumberFormat="1" applyFont="1" applyBorder="1" applyAlignment="1"/>
    <xf numFmtId="4" fontId="34" fillId="0" borderId="0" xfId="807" applyNumberFormat="1" applyFont="1" applyBorder="1"/>
    <xf numFmtId="4" fontId="32" fillId="0" borderId="17" xfId="807" applyNumberFormat="1" applyFont="1" applyBorder="1"/>
    <xf numFmtId="0" fontId="13" fillId="0" borderId="0" xfId="807" applyFont="1" applyBorder="1"/>
    <xf numFmtId="49" fontId="13" fillId="0" borderId="0" xfId="807" applyNumberFormat="1" applyFont="1" applyBorder="1" applyAlignment="1">
      <alignment horizontal="center"/>
    </xf>
    <xf numFmtId="170" fontId="13" fillId="0" borderId="0" xfId="807" applyNumberFormat="1" applyFont="1" applyBorder="1" applyAlignment="1">
      <alignment horizontal="right"/>
    </xf>
    <xf numFmtId="4" fontId="13" fillId="0" borderId="0" xfId="807" applyNumberFormat="1" applyFont="1" applyBorder="1"/>
    <xf numFmtId="4" fontId="13" fillId="0" borderId="17" xfId="807" applyNumberFormat="1" applyFont="1" applyBorder="1"/>
    <xf numFmtId="0" fontId="13" fillId="0" borderId="17" xfId="807" applyNumberFormat="1" applyFont="1" applyBorder="1" applyAlignment="1">
      <alignment horizontal="right"/>
    </xf>
    <xf numFmtId="49" fontId="13" fillId="0" borderId="0" xfId="807" applyNumberFormat="1" applyFont="1" applyAlignment="1"/>
    <xf numFmtId="0" fontId="33" fillId="0" borderId="0" xfId="807" applyFont="1" applyBorder="1" applyAlignment="1"/>
    <xf numFmtId="170" fontId="33" fillId="0" borderId="0" xfId="807" applyNumberFormat="1" applyFont="1" applyBorder="1" applyAlignment="1"/>
    <xf numFmtId="4" fontId="13" fillId="0" borderId="4" xfId="807" applyNumberFormat="1" applyFont="1" applyBorder="1" applyAlignment="1">
      <alignment horizontal="right"/>
    </xf>
    <xf numFmtId="0" fontId="35" fillId="0" borderId="17" xfId="807" applyFont="1" applyBorder="1"/>
    <xf numFmtId="49" fontId="33" fillId="0" borderId="0" xfId="807" applyNumberFormat="1" applyFont="1" applyBorder="1" applyAlignment="1">
      <alignment horizontal="right"/>
    </xf>
    <xf numFmtId="4" fontId="15" fillId="0" borderId="0" xfId="807" applyNumberFormat="1" applyFont="1" applyBorder="1" applyAlignment="1">
      <alignment horizontal="right"/>
    </xf>
    <xf numFmtId="0" fontId="20" fillId="0" borderId="0" xfId="807" applyFont="1" applyBorder="1"/>
    <xf numFmtId="0" fontId="35" fillId="10" borderId="18" xfId="807" applyFont="1" applyFill="1" applyBorder="1"/>
    <xf numFmtId="0" fontId="36" fillId="10" borderId="19" xfId="807" applyFont="1" applyFill="1" applyBorder="1"/>
    <xf numFmtId="0" fontId="35" fillId="10" borderId="19" xfId="807" applyFont="1" applyFill="1" applyBorder="1"/>
    <xf numFmtId="49" fontId="35" fillId="10" borderId="19" xfId="807" applyNumberFormat="1" applyFont="1" applyFill="1" applyBorder="1" applyAlignment="1">
      <alignment horizontal="right"/>
    </xf>
    <xf numFmtId="170" fontId="35" fillId="10" borderId="19" xfId="807" applyNumberFormat="1" applyFont="1" applyFill="1" applyBorder="1" applyAlignment="1">
      <alignment horizontal="right"/>
    </xf>
    <xf numFmtId="4" fontId="35" fillId="10" borderId="19" xfId="807" applyNumberFormat="1" applyFont="1" applyFill="1" applyBorder="1" applyAlignment="1">
      <alignment horizontal="right"/>
    </xf>
    <xf numFmtId="4" fontId="35" fillId="10" borderId="19" xfId="807" applyNumberFormat="1" applyFont="1" applyFill="1" applyBorder="1"/>
    <xf numFmtId="4" fontId="36" fillId="10" borderId="20" xfId="807" applyNumberFormat="1" applyFont="1" applyFill="1" applyBorder="1"/>
    <xf numFmtId="0" fontId="3" fillId="0" borderId="0" xfId="807" applyFont="1" applyBorder="1" applyAlignment="1">
      <alignment horizontal="center"/>
    </xf>
    <xf numFmtId="49" fontId="17" fillId="0" borderId="0" xfId="807" applyNumberFormat="1" applyFont="1" applyBorder="1" applyAlignment="1">
      <alignment horizontal="center"/>
    </xf>
    <xf numFmtId="170" fontId="17" fillId="0" borderId="0" xfId="807" applyNumberFormat="1" applyFont="1" applyBorder="1" applyAlignment="1">
      <alignment horizontal="right"/>
    </xf>
    <xf numFmtId="49" fontId="17" fillId="0" borderId="0" xfId="807" applyNumberFormat="1" applyFont="1" applyBorder="1"/>
    <xf numFmtId="1" fontId="17" fillId="0" borderId="0" xfId="807" applyNumberFormat="1" applyFont="1" applyBorder="1"/>
    <xf numFmtId="0" fontId="37" fillId="0" borderId="0" xfId="807" applyFont="1" applyBorder="1"/>
    <xf numFmtId="49" fontId="17" fillId="0" borderId="0" xfId="807" applyNumberFormat="1" applyFont="1"/>
    <xf numFmtId="170" fontId="17" fillId="0" borderId="0" xfId="807" applyNumberFormat="1" applyFont="1"/>
    <xf numFmtId="170" fontId="17" fillId="0" borderId="0" xfId="807" applyNumberFormat="1" applyFont="1" applyAlignment="1">
      <alignment horizontal="right"/>
    </xf>
    <xf numFmtId="0" fontId="0" fillId="0" borderId="0" xfId="0" applyFont="1" applyFill="1" applyAlignment="1" applyProtection="1">
      <alignment horizontal="left" vertical="center"/>
      <protection locked="0"/>
    </xf>
    <xf numFmtId="166" fontId="0" fillId="11" borderId="0" xfId="0" applyNumberFormat="1" applyFill="1" applyAlignment="1" applyProtection="1">
      <alignment horizontal="center" vertical="center"/>
      <protection locked="0"/>
    </xf>
    <xf numFmtId="0" fontId="0" fillId="11" borderId="0" xfId="0" applyFill="1" applyAlignment="1" applyProtection="1">
      <alignment horizontal="left" vertical="center" wrapText="1"/>
      <protection locked="0"/>
    </xf>
    <xf numFmtId="0" fontId="0" fillId="11" borderId="0" xfId="0" applyFill="1" applyAlignment="1" applyProtection="1">
      <alignment horizontal="center" vertical="center" wrapText="1"/>
      <protection locked="0"/>
    </xf>
    <xf numFmtId="0" fontId="0" fillId="11" borderId="0" xfId="0" applyFont="1" applyFill="1" applyAlignment="1" applyProtection="1">
      <alignment horizontal="left" vertical="center"/>
      <protection locked="0"/>
    </xf>
    <xf numFmtId="0" fontId="8" fillId="0" borderId="0" xfId="810" applyFont="1"/>
    <xf numFmtId="168" fontId="8" fillId="0" borderId="0" xfId="810" applyNumberFormat="1" applyFont="1"/>
    <xf numFmtId="168" fontId="13" fillId="0" borderId="0" xfId="811" applyNumberFormat="1" applyFont="1"/>
    <xf numFmtId="0" fontId="13" fillId="0" borderId="0" xfId="811" applyFont="1"/>
    <xf numFmtId="167" fontId="0" fillId="11" borderId="0" xfId="0" applyNumberFormat="1" applyFill="1" applyAlignment="1" applyProtection="1">
      <alignment horizontal="right" vertical="center"/>
      <protection locked="0"/>
    </xf>
    <xf numFmtId="169" fontId="0" fillId="11" borderId="0" xfId="0" applyNumberFormat="1" applyFill="1" applyAlignment="1" applyProtection="1">
      <alignment horizontal="right" vertical="center"/>
      <protection locked="0"/>
    </xf>
    <xf numFmtId="0" fontId="39" fillId="0" borderId="0" xfId="1" applyFont="1" applyFill="1" applyAlignment="1">
      <alignment horizontal="left" vertical="top"/>
      <protection locked="0"/>
    </xf>
    <xf numFmtId="0" fontId="10" fillId="9" borderId="0" xfId="807" applyFont="1" applyFill="1" applyAlignment="1">
      <alignment wrapText="1"/>
    </xf>
    <xf numFmtId="0" fontId="26" fillId="9" borderId="0" xfId="807" applyNumberFormat="1" applyFont="1" applyFill="1" applyAlignment="1" applyProtection="1">
      <alignment vertical="top"/>
    </xf>
    <xf numFmtId="49" fontId="6" fillId="9" borderId="0" xfId="807" applyNumberFormat="1" applyFont="1" applyFill="1" applyAlignment="1" applyProtection="1">
      <alignment horizontal="left" vertical="top"/>
    </xf>
    <xf numFmtId="0" fontId="17" fillId="9" borderId="0" xfId="807" applyFont="1" applyFill="1" applyAlignment="1">
      <alignment vertical="top"/>
    </xf>
    <xf numFmtId="49" fontId="31" fillId="9" borderId="0" xfId="808" applyNumberFormat="1" applyFont="1" applyFill="1" applyBorder="1" applyAlignment="1" applyProtection="1">
      <alignment horizontal="left" vertical="top"/>
    </xf>
    <xf numFmtId="0" fontId="4" fillId="3" borderId="0" xfId="2" applyFont="1" applyFill="1" applyAlignment="1" applyProtection="1">
      <alignment horizontal="left"/>
    </xf>
    <xf numFmtId="0" fontId="4" fillId="0" borderId="0" xfId="3" applyFont="1" applyFill="1" applyAlignment="1">
      <alignment horizontal="left"/>
    </xf>
    <xf numFmtId="0" fontId="13" fillId="0" borderId="0" xfId="4" applyFont="1" applyAlignment="1"/>
    <xf numFmtId="0" fontId="6" fillId="0" borderId="35" xfId="1" applyFont="1" applyFill="1" applyBorder="1" applyAlignment="1">
      <alignment horizontal="left" vertical="top" wrapText="1"/>
      <protection locked="0"/>
    </xf>
    <xf numFmtId="0" fontId="6" fillId="4" borderId="1" xfId="1" applyFont="1" applyFill="1" applyBorder="1" applyAlignment="1">
      <alignment horizontal="center" vertical="center"/>
      <protection locked="0"/>
    </xf>
    <xf numFmtId="0" fontId="41" fillId="0" borderId="0" xfId="0" applyFont="1"/>
    <xf numFmtId="0" fontId="6" fillId="13" borderId="35" xfId="1" applyFont="1" applyFill="1" applyBorder="1" applyAlignment="1">
      <alignment horizontal="left" vertical="top" wrapText="1"/>
      <protection locked="0"/>
    </xf>
    <xf numFmtId="0" fontId="1" fillId="13" borderId="0" xfId="1" applyFill="1" applyAlignment="1">
      <alignment horizontal="left" vertical="top"/>
      <protection locked="0"/>
    </xf>
    <xf numFmtId="0" fontId="2" fillId="2" borderId="0" xfId="1" applyFont="1" applyFill="1" applyAlignment="1" applyProtection="1">
      <alignment horizontal="left"/>
    </xf>
    <xf numFmtId="0" fontId="3" fillId="2" borderId="0" xfId="1" applyFont="1" applyFill="1" applyAlignment="1" applyProtection="1">
      <alignment horizontal="left"/>
    </xf>
    <xf numFmtId="0" fontId="3" fillId="2" borderId="0" xfId="1" applyFont="1" applyFill="1" applyAlignment="1" applyProtection="1">
      <alignment horizontal="center"/>
    </xf>
    <xf numFmtId="0" fontId="1" fillId="0" borderId="0" xfId="1" applyAlignment="1" applyProtection="1">
      <alignment horizontal="left" vertical="top"/>
    </xf>
    <xf numFmtId="0" fontId="4" fillId="2" borderId="0" xfId="1" applyFont="1" applyFill="1" applyAlignment="1" applyProtection="1">
      <alignment horizontal="left"/>
    </xf>
    <xf numFmtId="1" fontId="5" fillId="2" borderId="0" xfId="1" applyNumberFormat="1" applyFont="1" applyFill="1" applyAlignment="1" applyProtection="1">
      <alignment horizontal="left"/>
    </xf>
    <xf numFmtId="0" fontId="6" fillId="2" borderId="0" xfId="1" applyFont="1" applyFill="1" applyAlignment="1" applyProtection="1">
      <alignment horizontal="left"/>
    </xf>
    <xf numFmtId="0" fontId="6" fillId="2" borderId="0" xfId="1" applyFont="1" applyFill="1" applyAlignment="1" applyProtection="1">
      <alignment horizontal="center"/>
    </xf>
    <xf numFmtId="0" fontId="5" fillId="2" borderId="0" xfId="1" applyFont="1" applyFill="1" applyAlignment="1" applyProtection="1">
      <alignment horizontal="left"/>
    </xf>
    <xf numFmtId="14" fontId="3" fillId="2" borderId="0" xfId="1" applyNumberFormat="1" applyFont="1" applyFill="1" applyAlignment="1" applyProtection="1">
      <alignment horizontal="left"/>
    </xf>
    <xf numFmtId="0" fontId="6" fillId="4" borderId="1" xfId="1" applyFont="1" applyFill="1" applyBorder="1" applyAlignment="1" applyProtection="1">
      <alignment horizontal="center" vertical="center" wrapText="1"/>
    </xf>
    <xf numFmtId="0" fontId="6" fillId="4" borderId="1" xfId="1" applyFont="1" applyFill="1" applyBorder="1" applyAlignment="1" applyProtection="1">
      <alignment horizontal="center" vertical="center"/>
    </xf>
    <xf numFmtId="166" fontId="9" fillId="0" borderId="0" xfId="3" applyNumberFormat="1" applyFont="1" applyFill="1" applyAlignment="1" applyProtection="1">
      <alignment horizontal="center"/>
    </xf>
    <xf numFmtId="49" fontId="4" fillId="0" borderId="0" xfId="3" applyNumberFormat="1" applyFont="1" applyFill="1" applyAlignment="1" applyProtection="1">
      <alignment horizontal="right" wrapText="1"/>
    </xf>
    <xf numFmtId="0" fontId="9" fillId="0" borderId="0" xfId="3" applyFont="1" applyFill="1" applyAlignment="1" applyProtection="1">
      <alignment horizontal="left" wrapText="1"/>
    </xf>
    <xf numFmtId="167" fontId="9" fillId="0" borderId="0" xfId="3" applyNumberFormat="1" applyFont="1" applyFill="1" applyAlignment="1" applyProtection="1">
      <alignment horizontal="right"/>
    </xf>
    <xf numFmtId="169" fontId="9" fillId="0" borderId="0" xfId="3" applyNumberFormat="1" applyFont="1" applyFill="1" applyAlignment="1" applyProtection="1">
      <alignment horizontal="right"/>
    </xf>
    <xf numFmtId="4" fontId="4" fillId="0" borderId="0" xfId="1" applyNumberFormat="1" applyFont="1" applyFill="1" applyAlignment="1" applyProtection="1">
      <alignment horizontal="right"/>
    </xf>
    <xf numFmtId="0" fontId="10" fillId="0" borderId="0" xfId="3" applyFont="1" applyFill="1" applyAlignment="1" applyProtection="1">
      <alignment horizontal="left" vertical="top"/>
    </xf>
    <xf numFmtId="166" fontId="6" fillId="0" borderId="2" xfId="1" applyNumberFormat="1" applyFont="1" applyFill="1" applyBorder="1" applyAlignment="1" applyProtection="1">
      <alignment horizontal="right" vertical="top"/>
    </xf>
    <xf numFmtId="0" fontId="6" fillId="0" borderId="3" xfId="1" applyNumberFormat="1" applyFont="1" applyFill="1" applyBorder="1" applyAlignment="1" applyProtection="1">
      <alignment horizontal="left" vertical="top" wrapText="1"/>
    </xf>
    <xf numFmtId="0" fontId="6" fillId="0" borderId="3" xfId="1" applyFont="1" applyFill="1" applyBorder="1" applyAlignment="1" applyProtection="1">
      <alignment horizontal="left" vertical="top" wrapText="1"/>
    </xf>
    <xf numFmtId="0" fontId="6" fillId="0" borderId="3" xfId="1" applyFont="1" applyFill="1" applyBorder="1" applyAlignment="1" applyProtection="1">
      <alignment horizontal="center" vertical="top" wrapText="1"/>
    </xf>
    <xf numFmtId="168" fontId="6" fillId="0" borderId="3" xfId="1" applyNumberFormat="1" applyFont="1" applyFill="1" applyBorder="1" applyAlignment="1" applyProtection="1">
      <alignment horizontal="right" vertical="top"/>
    </xf>
    <xf numFmtId="4" fontId="6" fillId="0" borderId="3" xfId="1" applyNumberFormat="1" applyFont="1" applyFill="1" applyBorder="1" applyAlignment="1" applyProtection="1">
      <alignment horizontal="right" vertical="top"/>
    </xf>
    <xf numFmtId="0" fontId="6" fillId="0" borderId="35" xfId="1" applyFont="1" applyFill="1" applyBorder="1" applyAlignment="1" applyProtection="1">
      <alignment horizontal="left" vertical="top" wrapText="1"/>
    </xf>
    <xf numFmtId="0" fontId="1" fillId="0" borderId="0" xfId="1" applyFill="1" applyAlignment="1" applyProtection="1">
      <alignment horizontal="left" vertical="top"/>
    </xf>
    <xf numFmtId="49" fontId="9" fillId="0" borderId="0" xfId="3" applyNumberFormat="1" applyFont="1" applyFill="1" applyAlignment="1" applyProtection="1">
      <alignment horizontal="right" wrapText="1"/>
    </xf>
    <xf numFmtId="0" fontId="4" fillId="0" borderId="0" xfId="3" applyFont="1" applyFill="1" applyAlignment="1" applyProtection="1">
      <alignment horizontal="left" wrapText="1"/>
    </xf>
    <xf numFmtId="0" fontId="39" fillId="0" borderId="0" xfId="1" applyFont="1" applyFill="1" applyAlignment="1" applyProtection="1">
      <alignment horizontal="left" vertical="top"/>
    </xf>
    <xf numFmtId="166" fontId="4" fillId="0" borderId="0" xfId="3" applyNumberFormat="1" applyFont="1" applyFill="1" applyAlignment="1" applyProtection="1">
      <alignment horizontal="center"/>
    </xf>
    <xf numFmtId="167" fontId="4" fillId="0" borderId="0" xfId="3" applyNumberFormat="1" applyFont="1" applyFill="1" applyAlignment="1" applyProtection="1">
      <alignment horizontal="right"/>
    </xf>
    <xf numFmtId="0" fontId="28" fillId="0" borderId="0" xfId="1" applyFont="1" applyFill="1" applyAlignment="1" applyProtection="1">
      <alignment horizontal="right"/>
    </xf>
    <xf numFmtId="0" fontId="28" fillId="0" borderId="0" xfId="1" applyFont="1" applyFill="1" applyAlignment="1" applyProtection="1">
      <alignment horizontal="left" wrapText="1"/>
    </xf>
    <xf numFmtId="0" fontId="28" fillId="0" borderId="0" xfId="1" applyFont="1" applyFill="1" applyAlignment="1" applyProtection="1">
      <alignment horizontal="center" wrapText="1"/>
    </xf>
    <xf numFmtId="4" fontId="28" fillId="0" borderId="0" xfId="1" applyNumberFormat="1" applyFont="1" applyFill="1" applyAlignment="1" applyProtection="1">
      <alignment horizontal="right"/>
    </xf>
    <xf numFmtId="166" fontId="0" fillId="0" borderId="0" xfId="0" applyNumberFormat="1" applyFill="1" applyAlignment="1" applyProtection="1">
      <alignment horizontal="center" vertical="center"/>
    </xf>
    <xf numFmtId="0" fontId="0" fillId="0" borderId="0" xfId="0" applyFill="1" applyAlignment="1" applyProtection="1">
      <alignment horizontal="left" vertical="center" wrapText="1"/>
    </xf>
    <xf numFmtId="0" fontId="38" fillId="0" borderId="0" xfId="0" applyFont="1" applyFill="1" applyAlignment="1" applyProtection="1">
      <alignment horizontal="left" vertical="center"/>
    </xf>
    <xf numFmtId="0" fontId="0" fillId="0" borderId="0" xfId="0" applyFill="1" applyAlignment="1" applyProtection="1">
      <alignment horizontal="center" vertical="center" wrapText="1"/>
    </xf>
    <xf numFmtId="168" fontId="0" fillId="0" borderId="0" xfId="0" applyNumberFormat="1" applyFill="1" applyAlignment="1" applyProtection="1">
      <alignment vertical="center"/>
    </xf>
    <xf numFmtId="4" fontId="0" fillId="0" borderId="0" xfId="0" applyNumberFormat="1" applyFill="1" applyAlignment="1" applyProtection="1">
      <alignment horizontal="right" vertical="center"/>
    </xf>
    <xf numFmtId="0" fontId="0" fillId="0" borderId="0" xfId="0" applyFont="1" applyFill="1" applyAlignment="1" applyProtection="1">
      <alignment horizontal="left" vertical="center"/>
    </xf>
    <xf numFmtId="166" fontId="0" fillId="11" borderId="0" xfId="0" applyNumberFormat="1" applyFill="1" applyAlignment="1" applyProtection="1">
      <alignment horizontal="center" vertical="center"/>
    </xf>
    <xf numFmtId="0" fontId="0" fillId="11" borderId="0" xfId="0" applyFill="1" applyAlignment="1" applyProtection="1">
      <alignment horizontal="left" vertical="center" wrapText="1"/>
    </xf>
    <xf numFmtId="0" fontId="38" fillId="11" borderId="0" xfId="0" applyFont="1" applyFill="1" applyAlignment="1" applyProtection="1">
      <alignment horizontal="left" vertical="center"/>
    </xf>
    <xf numFmtId="0" fontId="0" fillId="11" borderId="0" xfId="0" applyFill="1" applyAlignment="1" applyProtection="1">
      <alignment horizontal="center" vertical="center" wrapText="1"/>
    </xf>
    <xf numFmtId="168" fontId="0" fillId="11" borderId="0" xfId="0" applyNumberFormat="1" applyFill="1" applyAlignment="1" applyProtection="1">
      <alignment vertical="center"/>
    </xf>
    <xf numFmtId="4" fontId="0" fillId="11" borderId="0" xfId="0" applyNumberFormat="1" applyFill="1" applyAlignment="1" applyProtection="1">
      <alignment horizontal="right" vertical="center"/>
    </xf>
    <xf numFmtId="0" fontId="0" fillId="11" borderId="0" xfId="0" applyFont="1" applyFill="1" applyAlignment="1" applyProtection="1">
      <alignment horizontal="left" vertical="center"/>
    </xf>
    <xf numFmtId="0" fontId="8" fillId="0" borderId="0" xfId="810" applyFont="1" applyProtection="1"/>
    <xf numFmtId="4" fontId="8" fillId="0" borderId="0" xfId="810" applyNumberFormat="1" applyFont="1" applyProtection="1"/>
    <xf numFmtId="168" fontId="8" fillId="0" borderId="0" xfId="810" applyNumberFormat="1" applyFont="1" applyProtection="1"/>
    <xf numFmtId="168" fontId="13" fillId="0" borderId="0" xfId="811" applyNumberFormat="1" applyFont="1" applyProtection="1"/>
    <xf numFmtId="0" fontId="13" fillId="0" borderId="0" xfId="811" applyFont="1" applyProtection="1"/>
    <xf numFmtId="167" fontId="0" fillId="11" borderId="0" xfId="0" applyNumberFormat="1" applyFill="1" applyAlignment="1" applyProtection="1">
      <alignment horizontal="right" vertical="center"/>
    </xf>
    <xf numFmtId="169" fontId="0" fillId="11" borderId="0" xfId="0" applyNumberFormat="1" applyFill="1" applyAlignment="1" applyProtection="1">
      <alignment horizontal="right" vertical="center"/>
    </xf>
    <xf numFmtId="0" fontId="13" fillId="0" borderId="0" xfId="4" applyFont="1" applyProtection="1"/>
    <xf numFmtId="170" fontId="13" fillId="0" borderId="0" xfId="4" applyNumberFormat="1" applyFont="1" applyProtection="1"/>
    <xf numFmtId="4" fontId="11" fillId="12" borderId="3" xfId="1" applyNumberFormat="1" applyFont="1" applyFill="1" applyBorder="1" applyAlignment="1" applyProtection="1">
      <alignment horizontal="right" vertical="top"/>
      <protection locked="0"/>
    </xf>
    <xf numFmtId="4" fontId="6" fillId="12" borderId="3" xfId="1" applyNumberFormat="1" applyFont="1" applyFill="1" applyBorder="1" applyAlignment="1" applyProtection="1">
      <alignment horizontal="right" vertical="top"/>
      <protection locked="0"/>
    </xf>
    <xf numFmtId="169" fontId="9" fillId="0" borderId="0" xfId="3" applyNumberFormat="1" applyFont="1" applyFill="1" applyAlignment="1" applyProtection="1">
      <alignment horizontal="right"/>
      <protection locked="0"/>
    </xf>
    <xf numFmtId="169" fontId="4" fillId="0" borderId="0" xfId="3" applyNumberFormat="1" applyFont="1" applyFill="1" applyAlignment="1" applyProtection="1">
      <alignment horizontal="right"/>
      <protection locked="0"/>
    </xf>
    <xf numFmtId="4" fontId="4" fillId="0" borderId="0" xfId="3" applyNumberFormat="1" applyFont="1" applyFill="1" applyAlignment="1" applyProtection="1">
      <alignment horizontal="right"/>
    </xf>
    <xf numFmtId="0" fontId="6" fillId="0" borderId="32" xfId="1" applyFont="1" applyFill="1" applyBorder="1" applyAlignment="1" applyProtection="1">
      <alignment horizontal="right" vertical="top"/>
    </xf>
    <xf numFmtId="0" fontId="6" fillId="0" borderId="33" xfId="1" applyFont="1" applyFill="1" applyBorder="1" applyAlignment="1" applyProtection="1">
      <alignment horizontal="right" vertical="top"/>
    </xf>
    <xf numFmtId="0" fontId="6" fillId="0" borderId="34" xfId="1" applyFont="1" applyFill="1" applyBorder="1" applyAlignment="1" applyProtection="1">
      <alignment horizontal="left" vertical="top" wrapText="1"/>
    </xf>
    <xf numFmtId="0" fontId="6" fillId="0" borderId="34" xfId="1" applyFont="1" applyFill="1" applyBorder="1" applyAlignment="1" applyProtection="1">
      <alignment horizontal="center" vertical="top" wrapText="1"/>
    </xf>
    <xf numFmtId="168" fontId="6" fillId="0" borderId="34" xfId="1" applyNumberFormat="1" applyFont="1" applyFill="1" applyBorder="1" applyAlignment="1" applyProtection="1">
      <alignment horizontal="right" vertical="top"/>
    </xf>
    <xf numFmtId="4" fontId="6" fillId="0" borderId="34" xfId="1" applyNumberFormat="1" applyFont="1" applyFill="1" applyBorder="1" applyAlignment="1" applyProtection="1">
      <alignment horizontal="right" vertical="top"/>
    </xf>
    <xf numFmtId="4" fontId="6" fillId="12" borderId="34" xfId="1" applyNumberFormat="1" applyFont="1" applyFill="1" applyBorder="1" applyAlignment="1" applyProtection="1">
      <alignment horizontal="right" vertical="top"/>
      <protection locked="0"/>
    </xf>
    <xf numFmtId="166" fontId="6" fillId="14" borderId="2" xfId="1" applyNumberFormat="1" applyFont="1" applyFill="1" applyBorder="1" applyAlignment="1" applyProtection="1">
      <alignment horizontal="right" vertical="top"/>
    </xf>
    <xf numFmtId="0" fontId="6" fillId="14" borderId="3" xfId="1" applyNumberFormat="1" applyFont="1" applyFill="1" applyBorder="1" applyAlignment="1" applyProtection="1">
      <alignment horizontal="left" vertical="top" wrapText="1"/>
    </xf>
    <xf numFmtId="0" fontId="6" fillId="14" borderId="3" xfId="1" applyFont="1" applyFill="1" applyBorder="1" applyAlignment="1" applyProtection="1">
      <alignment horizontal="left" vertical="top" wrapText="1"/>
    </xf>
    <xf numFmtId="0" fontId="6" fillId="14" borderId="3" xfId="1" applyFont="1" applyFill="1" applyBorder="1" applyAlignment="1" applyProtection="1">
      <alignment horizontal="center" vertical="top" wrapText="1"/>
    </xf>
    <xf numFmtId="168" fontId="6" fillId="14" borderId="3" xfId="1" applyNumberFormat="1" applyFont="1" applyFill="1" applyBorder="1" applyAlignment="1" applyProtection="1">
      <alignment horizontal="right" vertical="top"/>
    </xf>
    <xf numFmtId="184" fontId="26" fillId="9" borderId="0" xfId="808" applyNumberFormat="1" applyFont="1" applyFill="1" applyBorder="1" applyAlignment="1" applyProtection="1">
      <alignment horizontal="left" vertical="center" wrapText="1"/>
    </xf>
    <xf numFmtId="0" fontId="18" fillId="0" borderId="26" xfId="809" applyNumberFormat="1" applyFont="1" applyFill="1" applyBorder="1" applyAlignment="1">
      <alignment horizontal="left" vertical="top" wrapText="1"/>
    </xf>
    <xf numFmtId="0" fontId="18" fillId="0" borderId="27" xfId="809" applyNumberFormat="1" applyFont="1" applyFill="1" applyBorder="1" applyAlignment="1">
      <alignment horizontal="left" vertical="top" wrapText="1"/>
    </xf>
    <xf numFmtId="0" fontId="18" fillId="0" borderId="28" xfId="809" applyNumberFormat="1" applyFont="1" applyFill="1" applyBorder="1" applyAlignment="1">
      <alignment horizontal="left" vertical="top" wrapText="1"/>
    </xf>
    <xf numFmtId="0" fontId="18" fillId="0" borderId="21" xfId="809" applyNumberFormat="1" applyFont="1" applyFill="1" applyBorder="1" applyAlignment="1">
      <alignment horizontal="left" vertical="top" wrapText="1"/>
    </xf>
    <xf numFmtId="0" fontId="18" fillId="0" borderId="22" xfId="809" applyNumberFormat="1" applyFont="1" applyFill="1" applyBorder="1" applyAlignment="1">
      <alignment horizontal="left" vertical="top" wrapText="1"/>
    </xf>
    <xf numFmtId="0" fontId="18" fillId="0" borderId="23" xfId="809" applyNumberFormat="1" applyFont="1" applyFill="1" applyBorder="1" applyAlignment="1">
      <alignment horizontal="left" vertical="top" wrapText="1"/>
    </xf>
    <xf numFmtId="0" fontId="18" fillId="0" borderId="24" xfId="809" applyNumberFormat="1" applyFont="1" applyFill="1" applyBorder="1" applyAlignment="1">
      <alignment horizontal="left" vertical="top" wrapText="1"/>
    </xf>
    <xf numFmtId="0" fontId="18" fillId="0" borderId="5" xfId="809" applyNumberFormat="1" applyFont="1" applyFill="1" applyBorder="1" applyAlignment="1">
      <alignment horizontal="left" vertical="top" wrapText="1"/>
    </xf>
    <xf numFmtId="0" fontId="18" fillId="0" borderId="25" xfId="809" applyNumberFormat="1" applyFont="1" applyFill="1" applyBorder="1" applyAlignment="1">
      <alignment horizontal="left" vertical="top" wrapText="1"/>
    </xf>
    <xf numFmtId="0" fontId="15" fillId="0" borderId="29" xfId="4" applyNumberFormat="1" applyFont="1" applyFill="1" applyBorder="1" applyAlignment="1" applyProtection="1">
      <alignment horizontal="left" wrapText="1"/>
    </xf>
    <xf numFmtId="0" fontId="15" fillId="0" borderId="30" xfId="4" applyNumberFormat="1" applyFont="1" applyFill="1" applyBorder="1" applyAlignment="1" applyProtection="1">
      <alignment horizontal="left" wrapText="1"/>
    </xf>
    <xf numFmtId="0" fontId="15" fillId="0" borderId="31" xfId="4" applyNumberFormat="1" applyFont="1" applyFill="1" applyBorder="1" applyAlignment="1" applyProtection="1">
      <alignment horizontal="left" wrapText="1"/>
    </xf>
    <xf numFmtId="0" fontId="6" fillId="0" borderId="36" xfId="1" applyFont="1" applyFill="1" applyBorder="1" applyAlignment="1">
      <alignment horizontal="left" vertical="top" wrapText="1"/>
      <protection locked="0"/>
    </xf>
    <xf numFmtId="0" fontId="6" fillId="0" borderId="37" xfId="1" applyFont="1" applyFill="1" applyBorder="1" applyAlignment="1">
      <alignment horizontal="left" vertical="top" wrapText="1"/>
      <protection locked="0"/>
    </xf>
    <xf numFmtId="0" fontId="6" fillId="0" borderId="38" xfId="1" applyFont="1" applyFill="1" applyBorder="1" applyAlignment="1">
      <alignment horizontal="left" vertical="top" wrapText="1"/>
      <protection locked="0"/>
    </xf>
    <xf numFmtId="166" fontId="0" fillId="11" borderId="40" xfId="0" applyNumberFormat="1" applyFill="1" applyBorder="1" applyAlignment="1" applyProtection="1">
      <alignment horizontal="left" vertical="center"/>
    </xf>
    <xf numFmtId="4" fontId="42" fillId="14" borderId="41" xfId="1" applyNumberFormat="1" applyFont="1" applyFill="1" applyBorder="1" applyAlignment="1" applyProtection="1">
      <alignment horizontal="center" vertical="center" wrapText="1"/>
    </xf>
    <xf numFmtId="4" fontId="42" fillId="14" borderId="42" xfId="1" applyNumberFormat="1" applyFont="1" applyFill="1" applyBorder="1" applyAlignment="1" applyProtection="1">
      <alignment horizontal="center" vertical="center" wrapText="1"/>
    </xf>
    <xf numFmtId="166" fontId="0" fillId="11" borderId="40" xfId="0" applyNumberFormat="1" applyFill="1" applyBorder="1" applyAlignment="1" applyProtection="1">
      <alignment horizontal="left" vertical="center" wrapText="1"/>
    </xf>
  </cellXfs>
  <cellStyles count="814">
    <cellStyle name="_08_4914_006_02_09_51_Výkaz výměr_2010-05" xfId="5"/>
    <cellStyle name="_5230_RD Kunratice - sklípek_rozpočet" xfId="6"/>
    <cellStyle name="_5230_RD Kunratice - sklípek_rozpočet_002_08_4914_002_01_09_17_002Technicka_specifikace_2etapa" xfId="7"/>
    <cellStyle name="_5230_RD Kunratice - sklípek_rozpočet_002_08_4914_002_01_09_17_002Technicka_specifikace_2etapa_rozpočet_" xfId="8"/>
    <cellStyle name="_5230_RD Kunratice - sklípek_rozpočet_002_08_4914_002_01_09_17_002Technicka_specifikace_2etapa_SO 100 kom_Soupis prací" xfId="9"/>
    <cellStyle name="_5230_RD Kunratice - sklípek_rozpočet_002_08_4914_002_01_09_17_002Technicka_specifikace_2etapa_SO 101 provizorní DZ" xfId="10"/>
    <cellStyle name="_5230_RD Kunratice - sklípek_rozpočet_002_08_4914_002_01_09_17_002Technicka_specifikace_2etapa_SO 200" xfId="11"/>
    <cellStyle name="_5230_RD Kunratice - sklípek_rozpočet_002_08_4914_002_01_09_17_002Technicka_specifikace_2etapa_Soupis prací_SO400 xls" xfId="12"/>
    <cellStyle name="_5230_RD Kunratice - sklípek_rozpočet_09_bur_kanali" xfId="13"/>
    <cellStyle name="_5230_RD Kunratice - sklípek_rozpočet_09_bur_kanali_rozpočet_" xfId="14"/>
    <cellStyle name="_5230_RD Kunratice - sklípek_rozpočet_09_bur_kanali_SO 100 kom_Soupis prací" xfId="15"/>
    <cellStyle name="_5230_RD Kunratice - sklípek_rozpočet_09_bur_kanali_SO 101 provizorní DZ" xfId="16"/>
    <cellStyle name="_5230_RD Kunratice - sklípek_rozpočet_09_bur_kanali_SO 200" xfId="17"/>
    <cellStyle name="_5230_RD Kunratice - sklípek_rozpočet_09_bur_kanali_Soupis prací_SO400 xls" xfId="18"/>
    <cellStyle name="_5230_RD Kunratice - sklípek_rozpočet_09_bur_podlažní_vestavby" xfId="19"/>
    <cellStyle name="_5230_RD Kunratice - sklípek_rozpočet_09_bur_podlažní_vestavby_rozpočet_" xfId="20"/>
    <cellStyle name="_5230_RD Kunratice - sklípek_rozpočet_09_bur_podlažní_vestavby_SO 100 kom_Soupis prací" xfId="21"/>
    <cellStyle name="_5230_RD Kunratice - sklípek_rozpočet_09_bur_podlažní_vestavby_SO 101 provizorní DZ" xfId="22"/>
    <cellStyle name="_5230_RD Kunratice - sklípek_rozpočet_09_bur_podlažní_vestavby_SO 200" xfId="23"/>
    <cellStyle name="_5230_RD Kunratice - sklípek_rozpočet_09_bur_podlažní_vestavby_Soupis prací_SO400 xls" xfId="24"/>
    <cellStyle name="_5230_RD Kunratice - sklípek_rozpočet_09_buri_malby" xfId="25"/>
    <cellStyle name="_5230_RD Kunratice - sklípek_rozpočet_09_buri_malby_rozpočet_" xfId="26"/>
    <cellStyle name="_5230_RD Kunratice - sklípek_rozpočet_09_buri_malby_SO 100 kom_Soupis prací" xfId="27"/>
    <cellStyle name="_5230_RD Kunratice - sklípek_rozpočet_09_buri_malby_SO 101 provizorní DZ" xfId="28"/>
    <cellStyle name="_5230_RD Kunratice - sklípek_rozpočet_09_buri_malby_SO 200" xfId="29"/>
    <cellStyle name="_5230_RD Kunratice - sklípek_rozpočet_09_buri_malby_Soupis prací_SO400 xls" xfId="30"/>
    <cellStyle name="_5230_RD Kunratice - sklípek_rozpočet_09_buri_regaly" xfId="31"/>
    <cellStyle name="_5230_RD Kunratice - sklípek_rozpočet_09_buri_regaly_rozpočet_" xfId="32"/>
    <cellStyle name="_5230_RD Kunratice - sklípek_rozpočet_09_buri_regaly_SO 100 kom_Soupis prací" xfId="33"/>
    <cellStyle name="_5230_RD Kunratice - sklípek_rozpočet_09_buri_regaly_SO 101 provizorní DZ" xfId="34"/>
    <cellStyle name="_5230_RD Kunratice - sklípek_rozpočet_09_buri_regaly_SO 200" xfId="35"/>
    <cellStyle name="_5230_RD Kunratice - sklípek_rozpočet_09_buri_regaly_Soupis prací_SO400 xls" xfId="36"/>
    <cellStyle name="_5230_RD Kunratice - sklípek_rozpočet_09-13-zbytek" xfId="37"/>
    <cellStyle name="_5230_RD Kunratice - sklípek_rozpočet_09-13-zbytek_rozpočet_" xfId="38"/>
    <cellStyle name="_5230_RD Kunratice - sklípek_rozpočet_09-13-zbytek_SO 100 kom_Soupis prací" xfId="39"/>
    <cellStyle name="_5230_RD Kunratice - sklípek_rozpočet_09-13-zbytek_SO 101 provizorní DZ" xfId="40"/>
    <cellStyle name="_5230_RD Kunratice - sklípek_rozpočet_09-13-zbytek_SO 200" xfId="41"/>
    <cellStyle name="_5230_RD Kunratice - sklípek_rozpočet_09-13-zbytek_Soupis prací_SO400 xls" xfId="42"/>
    <cellStyle name="_5230_RD Kunratice - sklípek_rozpočet_09-17" xfId="43"/>
    <cellStyle name="_5230_RD Kunratice - sklípek_rozpočet_09-17_rozpočet_" xfId="44"/>
    <cellStyle name="_5230_RD Kunratice - sklípek_rozpočet_09-17_SO 100 kom_Soupis prací" xfId="45"/>
    <cellStyle name="_5230_RD Kunratice - sklípek_rozpočet_09-17_SO 101 provizorní DZ" xfId="46"/>
    <cellStyle name="_5230_RD Kunratice - sklípek_rozpočet_09-17_SO 200" xfId="47"/>
    <cellStyle name="_5230_RD Kunratice - sklípek_rozpočet_09-17_Soupis prací_SO400 xls" xfId="48"/>
    <cellStyle name="_5230_RD Kunratice - sklípek_rozpočet_09-20" xfId="49"/>
    <cellStyle name="_5230_RD Kunratice - sklípek_rozpočet_09-20_rozpočet_" xfId="50"/>
    <cellStyle name="_5230_RD Kunratice - sklípek_rozpočet_09-20_SO 100 kom_Soupis prací" xfId="51"/>
    <cellStyle name="_5230_RD Kunratice - sklípek_rozpočet_09-20_SO 101 provizorní DZ" xfId="52"/>
    <cellStyle name="_5230_RD Kunratice - sklípek_rozpočet_09-20_SO 200" xfId="53"/>
    <cellStyle name="_5230_RD Kunratice - sklípek_rozpočet_09-20_Soupis prací_SO400 xls" xfId="54"/>
    <cellStyle name="_5230_RD Kunratice - sklípek_rozpočet_rozpočet_" xfId="55"/>
    <cellStyle name="_5230_RD Kunratice - sklípek_rozpočet_SO 100 kom_Soupis prací" xfId="56"/>
    <cellStyle name="_5230_RD Kunratice - sklípek_rozpočet_SO 101 provizorní DZ" xfId="57"/>
    <cellStyle name="_5230_RD Kunratice - sklípek_rozpočet_SO 200" xfId="58"/>
    <cellStyle name="_5230_RD Kunratice - sklípek_rozpočet_Soupis prací_SO400 xls" xfId="59"/>
    <cellStyle name="_5253_03_002_EL_Rozpocet" xfId="60"/>
    <cellStyle name="_Dostavba školy Nymburk_Celková rekapitulace" xfId="61"/>
    <cellStyle name="_Dostavba školy Nymburk_Celková rekapitulace_002_08_4914_002_01_09_17_002Technicka_specifikace_2etapa" xfId="62"/>
    <cellStyle name="_Dostavba školy Nymburk_Celková rekapitulace_002_08_4914_002_01_09_17_002Technicka_specifikace_2etapa_rozpočet_" xfId="63"/>
    <cellStyle name="_Dostavba školy Nymburk_Celková rekapitulace_002_08_4914_002_01_09_17_002Technicka_specifikace_2etapa_SO 100 kom_Soupis prací" xfId="64"/>
    <cellStyle name="_Dostavba školy Nymburk_Celková rekapitulace_002_08_4914_002_01_09_17_002Technicka_specifikace_2etapa_SO 101 provizorní DZ" xfId="65"/>
    <cellStyle name="_Dostavba školy Nymburk_Celková rekapitulace_002_08_4914_002_01_09_17_002Technicka_specifikace_2etapa_SO 200" xfId="66"/>
    <cellStyle name="_Dostavba školy Nymburk_Celková rekapitulace_002_08_4914_002_01_09_17_002Technicka_specifikace_2etapa_Soupis prací_SO400 xls" xfId="67"/>
    <cellStyle name="_Dostavba školy Nymburk_Celková rekapitulace_09_bur_kanali" xfId="68"/>
    <cellStyle name="_Dostavba školy Nymburk_Celková rekapitulace_09_bur_kanali_rozpočet_" xfId="69"/>
    <cellStyle name="_Dostavba školy Nymburk_Celková rekapitulace_09_bur_kanali_SO 100 kom_Soupis prací" xfId="70"/>
    <cellStyle name="_Dostavba školy Nymburk_Celková rekapitulace_09_bur_kanali_SO 101 provizorní DZ" xfId="71"/>
    <cellStyle name="_Dostavba školy Nymburk_Celková rekapitulace_09_bur_kanali_SO 200" xfId="72"/>
    <cellStyle name="_Dostavba školy Nymburk_Celková rekapitulace_09_bur_kanali_Soupis prací_SO400 xls" xfId="73"/>
    <cellStyle name="_Dostavba školy Nymburk_Celková rekapitulace_09_bur_podlažní_vestavby" xfId="74"/>
    <cellStyle name="_Dostavba školy Nymburk_Celková rekapitulace_09_bur_podlažní_vestavby_rozpočet_" xfId="75"/>
    <cellStyle name="_Dostavba školy Nymburk_Celková rekapitulace_09_bur_podlažní_vestavby_SO 100 kom_Soupis prací" xfId="76"/>
    <cellStyle name="_Dostavba školy Nymburk_Celková rekapitulace_09_bur_podlažní_vestavby_SO 101 provizorní DZ" xfId="77"/>
    <cellStyle name="_Dostavba školy Nymburk_Celková rekapitulace_09_bur_podlažní_vestavby_SO 200" xfId="78"/>
    <cellStyle name="_Dostavba školy Nymburk_Celková rekapitulace_09_bur_podlažní_vestavby_Soupis prací_SO400 xls" xfId="79"/>
    <cellStyle name="_Dostavba školy Nymburk_Celková rekapitulace_09_buri_malby" xfId="80"/>
    <cellStyle name="_Dostavba školy Nymburk_Celková rekapitulace_09_buri_malby_rozpočet_" xfId="81"/>
    <cellStyle name="_Dostavba školy Nymburk_Celková rekapitulace_09_buri_malby_SO 100 kom_Soupis prací" xfId="82"/>
    <cellStyle name="_Dostavba školy Nymburk_Celková rekapitulace_09_buri_malby_SO 101 provizorní DZ" xfId="83"/>
    <cellStyle name="_Dostavba školy Nymburk_Celková rekapitulace_09_buri_malby_SO 200" xfId="84"/>
    <cellStyle name="_Dostavba školy Nymburk_Celková rekapitulace_09_buri_malby_Soupis prací_SO400 xls" xfId="85"/>
    <cellStyle name="_Dostavba školy Nymburk_Celková rekapitulace_09_buri_regaly" xfId="86"/>
    <cellStyle name="_Dostavba školy Nymburk_Celková rekapitulace_09_buri_regaly_rozpočet_" xfId="87"/>
    <cellStyle name="_Dostavba školy Nymburk_Celková rekapitulace_09_buri_regaly_SO 100 kom_Soupis prací" xfId="88"/>
    <cellStyle name="_Dostavba školy Nymburk_Celková rekapitulace_09_buri_regaly_SO 101 provizorní DZ" xfId="89"/>
    <cellStyle name="_Dostavba školy Nymburk_Celková rekapitulace_09_buri_regaly_SO 200" xfId="90"/>
    <cellStyle name="_Dostavba školy Nymburk_Celková rekapitulace_09_buri_regaly_Soupis prací_SO400 xls" xfId="91"/>
    <cellStyle name="_Dostavba školy Nymburk_Celková rekapitulace_09-13-zbytek" xfId="92"/>
    <cellStyle name="_Dostavba školy Nymburk_Celková rekapitulace_09-13-zbytek_rozpočet_" xfId="93"/>
    <cellStyle name="_Dostavba školy Nymburk_Celková rekapitulace_09-13-zbytek_SO 100 kom_Soupis prací" xfId="94"/>
    <cellStyle name="_Dostavba školy Nymburk_Celková rekapitulace_09-13-zbytek_SO 101 provizorní DZ" xfId="95"/>
    <cellStyle name="_Dostavba školy Nymburk_Celková rekapitulace_09-13-zbytek_SO 200" xfId="96"/>
    <cellStyle name="_Dostavba školy Nymburk_Celková rekapitulace_09-13-zbytek_Soupis prací_SO400 xls" xfId="97"/>
    <cellStyle name="_Dostavba školy Nymburk_Celková rekapitulace_09-17" xfId="98"/>
    <cellStyle name="_Dostavba školy Nymburk_Celková rekapitulace_09-17_rozpočet_" xfId="99"/>
    <cellStyle name="_Dostavba školy Nymburk_Celková rekapitulace_09-17_SO 100 kom_Soupis prací" xfId="100"/>
    <cellStyle name="_Dostavba školy Nymburk_Celková rekapitulace_09-17_SO 101 provizorní DZ" xfId="101"/>
    <cellStyle name="_Dostavba školy Nymburk_Celková rekapitulace_09-17_SO 200" xfId="102"/>
    <cellStyle name="_Dostavba školy Nymburk_Celková rekapitulace_09-17_Soupis prací_SO400 xls" xfId="103"/>
    <cellStyle name="_Dostavba školy Nymburk_Celková rekapitulace_09-20" xfId="104"/>
    <cellStyle name="_Dostavba školy Nymburk_Celková rekapitulace_09-20_rozpočet_" xfId="105"/>
    <cellStyle name="_Dostavba školy Nymburk_Celková rekapitulace_09-20_SO 100 kom_Soupis prací" xfId="106"/>
    <cellStyle name="_Dostavba školy Nymburk_Celková rekapitulace_09-20_SO 101 provizorní DZ" xfId="107"/>
    <cellStyle name="_Dostavba školy Nymburk_Celková rekapitulace_09-20_SO 200" xfId="108"/>
    <cellStyle name="_Dostavba školy Nymburk_Celková rekapitulace_09-20_Soupis prací_SO400 xls" xfId="109"/>
    <cellStyle name="_Dostavba školy Nymburk_Celková rekapitulace_rozpočet_" xfId="110"/>
    <cellStyle name="_Dostavba školy Nymburk_Celková rekapitulace_SO 05 interiér propočet" xfId="111"/>
    <cellStyle name="_Dostavba školy Nymburk_Celková rekapitulace_SO 05 interiér propočet_rozpočet_" xfId="112"/>
    <cellStyle name="_Dostavba školy Nymburk_Celková rekapitulace_SO 05 interiér propočet_SO 100 kom_Soupis prací" xfId="113"/>
    <cellStyle name="_Dostavba školy Nymburk_Celková rekapitulace_SO 05 interiér propočet_SO 101 provizorní DZ" xfId="114"/>
    <cellStyle name="_Dostavba školy Nymburk_Celková rekapitulace_SO 05 interiér propočet_SO 200" xfId="115"/>
    <cellStyle name="_Dostavba školy Nymburk_Celková rekapitulace_SO 05 interiér propočet_Soupis prací_SO400 xls" xfId="116"/>
    <cellStyle name="_Dostavba školy Nymburk_Celková rekapitulace_SO 05 střecha propočet" xfId="117"/>
    <cellStyle name="_Dostavba školy Nymburk_Celková rekapitulace_SO 05 střecha propočet_rozpočet_" xfId="118"/>
    <cellStyle name="_Dostavba školy Nymburk_Celková rekapitulace_SO 05 střecha propočet_SO 100 kom_Soupis prací" xfId="119"/>
    <cellStyle name="_Dostavba školy Nymburk_Celková rekapitulace_SO 05 střecha propočet_SO 101 provizorní DZ" xfId="120"/>
    <cellStyle name="_Dostavba školy Nymburk_Celková rekapitulace_SO 05 střecha propočet_SO 200" xfId="121"/>
    <cellStyle name="_Dostavba školy Nymburk_Celková rekapitulace_SO 05 střecha propočet_Soupis prací_SO400 xls" xfId="122"/>
    <cellStyle name="_Dostavba školy Nymburk_Celková rekapitulace_SO 05 vzduchové sanační úpravy propočet" xfId="123"/>
    <cellStyle name="_Dostavba školy Nymburk_Celková rekapitulace_SO 05 vzduchové sanační úpravy propočet_rozpočet_" xfId="124"/>
    <cellStyle name="_Dostavba školy Nymburk_Celková rekapitulace_SO 05 vzduchové sanační úpravy propočet_SO 100 kom_Soupis prací" xfId="125"/>
    <cellStyle name="_Dostavba školy Nymburk_Celková rekapitulace_SO 05 vzduchové sanační úpravy propočet_SO 101 provizorní DZ" xfId="126"/>
    <cellStyle name="_Dostavba školy Nymburk_Celková rekapitulace_SO 05 vzduchové sanační úpravy propočet_SO 200" xfId="127"/>
    <cellStyle name="_Dostavba školy Nymburk_Celková rekapitulace_SO 05 vzduchové sanační úpravy propočet_Soupis prací_SO400 xls" xfId="128"/>
    <cellStyle name="_Dostavba školy Nymburk_Celková rekapitulace_SO 100 kom_Soupis prací" xfId="129"/>
    <cellStyle name="_Dostavba školy Nymburk_Celková rekapitulace_SO 101 provizorní DZ" xfId="130"/>
    <cellStyle name="_Dostavba školy Nymburk_Celková rekapitulace_SO 200" xfId="131"/>
    <cellStyle name="_Dostavba školy Nymburk_Celková rekapitulace_Soupis prací_SO400 xls" xfId="132"/>
    <cellStyle name="_Ladronka_2_VV-DVD_kontrola_FINAL" xfId="133"/>
    <cellStyle name="_Ladronka_2_VV-DVD_kontrola_FINAL_002_08_4914_002_01_09_17_002Technicka_specifikace_2etapa" xfId="134"/>
    <cellStyle name="_Ladronka_2_VV-DVD_kontrola_FINAL_002_08_4914_002_01_09_17_002Technicka_specifikace_2etapa_rozpočet_" xfId="135"/>
    <cellStyle name="_Ladronka_2_VV-DVD_kontrola_FINAL_002_08_4914_002_01_09_17_002Technicka_specifikace_2etapa_rozpočet__6468_SO5_Kanceláře_po_KFC_2_NP_VV" xfId="136"/>
    <cellStyle name="_Ladronka_2_VV-DVD_kontrola_FINAL_002_08_4914_002_01_09_17_002Technicka_specifikace_2etapa_SO 100 kom_Soupis prací" xfId="137"/>
    <cellStyle name="_Ladronka_2_VV-DVD_kontrola_FINAL_002_08_4914_002_01_09_17_002Technicka_specifikace_2etapa_SO 100 kom_Soupis prací_6468_SO5_Kanceláře_po_KFC_2_NP_VV" xfId="138"/>
    <cellStyle name="_Ladronka_2_VV-DVD_kontrola_FINAL_002_08_4914_002_01_09_17_002Technicka_specifikace_2etapa_SO 101 provizorní DZ" xfId="139"/>
    <cellStyle name="_Ladronka_2_VV-DVD_kontrola_FINAL_002_08_4914_002_01_09_17_002Technicka_specifikace_2etapa_SO 101 provizorní DZ_6468_SO5_Kanceláře_po_KFC_2_NP_VV" xfId="140"/>
    <cellStyle name="_Ladronka_2_VV-DVD_kontrola_FINAL_002_08_4914_002_01_09_17_002Technicka_specifikace_2etapa_SO 200" xfId="141"/>
    <cellStyle name="_Ladronka_2_VV-DVD_kontrola_FINAL_002_08_4914_002_01_09_17_002Technicka_specifikace_2etapa_SO 200_6468_SO5_Kanceláře_po_KFC_2_NP_VV" xfId="142"/>
    <cellStyle name="_Ladronka_2_VV-DVD_kontrola_FINAL_002_08_4914_002_01_09_17_002Technicka_specifikace_2etapa_Soupis prací_SO400 xls" xfId="143"/>
    <cellStyle name="_Ladronka_2_VV-DVD_kontrola_FINAL_002_08_4914_002_01_09_17_002Technicka_specifikace_2etapa_Soupis prací_SO400 xls_6468_SO5_Kanceláře_po_KFC_2_NP_VV" xfId="144"/>
    <cellStyle name="_Ladronka_2_VV-DVD_kontrola_FINAL_09-13-zbytek" xfId="145"/>
    <cellStyle name="_Ladronka_2_VV-DVD_kontrola_FINAL_09-13-zbytek_rozpočet_" xfId="146"/>
    <cellStyle name="_Ladronka_2_VV-DVD_kontrola_FINAL_09-13-zbytek_rozpočet__6468_SO5_Kanceláře_po_KFC_2_NP_VV" xfId="147"/>
    <cellStyle name="_Ladronka_2_VV-DVD_kontrola_FINAL_09-13-zbytek_SO 100 kom_Soupis prací" xfId="148"/>
    <cellStyle name="_Ladronka_2_VV-DVD_kontrola_FINAL_09-13-zbytek_SO 100 kom_Soupis prací_6468_SO5_Kanceláře_po_KFC_2_NP_VV" xfId="149"/>
    <cellStyle name="_Ladronka_2_VV-DVD_kontrola_FINAL_09-13-zbytek_SO 101 provizorní DZ" xfId="150"/>
    <cellStyle name="_Ladronka_2_VV-DVD_kontrola_FINAL_09-13-zbytek_SO 101 provizorní DZ_6468_SO5_Kanceláře_po_KFC_2_NP_VV" xfId="151"/>
    <cellStyle name="_Ladronka_2_VV-DVD_kontrola_FINAL_09-13-zbytek_SO 200" xfId="152"/>
    <cellStyle name="_Ladronka_2_VV-DVD_kontrola_FINAL_09-13-zbytek_SO 200_6468_SO5_Kanceláře_po_KFC_2_NP_VV" xfId="153"/>
    <cellStyle name="_Ladronka_2_VV-DVD_kontrola_FINAL_09-13-zbytek_Soupis prací_SO400 xls" xfId="154"/>
    <cellStyle name="_Ladronka_2_VV-DVD_kontrola_FINAL_09-13-zbytek_Soupis prací_SO400 xls_6468_SO5_Kanceláře_po_KFC_2_NP_VV" xfId="155"/>
    <cellStyle name="_Ladronka_2_VV-DVD_kontrola_FINAL_09-17" xfId="156"/>
    <cellStyle name="_Ladronka_2_VV-DVD_kontrola_FINAL_09-17_rozpočet_" xfId="157"/>
    <cellStyle name="_Ladronka_2_VV-DVD_kontrola_FINAL_09-17_rozpočet__6468_SO5_Kanceláře_po_KFC_2_NP_VV" xfId="158"/>
    <cellStyle name="_Ladronka_2_VV-DVD_kontrola_FINAL_09-17_SO 100 kom_Soupis prací" xfId="159"/>
    <cellStyle name="_Ladronka_2_VV-DVD_kontrola_FINAL_09-17_SO 100 kom_Soupis prací_6468_SO5_Kanceláře_po_KFC_2_NP_VV" xfId="160"/>
    <cellStyle name="_Ladronka_2_VV-DVD_kontrola_FINAL_09-17_SO 101 provizorní DZ" xfId="161"/>
    <cellStyle name="_Ladronka_2_VV-DVD_kontrola_FINAL_09-17_SO 101 provizorní DZ_6468_SO5_Kanceláře_po_KFC_2_NP_VV" xfId="162"/>
    <cellStyle name="_Ladronka_2_VV-DVD_kontrola_FINAL_09-17_SO 200" xfId="163"/>
    <cellStyle name="_Ladronka_2_VV-DVD_kontrola_FINAL_09-17_SO 200_6468_SO5_Kanceláře_po_KFC_2_NP_VV" xfId="164"/>
    <cellStyle name="_Ladronka_2_VV-DVD_kontrola_FINAL_09-17_Soupis prací_SO400 xls" xfId="165"/>
    <cellStyle name="_Ladronka_2_VV-DVD_kontrola_FINAL_09-17_Soupis prací_SO400 xls_6468_SO5_Kanceláře_po_KFC_2_NP_VV" xfId="166"/>
    <cellStyle name="_Ladronka_2_VV-DVD_kontrola_FINAL_SO 05 interiér propočet" xfId="167"/>
    <cellStyle name="_Ladronka_2_VV-DVD_kontrola_FINAL_SO 05 interiér propočet_rozpočet_" xfId="168"/>
    <cellStyle name="_Ladronka_2_VV-DVD_kontrola_FINAL_SO 05 interiér propočet_rozpočet__6468_SO5_Kanceláře_po_KFC_2_NP_VV" xfId="169"/>
    <cellStyle name="_Ladronka_2_VV-DVD_kontrola_FINAL_SO 05 interiér propočet_SO 100 kom_Soupis prací" xfId="170"/>
    <cellStyle name="_Ladronka_2_VV-DVD_kontrola_FINAL_SO 05 interiér propočet_SO 100 kom_Soupis prací_6468_SO5_Kanceláře_po_KFC_2_NP_VV" xfId="171"/>
    <cellStyle name="_Ladronka_2_VV-DVD_kontrola_FINAL_SO 05 interiér propočet_SO 101 provizorní DZ" xfId="172"/>
    <cellStyle name="_Ladronka_2_VV-DVD_kontrola_FINAL_SO 05 interiér propočet_SO 101 provizorní DZ_6468_SO5_Kanceláře_po_KFC_2_NP_VV" xfId="173"/>
    <cellStyle name="_Ladronka_2_VV-DVD_kontrola_FINAL_SO 05 interiér propočet_SO 200" xfId="174"/>
    <cellStyle name="_Ladronka_2_VV-DVD_kontrola_FINAL_SO 05 interiér propočet_SO 200_6468_SO5_Kanceláře_po_KFC_2_NP_VV" xfId="175"/>
    <cellStyle name="_Ladronka_2_VV-DVD_kontrola_FINAL_SO 05 interiér propočet_Soupis prací_SO400 xls" xfId="176"/>
    <cellStyle name="_Ladronka_2_VV-DVD_kontrola_FINAL_SO 05 interiér propočet_Soupis prací_SO400 xls_6468_SO5_Kanceláře_po_KFC_2_NP_VV" xfId="177"/>
    <cellStyle name="_Ladronka_2_VV-DVD_kontrola_FINAL_SO 05 střecha propočet" xfId="178"/>
    <cellStyle name="_Ladronka_2_VV-DVD_kontrola_FINAL_SO 05 střecha propočet_rozpočet_" xfId="179"/>
    <cellStyle name="_Ladronka_2_VV-DVD_kontrola_FINAL_SO 05 střecha propočet_rozpočet__6468_SO5_Kanceláře_po_KFC_2_NP_VV" xfId="180"/>
    <cellStyle name="_Ladronka_2_VV-DVD_kontrola_FINAL_SO 05 střecha propočet_SO 100 kom_Soupis prací" xfId="181"/>
    <cellStyle name="_Ladronka_2_VV-DVD_kontrola_FINAL_SO 05 střecha propočet_SO 100 kom_Soupis prací_6468_SO5_Kanceláře_po_KFC_2_NP_VV" xfId="182"/>
    <cellStyle name="_Ladronka_2_VV-DVD_kontrola_FINAL_SO 05 střecha propočet_SO 101 provizorní DZ" xfId="183"/>
    <cellStyle name="_Ladronka_2_VV-DVD_kontrola_FINAL_SO 05 střecha propočet_SO 101 provizorní DZ_6468_SO5_Kanceláře_po_KFC_2_NP_VV" xfId="184"/>
    <cellStyle name="_Ladronka_2_VV-DVD_kontrola_FINAL_SO 05 střecha propočet_SO 200" xfId="185"/>
    <cellStyle name="_Ladronka_2_VV-DVD_kontrola_FINAL_SO 05 střecha propočet_SO 200_6468_SO5_Kanceláře_po_KFC_2_NP_VV" xfId="186"/>
    <cellStyle name="_Ladronka_2_VV-DVD_kontrola_FINAL_SO 05 střecha propočet_Soupis prací_SO400 xls" xfId="187"/>
    <cellStyle name="_Ladronka_2_VV-DVD_kontrola_FINAL_SO 05 střecha propočet_Soupis prací_SO400 xls_6468_SO5_Kanceláře_po_KFC_2_NP_VV" xfId="188"/>
    <cellStyle name="_Ladronka_2_VV-DVD_kontrola_FINAL_SO 05 vzduchové sanační úpravy propočet" xfId="189"/>
    <cellStyle name="_Ladronka_2_VV-DVD_kontrola_FINAL_SO 05 vzduchové sanační úpravy propočet_rozpočet_" xfId="190"/>
    <cellStyle name="_Ladronka_2_VV-DVD_kontrola_FINAL_SO 05 vzduchové sanační úpravy propočet_rozpočet__6468_SO5_Kanceláře_po_KFC_2_NP_VV" xfId="191"/>
    <cellStyle name="_Ladronka_2_VV-DVD_kontrola_FINAL_SO 05 vzduchové sanační úpravy propočet_SO 100 kom_Soupis prací" xfId="192"/>
    <cellStyle name="_Ladronka_2_VV-DVD_kontrola_FINAL_SO 05 vzduchové sanační úpravy propočet_SO 100 kom_Soupis prací_6468_SO5_Kanceláře_po_KFC_2_NP_VV" xfId="193"/>
    <cellStyle name="_Ladronka_2_VV-DVD_kontrola_FINAL_SO 05 vzduchové sanační úpravy propočet_SO 101 provizorní DZ" xfId="194"/>
    <cellStyle name="_Ladronka_2_VV-DVD_kontrola_FINAL_SO 05 vzduchové sanační úpravy propočet_SO 101 provizorní DZ_6468_SO5_Kanceláře_po_KFC_2_NP_VV" xfId="195"/>
    <cellStyle name="_Ladronka_2_VV-DVD_kontrola_FINAL_SO 05 vzduchové sanační úpravy propočet_SO 200" xfId="196"/>
    <cellStyle name="_Ladronka_2_VV-DVD_kontrola_FINAL_SO 05 vzduchové sanační úpravy propočet_SO 200_6468_SO5_Kanceláře_po_KFC_2_NP_VV" xfId="197"/>
    <cellStyle name="_Ladronka_2_VV-DVD_kontrola_FINAL_SO 05 vzduchové sanační úpravy propočet_Soupis prací_SO400 xls" xfId="198"/>
    <cellStyle name="_Ladronka_2_VV-DVD_kontrola_FINAL_SO 05 vzduchové sanační úpravy propočet_Soupis prací_SO400 xls_6468_SO5_Kanceláře_po_KFC_2_NP_VV" xfId="199"/>
    <cellStyle name="_PERSONAL" xfId="200"/>
    <cellStyle name="_PERSONAL_002_08_4914_002_01_09_17_002Technicka_specifikace_2etapa" xfId="201"/>
    <cellStyle name="_PERSONAL_002_08_4914_002_01_09_17_002Technicka_specifikace_2etapa_rozpočet_" xfId="202"/>
    <cellStyle name="_PERSONAL_002_08_4914_002_01_09_17_002Technicka_specifikace_2etapa_SO 100 kom_Soupis prací" xfId="203"/>
    <cellStyle name="_PERSONAL_002_08_4914_002_01_09_17_002Technicka_specifikace_2etapa_SO 101 provizorní DZ" xfId="204"/>
    <cellStyle name="_PERSONAL_002_08_4914_002_01_09_17_002Technicka_specifikace_2etapa_SO 200" xfId="205"/>
    <cellStyle name="_PERSONAL_002_08_4914_002_01_09_17_002Technicka_specifikace_2etapa_Soupis prací_SO400 xls" xfId="206"/>
    <cellStyle name="_PERSONAL_09_bur_kanali" xfId="207"/>
    <cellStyle name="_PERSONAL_09_bur_kanali_rozpočet_" xfId="208"/>
    <cellStyle name="_PERSONAL_09_bur_kanali_SO 100 kom_Soupis prací" xfId="209"/>
    <cellStyle name="_PERSONAL_09_bur_kanali_SO 101 provizorní DZ" xfId="210"/>
    <cellStyle name="_PERSONAL_09_bur_kanali_SO 200" xfId="211"/>
    <cellStyle name="_PERSONAL_09_bur_kanali_Soupis prací_SO400 xls" xfId="212"/>
    <cellStyle name="_PERSONAL_09_bur_podlažní_vestavby" xfId="213"/>
    <cellStyle name="_PERSONAL_09_bur_podlažní_vestavby_rozpočet_" xfId="214"/>
    <cellStyle name="_PERSONAL_09_bur_podlažní_vestavby_SO 100 kom_Soupis prací" xfId="215"/>
    <cellStyle name="_PERSONAL_09_bur_podlažní_vestavby_SO 101 provizorní DZ" xfId="216"/>
    <cellStyle name="_PERSONAL_09_bur_podlažní_vestavby_SO 200" xfId="217"/>
    <cellStyle name="_PERSONAL_09_bur_podlažní_vestavby_Soupis prací_SO400 xls" xfId="218"/>
    <cellStyle name="_PERSONAL_09_buri_malby" xfId="219"/>
    <cellStyle name="_PERSONAL_09_buri_malby_rozpočet_" xfId="220"/>
    <cellStyle name="_PERSONAL_09_buri_malby_SO 100 kom_Soupis prací" xfId="221"/>
    <cellStyle name="_PERSONAL_09_buri_malby_SO 101 provizorní DZ" xfId="222"/>
    <cellStyle name="_PERSONAL_09_buri_malby_SO 200" xfId="223"/>
    <cellStyle name="_PERSONAL_09_buri_malby_Soupis prací_SO400 xls" xfId="224"/>
    <cellStyle name="_PERSONAL_09_buri_regaly" xfId="225"/>
    <cellStyle name="_PERSONAL_09_buri_regaly_rozpočet_" xfId="226"/>
    <cellStyle name="_PERSONAL_09_buri_regaly_SO 100 kom_Soupis prací" xfId="227"/>
    <cellStyle name="_PERSONAL_09_buri_regaly_SO 101 provizorní DZ" xfId="228"/>
    <cellStyle name="_PERSONAL_09_buri_regaly_SO 200" xfId="229"/>
    <cellStyle name="_PERSONAL_09_buri_regaly_Soupis prací_SO400 xls" xfId="230"/>
    <cellStyle name="_PERSONAL_09-13-zbytek" xfId="231"/>
    <cellStyle name="_PERSONAL_09-13-zbytek_rozpočet_" xfId="232"/>
    <cellStyle name="_PERSONAL_09-13-zbytek_SO 100 kom_Soupis prací" xfId="233"/>
    <cellStyle name="_PERSONAL_09-13-zbytek_SO 101 provizorní DZ" xfId="234"/>
    <cellStyle name="_PERSONAL_09-13-zbytek_SO 200" xfId="235"/>
    <cellStyle name="_PERSONAL_09-13-zbytek_Soupis prací_SO400 xls" xfId="236"/>
    <cellStyle name="_PERSONAL_09-17" xfId="237"/>
    <cellStyle name="_PERSONAL_09-17_rozpočet_" xfId="238"/>
    <cellStyle name="_PERSONAL_09-17_SO 100 kom_Soupis prací" xfId="239"/>
    <cellStyle name="_PERSONAL_09-17_SO 101 provizorní DZ" xfId="240"/>
    <cellStyle name="_PERSONAL_09-17_SO 200" xfId="241"/>
    <cellStyle name="_PERSONAL_09-17_Soupis prací_SO400 xls" xfId="242"/>
    <cellStyle name="_PERSONAL_09-20" xfId="243"/>
    <cellStyle name="_PERSONAL_09-20_rozpočet_" xfId="244"/>
    <cellStyle name="_PERSONAL_09-20_SO 100 kom_Soupis prací" xfId="245"/>
    <cellStyle name="_PERSONAL_09-20_SO 101 provizorní DZ" xfId="246"/>
    <cellStyle name="_PERSONAL_09-20_SO 200" xfId="247"/>
    <cellStyle name="_PERSONAL_09-20_Soupis prací_SO400 xls" xfId="248"/>
    <cellStyle name="_PERSONAL_1" xfId="249"/>
    <cellStyle name="_PERSONAL_1_002_08_4914_002_01_09_17_002Technicka_specifikace_2etapa" xfId="250"/>
    <cellStyle name="_PERSONAL_1_002_08_4914_002_01_09_17_002Technicka_specifikace_2etapa_rozpočet_" xfId="251"/>
    <cellStyle name="_PERSONAL_1_002_08_4914_002_01_09_17_002Technicka_specifikace_2etapa_SO 100 kom_Soupis prací" xfId="252"/>
    <cellStyle name="_PERSONAL_1_002_08_4914_002_01_09_17_002Technicka_specifikace_2etapa_SO 101 provizorní DZ" xfId="253"/>
    <cellStyle name="_PERSONAL_1_002_08_4914_002_01_09_17_002Technicka_specifikace_2etapa_SO 200" xfId="254"/>
    <cellStyle name="_PERSONAL_1_002_08_4914_002_01_09_17_002Technicka_specifikace_2etapa_Soupis prací_SO400 xls" xfId="255"/>
    <cellStyle name="_PERSONAL_1_09_bur_kanali" xfId="256"/>
    <cellStyle name="_PERSONAL_1_09_bur_kanali_rozpočet_" xfId="257"/>
    <cellStyle name="_PERSONAL_1_09_bur_kanali_SO 100 kom_Soupis prací" xfId="258"/>
    <cellStyle name="_PERSONAL_1_09_bur_kanali_SO 101 provizorní DZ" xfId="259"/>
    <cellStyle name="_PERSONAL_1_09_bur_kanali_SO 200" xfId="260"/>
    <cellStyle name="_PERSONAL_1_09_bur_kanali_Soupis prací_SO400 xls" xfId="261"/>
    <cellStyle name="_PERSONAL_1_09_bur_podlažní_vestavby" xfId="262"/>
    <cellStyle name="_PERSONAL_1_09_bur_podlažní_vestavby_rozpočet_" xfId="263"/>
    <cellStyle name="_PERSONAL_1_09_bur_podlažní_vestavby_SO 100 kom_Soupis prací" xfId="264"/>
    <cellStyle name="_PERSONAL_1_09_bur_podlažní_vestavby_SO 101 provizorní DZ" xfId="265"/>
    <cellStyle name="_PERSONAL_1_09_bur_podlažní_vestavby_SO 200" xfId="266"/>
    <cellStyle name="_PERSONAL_1_09_bur_podlažní_vestavby_Soupis prací_SO400 xls" xfId="267"/>
    <cellStyle name="_PERSONAL_1_09_buri_malby" xfId="268"/>
    <cellStyle name="_PERSONAL_1_09_buri_malby_rozpočet_" xfId="269"/>
    <cellStyle name="_PERSONAL_1_09_buri_malby_SO 100 kom_Soupis prací" xfId="270"/>
    <cellStyle name="_PERSONAL_1_09_buri_malby_SO 101 provizorní DZ" xfId="271"/>
    <cellStyle name="_PERSONAL_1_09_buri_malby_SO 200" xfId="272"/>
    <cellStyle name="_PERSONAL_1_09_buri_malby_Soupis prací_SO400 xls" xfId="273"/>
    <cellStyle name="_PERSONAL_1_09_buri_regaly" xfId="274"/>
    <cellStyle name="_PERSONAL_1_09_buri_regaly_rozpočet_" xfId="275"/>
    <cellStyle name="_PERSONAL_1_09_buri_regaly_SO 100 kom_Soupis prací" xfId="276"/>
    <cellStyle name="_PERSONAL_1_09_buri_regaly_SO 101 provizorní DZ" xfId="277"/>
    <cellStyle name="_PERSONAL_1_09_buri_regaly_SO 200" xfId="278"/>
    <cellStyle name="_PERSONAL_1_09_buri_regaly_Soupis prací_SO400 xls" xfId="279"/>
    <cellStyle name="_PERSONAL_1_09-13-zbytek" xfId="280"/>
    <cellStyle name="_PERSONAL_1_09-13-zbytek_rozpočet_" xfId="281"/>
    <cellStyle name="_PERSONAL_1_09-13-zbytek_SO 100 kom_Soupis prací" xfId="282"/>
    <cellStyle name="_PERSONAL_1_09-13-zbytek_SO 101 provizorní DZ" xfId="283"/>
    <cellStyle name="_PERSONAL_1_09-13-zbytek_SO 200" xfId="284"/>
    <cellStyle name="_PERSONAL_1_09-13-zbytek_Soupis prací_SO400 xls" xfId="285"/>
    <cellStyle name="_PERSONAL_1_09-17" xfId="286"/>
    <cellStyle name="_PERSONAL_1_09-17_rozpočet_" xfId="287"/>
    <cellStyle name="_PERSONAL_1_09-17_SO 100 kom_Soupis prací" xfId="288"/>
    <cellStyle name="_PERSONAL_1_09-17_SO 101 provizorní DZ" xfId="289"/>
    <cellStyle name="_PERSONAL_1_09-17_SO 200" xfId="290"/>
    <cellStyle name="_PERSONAL_1_09-17_Soupis prací_SO400 xls" xfId="291"/>
    <cellStyle name="_PERSONAL_1_09-20" xfId="292"/>
    <cellStyle name="_PERSONAL_1_09-20_rozpočet_" xfId="293"/>
    <cellStyle name="_PERSONAL_1_09-20_SO 100 kom_Soupis prací" xfId="294"/>
    <cellStyle name="_PERSONAL_1_09-20_SO 101 provizorní DZ" xfId="295"/>
    <cellStyle name="_PERSONAL_1_09-20_SO 200" xfId="296"/>
    <cellStyle name="_PERSONAL_1_09-20_Soupis prací_SO400 xls" xfId="297"/>
    <cellStyle name="_PERSONAL_1_rozpočet_" xfId="298"/>
    <cellStyle name="_PERSONAL_1_SO 05 interiér propočet" xfId="299"/>
    <cellStyle name="_PERSONAL_1_SO 05 interiér propočet_rozpočet_" xfId="300"/>
    <cellStyle name="_PERSONAL_1_SO 05 interiér propočet_SO 100 kom_Soupis prací" xfId="301"/>
    <cellStyle name="_PERSONAL_1_SO 05 interiér propočet_SO 101 provizorní DZ" xfId="302"/>
    <cellStyle name="_PERSONAL_1_SO 05 interiér propočet_SO 200" xfId="303"/>
    <cellStyle name="_PERSONAL_1_SO 05 interiér propočet_Soupis prací_SO400 xls" xfId="304"/>
    <cellStyle name="_PERSONAL_1_SO 05 střecha propočet" xfId="305"/>
    <cellStyle name="_PERSONAL_1_SO 05 střecha propočet_rozpočet_" xfId="306"/>
    <cellStyle name="_PERSONAL_1_SO 05 střecha propočet_SO 100 kom_Soupis prací" xfId="307"/>
    <cellStyle name="_PERSONAL_1_SO 05 střecha propočet_SO 101 provizorní DZ" xfId="308"/>
    <cellStyle name="_PERSONAL_1_SO 05 střecha propočet_SO 200" xfId="309"/>
    <cellStyle name="_PERSONAL_1_SO 05 střecha propočet_Soupis prací_SO400 xls" xfId="310"/>
    <cellStyle name="_PERSONAL_1_SO 05 vzduchové sanační úpravy propočet" xfId="311"/>
    <cellStyle name="_PERSONAL_1_SO 05 vzduchové sanační úpravy propočet_rozpočet_" xfId="312"/>
    <cellStyle name="_PERSONAL_1_SO 05 vzduchové sanační úpravy propočet_SO 100 kom_Soupis prací" xfId="313"/>
    <cellStyle name="_PERSONAL_1_SO 05 vzduchové sanační úpravy propočet_SO 101 provizorní DZ" xfId="314"/>
    <cellStyle name="_PERSONAL_1_SO 05 vzduchové sanační úpravy propočet_SO 200" xfId="315"/>
    <cellStyle name="_PERSONAL_1_SO 05 vzduchové sanační úpravy propočet_Soupis prací_SO400 xls" xfId="316"/>
    <cellStyle name="_PERSONAL_1_SO 100 kom_Soupis prací" xfId="317"/>
    <cellStyle name="_PERSONAL_1_SO 101 provizorní DZ" xfId="318"/>
    <cellStyle name="_PERSONAL_1_SO 200" xfId="319"/>
    <cellStyle name="_PERSONAL_1_Soupis prací_SO400 xls" xfId="320"/>
    <cellStyle name="_PERSONAL_rozpočet_" xfId="321"/>
    <cellStyle name="_PERSONAL_SO 05 interiér propočet" xfId="322"/>
    <cellStyle name="_PERSONAL_SO 05 interiér propočet_rozpočet_" xfId="323"/>
    <cellStyle name="_PERSONAL_SO 05 interiér propočet_SO 100 kom_Soupis prací" xfId="324"/>
    <cellStyle name="_PERSONAL_SO 05 interiér propočet_SO 101 provizorní DZ" xfId="325"/>
    <cellStyle name="_PERSONAL_SO 05 interiér propočet_SO 200" xfId="326"/>
    <cellStyle name="_PERSONAL_SO 05 interiér propočet_Soupis prací_SO400 xls" xfId="327"/>
    <cellStyle name="_PERSONAL_SO 05 střecha propočet" xfId="328"/>
    <cellStyle name="_PERSONAL_SO 05 střecha propočet_rozpočet_" xfId="329"/>
    <cellStyle name="_PERSONAL_SO 05 střecha propočet_SO 100 kom_Soupis prací" xfId="330"/>
    <cellStyle name="_PERSONAL_SO 05 střecha propočet_SO 101 provizorní DZ" xfId="331"/>
    <cellStyle name="_PERSONAL_SO 05 střecha propočet_SO 200" xfId="332"/>
    <cellStyle name="_PERSONAL_SO 05 střecha propočet_Soupis prací_SO400 xls" xfId="333"/>
    <cellStyle name="_PERSONAL_SO 05 vzduchové sanační úpravy propočet" xfId="334"/>
    <cellStyle name="_PERSONAL_SO 05 vzduchové sanační úpravy propočet_rozpočet_" xfId="335"/>
    <cellStyle name="_PERSONAL_SO 05 vzduchové sanační úpravy propočet_SO 100 kom_Soupis prací" xfId="336"/>
    <cellStyle name="_PERSONAL_SO 05 vzduchové sanační úpravy propočet_SO 101 provizorní DZ" xfId="337"/>
    <cellStyle name="_PERSONAL_SO 05 vzduchové sanační úpravy propočet_SO 200" xfId="338"/>
    <cellStyle name="_PERSONAL_SO 05 vzduchové sanační úpravy propočet_Soupis prací_SO400 xls" xfId="339"/>
    <cellStyle name="_PERSONAL_SO 100 kom_Soupis prací" xfId="340"/>
    <cellStyle name="_PERSONAL_SO 101 provizorní DZ" xfId="341"/>
    <cellStyle name="_PERSONAL_SO 200" xfId="342"/>
    <cellStyle name="_PERSONAL_Soupis prací_SO400 xls" xfId="343"/>
    <cellStyle name="_Q-Sadovky-výkaz-2003-07-01" xfId="344"/>
    <cellStyle name="_Q-Sadovky-výkaz-2003-07-01_002_08_4914_002_01_09_17_002Technicka_specifikace_2etapa" xfId="345"/>
    <cellStyle name="_Q-Sadovky-výkaz-2003-07-01_002_08_4914_002_01_09_17_002Technicka_specifikace_2etapa_rozpočet_" xfId="346"/>
    <cellStyle name="_Q-Sadovky-výkaz-2003-07-01_002_08_4914_002_01_09_17_002Technicka_specifikace_2etapa_SO 100 kom_Soupis prací" xfId="347"/>
    <cellStyle name="_Q-Sadovky-výkaz-2003-07-01_002_08_4914_002_01_09_17_002Technicka_specifikace_2etapa_SO 101 provizorní DZ" xfId="348"/>
    <cellStyle name="_Q-Sadovky-výkaz-2003-07-01_002_08_4914_002_01_09_17_002Technicka_specifikace_2etapa_SO 200" xfId="349"/>
    <cellStyle name="_Q-Sadovky-výkaz-2003-07-01_002_08_4914_002_01_09_17_002Technicka_specifikace_2etapa_Soupis prací_SO400 xls" xfId="350"/>
    <cellStyle name="_Q-Sadovky-výkaz-2003-07-01_09-13-zbytek" xfId="351"/>
    <cellStyle name="_Q-Sadovky-výkaz-2003-07-01_09-13-zbytek_rozpočet_" xfId="352"/>
    <cellStyle name="_Q-Sadovky-výkaz-2003-07-01_09-13-zbytek_SO 100 kom_Soupis prací" xfId="353"/>
    <cellStyle name="_Q-Sadovky-výkaz-2003-07-01_09-13-zbytek_SO 101 provizorní DZ" xfId="354"/>
    <cellStyle name="_Q-Sadovky-výkaz-2003-07-01_09-13-zbytek_SO 200" xfId="355"/>
    <cellStyle name="_Q-Sadovky-výkaz-2003-07-01_09-13-zbytek_Soupis prací_SO400 xls" xfId="356"/>
    <cellStyle name="_Q-Sadovky-výkaz-2003-07-01_09-17" xfId="357"/>
    <cellStyle name="_Q-Sadovky-výkaz-2003-07-01_09-17_rozpočet_" xfId="358"/>
    <cellStyle name="_Q-Sadovky-výkaz-2003-07-01_09-17_SO 100 kom_Soupis prací" xfId="359"/>
    <cellStyle name="_Q-Sadovky-výkaz-2003-07-01_09-17_SO 101 provizorní DZ" xfId="360"/>
    <cellStyle name="_Q-Sadovky-výkaz-2003-07-01_09-17_SO 200" xfId="361"/>
    <cellStyle name="_Q-Sadovky-výkaz-2003-07-01_09-17_Soupis prací_SO400 xls" xfId="362"/>
    <cellStyle name="_Q-Sadovky-výkaz-2003-07-01_1" xfId="363"/>
    <cellStyle name="_Q-Sadovky-výkaz-2003-07-01_1_002_08_4914_002_01_09_17_002Technicka_specifikace_2etapa" xfId="364"/>
    <cellStyle name="_Q-Sadovky-výkaz-2003-07-01_1_002_08_4914_002_01_09_17_002Technicka_specifikace_2etapa_rozpočet_" xfId="365"/>
    <cellStyle name="_Q-Sadovky-výkaz-2003-07-01_1_002_08_4914_002_01_09_17_002Technicka_specifikace_2etapa_SO 100 kom_Soupis prací" xfId="366"/>
    <cellStyle name="_Q-Sadovky-výkaz-2003-07-01_1_002_08_4914_002_01_09_17_002Technicka_specifikace_2etapa_SO 101 provizorní DZ" xfId="367"/>
    <cellStyle name="_Q-Sadovky-výkaz-2003-07-01_1_002_08_4914_002_01_09_17_002Technicka_specifikace_2etapa_SO 200" xfId="368"/>
    <cellStyle name="_Q-Sadovky-výkaz-2003-07-01_1_002_08_4914_002_01_09_17_002Technicka_specifikace_2etapa_Soupis prací_SO400 xls" xfId="369"/>
    <cellStyle name="_Q-Sadovky-výkaz-2003-07-01_1_09_bur_kanali" xfId="370"/>
    <cellStyle name="_Q-Sadovky-výkaz-2003-07-01_1_09_bur_kanali_rozpočet_" xfId="371"/>
    <cellStyle name="_Q-Sadovky-výkaz-2003-07-01_1_09_bur_kanali_SO 100 kom_Soupis prací" xfId="372"/>
    <cellStyle name="_Q-Sadovky-výkaz-2003-07-01_1_09_bur_kanali_SO 101 provizorní DZ" xfId="373"/>
    <cellStyle name="_Q-Sadovky-výkaz-2003-07-01_1_09_bur_kanali_SO 200" xfId="374"/>
    <cellStyle name="_Q-Sadovky-výkaz-2003-07-01_1_09_bur_kanali_Soupis prací_SO400 xls" xfId="375"/>
    <cellStyle name="_Q-Sadovky-výkaz-2003-07-01_1_09_bur_podlažní_vestavby" xfId="376"/>
    <cellStyle name="_Q-Sadovky-výkaz-2003-07-01_1_09_bur_podlažní_vestavby_rozpočet_" xfId="377"/>
    <cellStyle name="_Q-Sadovky-výkaz-2003-07-01_1_09_bur_podlažní_vestavby_SO 100 kom_Soupis prací" xfId="378"/>
    <cellStyle name="_Q-Sadovky-výkaz-2003-07-01_1_09_bur_podlažní_vestavby_SO 101 provizorní DZ" xfId="379"/>
    <cellStyle name="_Q-Sadovky-výkaz-2003-07-01_1_09_bur_podlažní_vestavby_SO 200" xfId="380"/>
    <cellStyle name="_Q-Sadovky-výkaz-2003-07-01_1_09_bur_podlažní_vestavby_Soupis prací_SO400 xls" xfId="381"/>
    <cellStyle name="_Q-Sadovky-výkaz-2003-07-01_1_09_buri_malby" xfId="382"/>
    <cellStyle name="_Q-Sadovky-výkaz-2003-07-01_1_09_buri_malby_rozpočet_" xfId="383"/>
    <cellStyle name="_Q-Sadovky-výkaz-2003-07-01_1_09_buri_malby_SO 100 kom_Soupis prací" xfId="384"/>
    <cellStyle name="_Q-Sadovky-výkaz-2003-07-01_1_09_buri_malby_SO 101 provizorní DZ" xfId="385"/>
    <cellStyle name="_Q-Sadovky-výkaz-2003-07-01_1_09_buri_malby_SO 200" xfId="386"/>
    <cellStyle name="_Q-Sadovky-výkaz-2003-07-01_1_09_buri_malby_Soupis prací_SO400 xls" xfId="387"/>
    <cellStyle name="_Q-Sadovky-výkaz-2003-07-01_1_09_buri_regaly" xfId="388"/>
    <cellStyle name="_Q-Sadovky-výkaz-2003-07-01_1_09_buri_regaly_rozpočet_" xfId="389"/>
    <cellStyle name="_Q-Sadovky-výkaz-2003-07-01_1_09_buri_regaly_SO 100 kom_Soupis prací" xfId="390"/>
    <cellStyle name="_Q-Sadovky-výkaz-2003-07-01_1_09_buri_regaly_SO 101 provizorní DZ" xfId="391"/>
    <cellStyle name="_Q-Sadovky-výkaz-2003-07-01_1_09_buri_regaly_SO 200" xfId="392"/>
    <cellStyle name="_Q-Sadovky-výkaz-2003-07-01_1_09_buri_regaly_Soupis prací_SO400 xls" xfId="393"/>
    <cellStyle name="_Q-Sadovky-výkaz-2003-07-01_1_09-13-zbytek" xfId="394"/>
    <cellStyle name="_Q-Sadovky-výkaz-2003-07-01_1_09-13-zbytek_rozpočet_" xfId="395"/>
    <cellStyle name="_Q-Sadovky-výkaz-2003-07-01_1_09-13-zbytek_SO 100 kom_Soupis prací" xfId="396"/>
    <cellStyle name="_Q-Sadovky-výkaz-2003-07-01_1_09-13-zbytek_SO 101 provizorní DZ" xfId="397"/>
    <cellStyle name="_Q-Sadovky-výkaz-2003-07-01_1_09-13-zbytek_SO 200" xfId="398"/>
    <cellStyle name="_Q-Sadovky-výkaz-2003-07-01_1_09-13-zbytek_Soupis prací_SO400 xls" xfId="399"/>
    <cellStyle name="_Q-Sadovky-výkaz-2003-07-01_1_09-17" xfId="400"/>
    <cellStyle name="_Q-Sadovky-výkaz-2003-07-01_1_09-17_rozpočet_" xfId="401"/>
    <cellStyle name="_Q-Sadovky-výkaz-2003-07-01_1_09-17_SO 100 kom_Soupis prací" xfId="402"/>
    <cellStyle name="_Q-Sadovky-výkaz-2003-07-01_1_09-17_SO 101 provizorní DZ" xfId="403"/>
    <cellStyle name="_Q-Sadovky-výkaz-2003-07-01_1_09-17_SO 200" xfId="404"/>
    <cellStyle name="_Q-Sadovky-výkaz-2003-07-01_1_09-17_Soupis prací_SO400 xls" xfId="405"/>
    <cellStyle name="_Q-Sadovky-výkaz-2003-07-01_1_09-20" xfId="406"/>
    <cellStyle name="_Q-Sadovky-výkaz-2003-07-01_1_09-20_rozpočet_" xfId="407"/>
    <cellStyle name="_Q-Sadovky-výkaz-2003-07-01_1_09-20_SO 100 kom_Soupis prací" xfId="408"/>
    <cellStyle name="_Q-Sadovky-výkaz-2003-07-01_1_09-20_SO 101 provizorní DZ" xfId="409"/>
    <cellStyle name="_Q-Sadovky-výkaz-2003-07-01_1_09-20_SO 200" xfId="410"/>
    <cellStyle name="_Q-Sadovky-výkaz-2003-07-01_1_09-20_Soupis prací_SO400 xls" xfId="411"/>
    <cellStyle name="_Q-Sadovky-výkaz-2003-07-01_1_rozpočet_" xfId="412"/>
    <cellStyle name="_Q-Sadovky-výkaz-2003-07-01_1_SO 05 interiér propočet" xfId="413"/>
    <cellStyle name="_Q-Sadovky-výkaz-2003-07-01_1_SO 05 interiér propočet_rozpočet_" xfId="414"/>
    <cellStyle name="_Q-Sadovky-výkaz-2003-07-01_1_SO 05 interiér propočet_SO 100 kom_Soupis prací" xfId="415"/>
    <cellStyle name="_Q-Sadovky-výkaz-2003-07-01_1_SO 05 interiér propočet_SO 101 provizorní DZ" xfId="416"/>
    <cellStyle name="_Q-Sadovky-výkaz-2003-07-01_1_SO 05 interiér propočet_SO 200" xfId="417"/>
    <cellStyle name="_Q-Sadovky-výkaz-2003-07-01_1_SO 05 interiér propočet_Soupis prací_SO400 xls" xfId="418"/>
    <cellStyle name="_Q-Sadovky-výkaz-2003-07-01_1_SO 05 střecha propočet" xfId="419"/>
    <cellStyle name="_Q-Sadovky-výkaz-2003-07-01_1_SO 05 střecha propočet_rozpočet_" xfId="420"/>
    <cellStyle name="_Q-Sadovky-výkaz-2003-07-01_1_SO 05 střecha propočet_SO 100 kom_Soupis prací" xfId="421"/>
    <cellStyle name="_Q-Sadovky-výkaz-2003-07-01_1_SO 05 střecha propočet_SO 101 provizorní DZ" xfId="422"/>
    <cellStyle name="_Q-Sadovky-výkaz-2003-07-01_1_SO 05 střecha propočet_SO 200" xfId="423"/>
    <cellStyle name="_Q-Sadovky-výkaz-2003-07-01_1_SO 05 střecha propočet_Soupis prací_SO400 xls" xfId="424"/>
    <cellStyle name="_Q-Sadovky-výkaz-2003-07-01_1_SO 05 vzduchové sanační úpravy propočet" xfId="425"/>
    <cellStyle name="_Q-Sadovky-výkaz-2003-07-01_1_SO 05 vzduchové sanační úpravy propočet_rozpočet_" xfId="426"/>
    <cellStyle name="_Q-Sadovky-výkaz-2003-07-01_1_SO 05 vzduchové sanační úpravy propočet_SO 100 kom_Soupis prací" xfId="427"/>
    <cellStyle name="_Q-Sadovky-výkaz-2003-07-01_1_SO 05 vzduchové sanační úpravy propočet_SO 101 provizorní DZ" xfId="428"/>
    <cellStyle name="_Q-Sadovky-výkaz-2003-07-01_1_SO 05 vzduchové sanační úpravy propočet_SO 200" xfId="429"/>
    <cellStyle name="_Q-Sadovky-výkaz-2003-07-01_1_SO 05 vzduchové sanační úpravy propočet_Soupis prací_SO400 xls" xfId="430"/>
    <cellStyle name="_Q-Sadovky-výkaz-2003-07-01_1_SO 100 kom_Soupis prací" xfId="431"/>
    <cellStyle name="_Q-Sadovky-výkaz-2003-07-01_1_SO 101 provizorní DZ" xfId="432"/>
    <cellStyle name="_Q-Sadovky-výkaz-2003-07-01_1_SO 200" xfId="433"/>
    <cellStyle name="_Q-Sadovky-výkaz-2003-07-01_1_Soupis prací_SO400 xls" xfId="434"/>
    <cellStyle name="_Q-Sadovky-výkaz-2003-07-01_2" xfId="435"/>
    <cellStyle name="_Q-Sadovky-výkaz-2003-07-01_2_002_08_4914_002_01_09_17_002Technicka_specifikace_2etapa" xfId="436"/>
    <cellStyle name="_Q-Sadovky-výkaz-2003-07-01_2_002_08_4914_002_01_09_17_002Technicka_specifikace_2etapa_rozpočet_" xfId="437"/>
    <cellStyle name="_Q-Sadovky-výkaz-2003-07-01_2_002_08_4914_002_01_09_17_002Technicka_specifikace_2etapa_SO 100 kom_Soupis prací" xfId="438"/>
    <cellStyle name="_Q-Sadovky-výkaz-2003-07-01_2_002_08_4914_002_01_09_17_002Technicka_specifikace_2etapa_SO 101 provizorní DZ" xfId="439"/>
    <cellStyle name="_Q-Sadovky-výkaz-2003-07-01_2_002_08_4914_002_01_09_17_002Technicka_specifikace_2etapa_SO 200" xfId="440"/>
    <cellStyle name="_Q-Sadovky-výkaz-2003-07-01_2_002_08_4914_002_01_09_17_002Technicka_specifikace_2etapa_Soupis prací_SO400 xls" xfId="441"/>
    <cellStyle name="_Q-Sadovky-výkaz-2003-07-01_2_09_bur_kanali" xfId="442"/>
    <cellStyle name="_Q-Sadovky-výkaz-2003-07-01_2_09_bur_kanali_rozpočet_" xfId="443"/>
    <cellStyle name="_Q-Sadovky-výkaz-2003-07-01_2_09_bur_kanali_SO 100 kom_Soupis prací" xfId="444"/>
    <cellStyle name="_Q-Sadovky-výkaz-2003-07-01_2_09_bur_kanali_SO 101 provizorní DZ" xfId="445"/>
    <cellStyle name="_Q-Sadovky-výkaz-2003-07-01_2_09_bur_kanali_SO 200" xfId="446"/>
    <cellStyle name="_Q-Sadovky-výkaz-2003-07-01_2_09_bur_kanali_Soupis prací_SO400 xls" xfId="447"/>
    <cellStyle name="_Q-Sadovky-výkaz-2003-07-01_2_09_bur_podlažní_vestavby" xfId="448"/>
    <cellStyle name="_Q-Sadovky-výkaz-2003-07-01_2_09_bur_podlažní_vestavby_rozpočet_" xfId="449"/>
    <cellStyle name="_Q-Sadovky-výkaz-2003-07-01_2_09_bur_podlažní_vestavby_SO 100 kom_Soupis prací" xfId="450"/>
    <cellStyle name="_Q-Sadovky-výkaz-2003-07-01_2_09_bur_podlažní_vestavby_SO 101 provizorní DZ" xfId="451"/>
    <cellStyle name="_Q-Sadovky-výkaz-2003-07-01_2_09_bur_podlažní_vestavby_SO 200" xfId="452"/>
    <cellStyle name="_Q-Sadovky-výkaz-2003-07-01_2_09_bur_podlažní_vestavby_Soupis prací_SO400 xls" xfId="453"/>
    <cellStyle name="_Q-Sadovky-výkaz-2003-07-01_2_09_buri_malby" xfId="454"/>
    <cellStyle name="_Q-Sadovky-výkaz-2003-07-01_2_09_buri_malby_rozpočet_" xfId="455"/>
    <cellStyle name="_Q-Sadovky-výkaz-2003-07-01_2_09_buri_malby_SO 100 kom_Soupis prací" xfId="456"/>
    <cellStyle name="_Q-Sadovky-výkaz-2003-07-01_2_09_buri_malby_SO 101 provizorní DZ" xfId="457"/>
    <cellStyle name="_Q-Sadovky-výkaz-2003-07-01_2_09_buri_malby_SO 200" xfId="458"/>
    <cellStyle name="_Q-Sadovky-výkaz-2003-07-01_2_09_buri_malby_Soupis prací_SO400 xls" xfId="459"/>
    <cellStyle name="_Q-Sadovky-výkaz-2003-07-01_2_09_buri_regaly" xfId="460"/>
    <cellStyle name="_Q-Sadovky-výkaz-2003-07-01_2_09_buri_regaly_rozpočet_" xfId="461"/>
    <cellStyle name="_Q-Sadovky-výkaz-2003-07-01_2_09_buri_regaly_SO 100 kom_Soupis prací" xfId="462"/>
    <cellStyle name="_Q-Sadovky-výkaz-2003-07-01_2_09_buri_regaly_SO 101 provizorní DZ" xfId="463"/>
    <cellStyle name="_Q-Sadovky-výkaz-2003-07-01_2_09_buri_regaly_SO 200" xfId="464"/>
    <cellStyle name="_Q-Sadovky-výkaz-2003-07-01_2_09_buri_regaly_Soupis prací_SO400 xls" xfId="465"/>
    <cellStyle name="_Q-Sadovky-výkaz-2003-07-01_2_09-13-zbytek" xfId="466"/>
    <cellStyle name="_Q-Sadovky-výkaz-2003-07-01_2_09-13-zbytek_rozpočet_" xfId="467"/>
    <cellStyle name="_Q-Sadovky-výkaz-2003-07-01_2_09-13-zbytek_SO 100 kom_Soupis prací" xfId="468"/>
    <cellStyle name="_Q-Sadovky-výkaz-2003-07-01_2_09-13-zbytek_SO 101 provizorní DZ" xfId="469"/>
    <cellStyle name="_Q-Sadovky-výkaz-2003-07-01_2_09-13-zbytek_SO 200" xfId="470"/>
    <cellStyle name="_Q-Sadovky-výkaz-2003-07-01_2_09-13-zbytek_Soupis prací_SO400 xls" xfId="471"/>
    <cellStyle name="_Q-Sadovky-výkaz-2003-07-01_2_09-17" xfId="472"/>
    <cellStyle name="_Q-Sadovky-výkaz-2003-07-01_2_09-17_rozpočet_" xfId="473"/>
    <cellStyle name="_Q-Sadovky-výkaz-2003-07-01_2_09-17_SO 100 kom_Soupis prací" xfId="474"/>
    <cellStyle name="_Q-Sadovky-výkaz-2003-07-01_2_09-17_SO 101 provizorní DZ" xfId="475"/>
    <cellStyle name="_Q-Sadovky-výkaz-2003-07-01_2_09-17_SO 200" xfId="476"/>
    <cellStyle name="_Q-Sadovky-výkaz-2003-07-01_2_09-17_Soupis prací_SO400 xls" xfId="477"/>
    <cellStyle name="_Q-Sadovky-výkaz-2003-07-01_2_09-20" xfId="478"/>
    <cellStyle name="_Q-Sadovky-výkaz-2003-07-01_2_09-20_rozpočet_" xfId="479"/>
    <cellStyle name="_Q-Sadovky-výkaz-2003-07-01_2_09-20_SO 100 kom_Soupis prací" xfId="480"/>
    <cellStyle name="_Q-Sadovky-výkaz-2003-07-01_2_09-20_SO 101 provizorní DZ" xfId="481"/>
    <cellStyle name="_Q-Sadovky-výkaz-2003-07-01_2_09-20_SO 200" xfId="482"/>
    <cellStyle name="_Q-Sadovky-výkaz-2003-07-01_2_09-20_Soupis prací_SO400 xls" xfId="483"/>
    <cellStyle name="_Q-Sadovky-výkaz-2003-07-01_2_rozpočet_" xfId="484"/>
    <cellStyle name="_Q-Sadovky-výkaz-2003-07-01_2_SO 05 interiér propočet" xfId="485"/>
    <cellStyle name="_Q-Sadovky-výkaz-2003-07-01_2_SO 05 interiér propočet_rozpočet_" xfId="486"/>
    <cellStyle name="_Q-Sadovky-výkaz-2003-07-01_2_SO 05 interiér propočet_SO 100 kom_Soupis prací" xfId="487"/>
    <cellStyle name="_Q-Sadovky-výkaz-2003-07-01_2_SO 05 interiér propočet_SO 101 provizorní DZ" xfId="488"/>
    <cellStyle name="_Q-Sadovky-výkaz-2003-07-01_2_SO 05 interiér propočet_SO 200" xfId="489"/>
    <cellStyle name="_Q-Sadovky-výkaz-2003-07-01_2_SO 05 interiér propočet_Soupis prací_SO400 xls" xfId="490"/>
    <cellStyle name="_Q-Sadovky-výkaz-2003-07-01_2_SO 05 střecha propočet" xfId="491"/>
    <cellStyle name="_Q-Sadovky-výkaz-2003-07-01_2_SO 05 střecha propočet_rozpočet_" xfId="492"/>
    <cellStyle name="_Q-Sadovky-výkaz-2003-07-01_2_SO 05 střecha propočet_SO 100 kom_Soupis prací" xfId="493"/>
    <cellStyle name="_Q-Sadovky-výkaz-2003-07-01_2_SO 05 střecha propočet_SO 101 provizorní DZ" xfId="494"/>
    <cellStyle name="_Q-Sadovky-výkaz-2003-07-01_2_SO 05 střecha propočet_SO 200" xfId="495"/>
    <cellStyle name="_Q-Sadovky-výkaz-2003-07-01_2_SO 05 střecha propočet_Soupis prací_SO400 xls" xfId="496"/>
    <cellStyle name="_Q-Sadovky-výkaz-2003-07-01_2_SO 05 vzduchové sanační úpravy propočet" xfId="497"/>
    <cellStyle name="_Q-Sadovky-výkaz-2003-07-01_2_SO 05 vzduchové sanační úpravy propočet_rozpočet_" xfId="498"/>
    <cellStyle name="_Q-Sadovky-výkaz-2003-07-01_2_SO 05 vzduchové sanační úpravy propočet_SO 100 kom_Soupis prací" xfId="499"/>
    <cellStyle name="_Q-Sadovky-výkaz-2003-07-01_2_SO 05 vzduchové sanační úpravy propočet_SO 101 provizorní DZ" xfId="500"/>
    <cellStyle name="_Q-Sadovky-výkaz-2003-07-01_2_SO 05 vzduchové sanační úpravy propočet_SO 200" xfId="501"/>
    <cellStyle name="_Q-Sadovky-výkaz-2003-07-01_2_SO 05 vzduchové sanační úpravy propočet_Soupis prací_SO400 xls" xfId="502"/>
    <cellStyle name="_Q-Sadovky-výkaz-2003-07-01_2_SO 100 kom_Soupis prací" xfId="503"/>
    <cellStyle name="_Q-Sadovky-výkaz-2003-07-01_2_SO 101 provizorní DZ" xfId="504"/>
    <cellStyle name="_Q-Sadovky-výkaz-2003-07-01_2_SO 200" xfId="505"/>
    <cellStyle name="_Q-Sadovky-výkaz-2003-07-01_2_Soupis prací_SO400 xls" xfId="506"/>
    <cellStyle name="_Q-Sadovky-výkaz-2003-07-01_3" xfId="507"/>
    <cellStyle name="_Q-Sadovky-výkaz-2003-07-01_3_002_08_4914_002_01_09_17_002Technicka_specifikace_2etapa" xfId="508"/>
    <cellStyle name="_Q-Sadovky-výkaz-2003-07-01_3_002_08_4914_002_01_09_17_002Technicka_specifikace_2etapa_rozpočet_" xfId="509"/>
    <cellStyle name="_Q-Sadovky-výkaz-2003-07-01_3_002_08_4914_002_01_09_17_002Technicka_specifikace_2etapa_SO 100 kom_Soupis prací" xfId="510"/>
    <cellStyle name="_Q-Sadovky-výkaz-2003-07-01_3_002_08_4914_002_01_09_17_002Technicka_specifikace_2etapa_SO 101 provizorní DZ" xfId="511"/>
    <cellStyle name="_Q-Sadovky-výkaz-2003-07-01_3_002_08_4914_002_01_09_17_002Technicka_specifikace_2etapa_SO 200" xfId="512"/>
    <cellStyle name="_Q-Sadovky-výkaz-2003-07-01_3_002_08_4914_002_01_09_17_002Technicka_specifikace_2etapa_Soupis prací_SO400 xls" xfId="513"/>
    <cellStyle name="_Q-Sadovky-výkaz-2003-07-01_3_09_bur_kanali" xfId="514"/>
    <cellStyle name="_Q-Sadovky-výkaz-2003-07-01_3_09_bur_kanali_rozpočet_" xfId="515"/>
    <cellStyle name="_Q-Sadovky-výkaz-2003-07-01_3_09_bur_kanali_SO 100 kom_Soupis prací" xfId="516"/>
    <cellStyle name="_Q-Sadovky-výkaz-2003-07-01_3_09_bur_kanali_SO 101 provizorní DZ" xfId="517"/>
    <cellStyle name="_Q-Sadovky-výkaz-2003-07-01_3_09_bur_kanali_SO 200" xfId="518"/>
    <cellStyle name="_Q-Sadovky-výkaz-2003-07-01_3_09_bur_kanali_Soupis prací_SO400 xls" xfId="519"/>
    <cellStyle name="_Q-Sadovky-výkaz-2003-07-01_3_09_bur_podlažní_vestavby" xfId="520"/>
    <cellStyle name="_Q-Sadovky-výkaz-2003-07-01_3_09_bur_podlažní_vestavby_rozpočet_" xfId="521"/>
    <cellStyle name="_Q-Sadovky-výkaz-2003-07-01_3_09_bur_podlažní_vestavby_SO 100 kom_Soupis prací" xfId="522"/>
    <cellStyle name="_Q-Sadovky-výkaz-2003-07-01_3_09_bur_podlažní_vestavby_SO 101 provizorní DZ" xfId="523"/>
    <cellStyle name="_Q-Sadovky-výkaz-2003-07-01_3_09_bur_podlažní_vestavby_SO 200" xfId="524"/>
    <cellStyle name="_Q-Sadovky-výkaz-2003-07-01_3_09_bur_podlažní_vestavby_Soupis prací_SO400 xls" xfId="525"/>
    <cellStyle name="_Q-Sadovky-výkaz-2003-07-01_3_09_buri_malby" xfId="526"/>
    <cellStyle name="_Q-Sadovky-výkaz-2003-07-01_3_09_buri_malby_rozpočet_" xfId="527"/>
    <cellStyle name="_Q-Sadovky-výkaz-2003-07-01_3_09_buri_malby_SO 100 kom_Soupis prací" xfId="528"/>
    <cellStyle name="_Q-Sadovky-výkaz-2003-07-01_3_09_buri_malby_SO 101 provizorní DZ" xfId="529"/>
    <cellStyle name="_Q-Sadovky-výkaz-2003-07-01_3_09_buri_malby_SO 200" xfId="530"/>
    <cellStyle name="_Q-Sadovky-výkaz-2003-07-01_3_09_buri_malby_Soupis prací_SO400 xls" xfId="531"/>
    <cellStyle name="_Q-Sadovky-výkaz-2003-07-01_3_09_buri_regaly" xfId="532"/>
    <cellStyle name="_Q-Sadovky-výkaz-2003-07-01_3_09_buri_regaly_rozpočet_" xfId="533"/>
    <cellStyle name="_Q-Sadovky-výkaz-2003-07-01_3_09_buri_regaly_SO 100 kom_Soupis prací" xfId="534"/>
    <cellStyle name="_Q-Sadovky-výkaz-2003-07-01_3_09_buri_regaly_SO 101 provizorní DZ" xfId="535"/>
    <cellStyle name="_Q-Sadovky-výkaz-2003-07-01_3_09_buri_regaly_SO 200" xfId="536"/>
    <cellStyle name="_Q-Sadovky-výkaz-2003-07-01_3_09_buri_regaly_Soupis prací_SO400 xls" xfId="537"/>
    <cellStyle name="_Q-Sadovky-výkaz-2003-07-01_3_09-13-zbytek" xfId="538"/>
    <cellStyle name="_Q-Sadovky-výkaz-2003-07-01_3_09-13-zbytek_rozpočet_" xfId="539"/>
    <cellStyle name="_Q-Sadovky-výkaz-2003-07-01_3_09-13-zbytek_SO 100 kom_Soupis prací" xfId="540"/>
    <cellStyle name="_Q-Sadovky-výkaz-2003-07-01_3_09-13-zbytek_SO 101 provizorní DZ" xfId="541"/>
    <cellStyle name="_Q-Sadovky-výkaz-2003-07-01_3_09-13-zbytek_SO 200" xfId="542"/>
    <cellStyle name="_Q-Sadovky-výkaz-2003-07-01_3_09-13-zbytek_Soupis prací_SO400 xls" xfId="543"/>
    <cellStyle name="_Q-Sadovky-výkaz-2003-07-01_3_09-17" xfId="544"/>
    <cellStyle name="_Q-Sadovky-výkaz-2003-07-01_3_09-17_rozpočet_" xfId="545"/>
    <cellStyle name="_Q-Sadovky-výkaz-2003-07-01_3_09-17_SO 100 kom_Soupis prací" xfId="546"/>
    <cellStyle name="_Q-Sadovky-výkaz-2003-07-01_3_09-17_SO 101 provizorní DZ" xfId="547"/>
    <cellStyle name="_Q-Sadovky-výkaz-2003-07-01_3_09-17_SO 200" xfId="548"/>
    <cellStyle name="_Q-Sadovky-výkaz-2003-07-01_3_09-17_Soupis prací_SO400 xls" xfId="549"/>
    <cellStyle name="_Q-Sadovky-výkaz-2003-07-01_3_09-20" xfId="550"/>
    <cellStyle name="_Q-Sadovky-výkaz-2003-07-01_3_09-20_rozpočet_" xfId="551"/>
    <cellStyle name="_Q-Sadovky-výkaz-2003-07-01_3_09-20_SO 100 kom_Soupis prací" xfId="552"/>
    <cellStyle name="_Q-Sadovky-výkaz-2003-07-01_3_09-20_SO 101 provizorní DZ" xfId="553"/>
    <cellStyle name="_Q-Sadovky-výkaz-2003-07-01_3_09-20_SO 200" xfId="554"/>
    <cellStyle name="_Q-Sadovky-výkaz-2003-07-01_3_09-20_Soupis prací_SO400 xls" xfId="555"/>
    <cellStyle name="_Q-Sadovky-výkaz-2003-07-01_3_rozpočet_" xfId="556"/>
    <cellStyle name="_Q-Sadovky-výkaz-2003-07-01_3_SO 05 interiér propočet" xfId="557"/>
    <cellStyle name="_Q-Sadovky-výkaz-2003-07-01_3_SO 05 interiér propočet_rozpočet_" xfId="558"/>
    <cellStyle name="_Q-Sadovky-výkaz-2003-07-01_3_SO 05 interiér propočet_SO 100 kom_Soupis prací" xfId="559"/>
    <cellStyle name="_Q-Sadovky-výkaz-2003-07-01_3_SO 05 interiér propočet_SO 101 provizorní DZ" xfId="560"/>
    <cellStyle name="_Q-Sadovky-výkaz-2003-07-01_3_SO 05 interiér propočet_SO 200" xfId="561"/>
    <cellStyle name="_Q-Sadovky-výkaz-2003-07-01_3_SO 05 interiér propočet_Soupis prací_SO400 xls" xfId="562"/>
    <cellStyle name="_Q-Sadovky-výkaz-2003-07-01_3_SO 05 střecha propočet" xfId="563"/>
    <cellStyle name="_Q-Sadovky-výkaz-2003-07-01_3_SO 05 střecha propočet_rozpočet_" xfId="564"/>
    <cellStyle name="_Q-Sadovky-výkaz-2003-07-01_3_SO 05 střecha propočet_SO 100 kom_Soupis prací" xfId="565"/>
    <cellStyle name="_Q-Sadovky-výkaz-2003-07-01_3_SO 05 střecha propočet_SO 101 provizorní DZ" xfId="566"/>
    <cellStyle name="_Q-Sadovky-výkaz-2003-07-01_3_SO 05 střecha propočet_SO 200" xfId="567"/>
    <cellStyle name="_Q-Sadovky-výkaz-2003-07-01_3_SO 05 střecha propočet_Soupis prací_SO400 xls" xfId="568"/>
    <cellStyle name="_Q-Sadovky-výkaz-2003-07-01_3_SO 05 vzduchové sanační úpravy propočet" xfId="569"/>
    <cellStyle name="_Q-Sadovky-výkaz-2003-07-01_3_SO 05 vzduchové sanační úpravy propočet_rozpočet_" xfId="570"/>
    <cellStyle name="_Q-Sadovky-výkaz-2003-07-01_3_SO 05 vzduchové sanační úpravy propočet_SO 100 kom_Soupis prací" xfId="571"/>
    <cellStyle name="_Q-Sadovky-výkaz-2003-07-01_3_SO 05 vzduchové sanační úpravy propočet_SO 101 provizorní DZ" xfId="572"/>
    <cellStyle name="_Q-Sadovky-výkaz-2003-07-01_3_SO 05 vzduchové sanační úpravy propočet_SO 200" xfId="573"/>
    <cellStyle name="_Q-Sadovky-výkaz-2003-07-01_3_SO 05 vzduchové sanační úpravy propočet_Soupis prací_SO400 xls" xfId="574"/>
    <cellStyle name="_Q-Sadovky-výkaz-2003-07-01_3_SO 100 kom_Soupis prací" xfId="575"/>
    <cellStyle name="_Q-Sadovky-výkaz-2003-07-01_3_SO 101 provizorní DZ" xfId="576"/>
    <cellStyle name="_Q-Sadovky-výkaz-2003-07-01_3_SO 200" xfId="577"/>
    <cellStyle name="_Q-Sadovky-výkaz-2003-07-01_3_Soupis prací_SO400 xls" xfId="578"/>
    <cellStyle name="_Q-Sadovky-výkaz-2003-07-01_rozpočet_" xfId="579"/>
    <cellStyle name="_Q-Sadovky-výkaz-2003-07-01_SO 05 interiér propočet" xfId="580"/>
    <cellStyle name="_Q-Sadovky-výkaz-2003-07-01_SO 05 interiér propočet_rozpočet_" xfId="581"/>
    <cellStyle name="_Q-Sadovky-výkaz-2003-07-01_SO 05 interiér propočet_SO 100 kom_Soupis prací" xfId="582"/>
    <cellStyle name="_Q-Sadovky-výkaz-2003-07-01_SO 05 interiér propočet_SO 101 provizorní DZ" xfId="583"/>
    <cellStyle name="_Q-Sadovky-výkaz-2003-07-01_SO 05 interiér propočet_SO 200" xfId="584"/>
    <cellStyle name="_Q-Sadovky-výkaz-2003-07-01_SO 05 interiér propočet_Soupis prací_SO400 xls" xfId="585"/>
    <cellStyle name="_Q-Sadovky-výkaz-2003-07-01_SO 05 střecha propočet" xfId="586"/>
    <cellStyle name="_Q-Sadovky-výkaz-2003-07-01_SO 05 střecha propočet_rozpočet_" xfId="587"/>
    <cellStyle name="_Q-Sadovky-výkaz-2003-07-01_SO 05 střecha propočet_SO 100 kom_Soupis prací" xfId="588"/>
    <cellStyle name="_Q-Sadovky-výkaz-2003-07-01_SO 05 střecha propočet_SO 101 provizorní DZ" xfId="589"/>
    <cellStyle name="_Q-Sadovky-výkaz-2003-07-01_SO 05 střecha propočet_SO 200" xfId="590"/>
    <cellStyle name="_Q-Sadovky-výkaz-2003-07-01_SO 05 střecha propočet_Soupis prací_SO400 xls" xfId="591"/>
    <cellStyle name="_Q-Sadovky-výkaz-2003-07-01_SO 05 vzduchové sanační úpravy propočet" xfId="592"/>
    <cellStyle name="_Q-Sadovky-výkaz-2003-07-01_SO 05 vzduchové sanační úpravy propočet_rozpočet_" xfId="593"/>
    <cellStyle name="_Q-Sadovky-výkaz-2003-07-01_SO 05 vzduchové sanační úpravy propočet_SO 100 kom_Soupis prací" xfId="594"/>
    <cellStyle name="_Q-Sadovky-výkaz-2003-07-01_SO 05 vzduchové sanační úpravy propočet_SO 101 provizorní DZ" xfId="595"/>
    <cellStyle name="_Q-Sadovky-výkaz-2003-07-01_SO 05 vzduchové sanační úpravy propočet_SO 200" xfId="596"/>
    <cellStyle name="_Q-Sadovky-výkaz-2003-07-01_SO 05 vzduchové sanační úpravy propočet_Soupis prací_SO400 xls" xfId="597"/>
    <cellStyle name="_Q-Sadovky-výkaz-2003-07-01_SO 100 kom_Soupis prací" xfId="598"/>
    <cellStyle name="_Q-Sadovky-výkaz-2003-07-01_SO 101 provizorní DZ" xfId="599"/>
    <cellStyle name="_Q-Sadovky-výkaz-2003-07-01_SO 200" xfId="600"/>
    <cellStyle name="_Q-Sadovky-výkaz-2003-07-01_Soupis prací_SO400 xls" xfId="601"/>
    <cellStyle name="_Rekonstrukce rozvaděčů I P Pavlova_RO" xfId="602"/>
    <cellStyle name="_Rekonstrukce rozvaděčů I P Pavlova_RO_rozpočet_" xfId="603"/>
    <cellStyle name="_Rekonstrukce rozvaděčů I P Pavlova_RO_SO 100 kom_Soupis prací" xfId="604"/>
    <cellStyle name="_Rekonstrukce rozvaděčů I P Pavlova_RO_SO 101 provizorní DZ" xfId="605"/>
    <cellStyle name="_Rekonstrukce rozvaděčů I P Pavlova_RO_SO 200" xfId="606"/>
    <cellStyle name="_Rekonstrukce rozvaděčů I P Pavlova_RO_Soupis prací_SO400 xls" xfId="607"/>
    <cellStyle name="_SROV Nám Míru - HOFA" xfId="608"/>
    <cellStyle name="_SROV Nám Míru - HOFA_rozpočet_" xfId="609"/>
    <cellStyle name="_SROV Nám Míru - HOFA_SO 100 kom_Soupis prací" xfId="610"/>
    <cellStyle name="_SROV Nám Míru - HOFA_SO 101 provizorní DZ" xfId="611"/>
    <cellStyle name="_SROV Nám Míru - HOFA_SO 200" xfId="612"/>
    <cellStyle name="_SROV Nám Míru - HOFA_Soupis prací_SO400 xls" xfId="613"/>
    <cellStyle name="_Summary bill of rates COOLINGL" xfId="614"/>
    <cellStyle name="_Summary bill of rates COOLINGL_1" xfId="615"/>
    <cellStyle name="_Summary bill of rates COOLINGL_2" xfId="616"/>
    <cellStyle name="_Summary bill of rates COOLINGL_3" xfId="617"/>
    <cellStyle name="_Summary bill of rates VENTILATIONL" xfId="618"/>
    <cellStyle name="_Summary bill of rates VENTILATIONL_1" xfId="619"/>
    <cellStyle name="_Summary bill of rates VENTILATIONL_2" xfId="620"/>
    <cellStyle name="_Summary bill of rates VENTILATIONL_3" xfId="621"/>
    <cellStyle name="_Titulní list" xfId="622"/>
    <cellStyle name="_Titulní list_002_08_4914_002_01_09_17_002Technicka_specifikace_2etapa" xfId="623"/>
    <cellStyle name="_Titulní list_002_08_4914_002_01_09_17_002Technicka_specifikace_2etapa_rozpočet_" xfId="624"/>
    <cellStyle name="_Titulní list_002_08_4914_002_01_09_17_002Technicka_specifikace_2etapa_SO 100 kom_Soupis prací" xfId="625"/>
    <cellStyle name="_Titulní list_002_08_4914_002_01_09_17_002Technicka_specifikace_2etapa_SO 101 provizorní DZ" xfId="626"/>
    <cellStyle name="_Titulní list_002_08_4914_002_01_09_17_002Technicka_specifikace_2etapa_SO 200" xfId="627"/>
    <cellStyle name="_Titulní list_002_08_4914_002_01_09_17_002Technicka_specifikace_2etapa_Soupis prací_SO400 xls" xfId="628"/>
    <cellStyle name="_Titulní list_09_bur_kanali" xfId="629"/>
    <cellStyle name="_Titulní list_09_bur_kanali_rozpočet_" xfId="630"/>
    <cellStyle name="_Titulní list_09_bur_kanali_SO 100 kom_Soupis prací" xfId="631"/>
    <cellStyle name="_Titulní list_09_bur_kanali_SO 101 provizorní DZ" xfId="632"/>
    <cellStyle name="_Titulní list_09_bur_kanali_SO 200" xfId="633"/>
    <cellStyle name="_Titulní list_09_bur_kanali_Soupis prací_SO400 xls" xfId="634"/>
    <cellStyle name="_Titulní list_09_bur_podlažní_vestavby" xfId="635"/>
    <cellStyle name="_Titulní list_09_bur_podlažní_vestavby_rozpočet_" xfId="636"/>
    <cellStyle name="_Titulní list_09_bur_podlažní_vestavby_SO 100 kom_Soupis prací" xfId="637"/>
    <cellStyle name="_Titulní list_09_bur_podlažní_vestavby_SO 101 provizorní DZ" xfId="638"/>
    <cellStyle name="_Titulní list_09_bur_podlažní_vestavby_SO 200" xfId="639"/>
    <cellStyle name="_Titulní list_09_bur_podlažní_vestavby_Soupis prací_SO400 xls" xfId="640"/>
    <cellStyle name="_Titulní list_09_buri_malby" xfId="641"/>
    <cellStyle name="_Titulní list_09_buri_malby_rozpočet_" xfId="642"/>
    <cellStyle name="_Titulní list_09_buri_malby_SO 100 kom_Soupis prací" xfId="643"/>
    <cellStyle name="_Titulní list_09_buri_malby_SO 101 provizorní DZ" xfId="644"/>
    <cellStyle name="_Titulní list_09_buri_malby_SO 200" xfId="645"/>
    <cellStyle name="_Titulní list_09_buri_malby_Soupis prací_SO400 xls" xfId="646"/>
    <cellStyle name="_Titulní list_09_buri_regaly" xfId="647"/>
    <cellStyle name="_Titulní list_09_buri_regaly_rozpočet_" xfId="648"/>
    <cellStyle name="_Titulní list_09_buri_regaly_SO 100 kom_Soupis prací" xfId="649"/>
    <cellStyle name="_Titulní list_09_buri_regaly_SO 101 provizorní DZ" xfId="650"/>
    <cellStyle name="_Titulní list_09_buri_regaly_SO 200" xfId="651"/>
    <cellStyle name="_Titulní list_09_buri_regaly_Soupis prací_SO400 xls" xfId="652"/>
    <cellStyle name="_Titulní list_09-13-zbytek" xfId="653"/>
    <cellStyle name="_Titulní list_09-13-zbytek_rozpočet_" xfId="654"/>
    <cellStyle name="_Titulní list_09-13-zbytek_SO 100 kom_Soupis prací" xfId="655"/>
    <cellStyle name="_Titulní list_09-13-zbytek_SO 101 provizorní DZ" xfId="656"/>
    <cellStyle name="_Titulní list_09-13-zbytek_SO 200" xfId="657"/>
    <cellStyle name="_Titulní list_09-13-zbytek_Soupis prací_SO400 xls" xfId="658"/>
    <cellStyle name="_Titulní list_09-17" xfId="659"/>
    <cellStyle name="_Titulní list_09-17_rozpočet_" xfId="660"/>
    <cellStyle name="_Titulní list_09-17_SO 100 kom_Soupis prací" xfId="661"/>
    <cellStyle name="_Titulní list_09-17_SO 101 provizorní DZ" xfId="662"/>
    <cellStyle name="_Titulní list_09-17_SO 200" xfId="663"/>
    <cellStyle name="_Titulní list_09-17_Soupis prací_SO400 xls" xfId="664"/>
    <cellStyle name="_Titulní list_09-20" xfId="665"/>
    <cellStyle name="_Titulní list_09-20_rozpočet_" xfId="666"/>
    <cellStyle name="_Titulní list_09-20_SO 100 kom_Soupis prací" xfId="667"/>
    <cellStyle name="_Titulní list_09-20_SO 101 provizorní DZ" xfId="668"/>
    <cellStyle name="_Titulní list_09-20_SO 200" xfId="669"/>
    <cellStyle name="_Titulní list_09-20_Soupis prací_SO400 xls" xfId="670"/>
    <cellStyle name="_Titulní list_rozpočet_" xfId="671"/>
    <cellStyle name="_Titulní list_SO 05 interiér propočet" xfId="672"/>
    <cellStyle name="_Titulní list_SO 05 interiér propočet_rozpočet_" xfId="673"/>
    <cellStyle name="_Titulní list_SO 05 interiér propočet_SO 100 kom_Soupis prací" xfId="674"/>
    <cellStyle name="_Titulní list_SO 05 interiér propočet_SO 101 provizorní DZ" xfId="675"/>
    <cellStyle name="_Titulní list_SO 05 interiér propočet_SO 200" xfId="676"/>
    <cellStyle name="_Titulní list_SO 05 interiér propočet_Soupis prací_SO400 xls" xfId="677"/>
    <cellStyle name="_Titulní list_SO 05 střecha propočet" xfId="678"/>
    <cellStyle name="_Titulní list_SO 05 střecha propočet_rozpočet_" xfId="679"/>
    <cellStyle name="_Titulní list_SO 05 střecha propočet_SO 100 kom_Soupis prací" xfId="680"/>
    <cellStyle name="_Titulní list_SO 05 střecha propočet_SO 101 provizorní DZ" xfId="681"/>
    <cellStyle name="_Titulní list_SO 05 střecha propočet_SO 200" xfId="682"/>
    <cellStyle name="_Titulní list_SO 05 střecha propočet_Soupis prací_SO400 xls" xfId="683"/>
    <cellStyle name="_Titulní list_SO 05 vzduchové sanační úpravy propočet" xfId="684"/>
    <cellStyle name="_Titulní list_SO 05 vzduchové sanační úpravy propočet_rozpočet_" xfId="685"/>
    <cellStyle name="_Titulní list_SO 05 vzduchové sanační úpravy propočet_SO 100 kom_Soupis prací" xfId="686"/>
    <cellStyle name="_Titulní list_SO 05 vzduchové sanační úpravy propočet_SO 101 provizorní DZ" xfId="687"/>
    <cellStyle name="_Titulní list_SO 05 vzduchové sanační úpravy propočet_SO 200" xfId="688"/>
    <cellStyle name="_Titulní list_SO 05 vzduchové sanační úpravy propočet_Soupis prací_SO400 xls" xfId="689"/>
    <cellStyle name="_Titulní list_SO 100 kom_Soupis prací" xfId="690"/>
    <cellStyle name="_Titulní list_SO 101 provizorní DZ" xfId="691"/>
    <cellStyle name="_Titulní list_SO 200" xfId="692"/>
    <cellStyle name="_Titulní list_Soupis prací_SO400 xls" xfId="693"/>
    <cellStyle name="_ZTI_rozpočet" xfId="694"/>
    <cellStyle name="_ZTI_rozpočet_002_08_4914_002_01_09_17_002Technicka_specifikace_2etapa" xfId="695"/>
    <cellStyle name="_ZTI_rozpočet_002_08_4914_002_01_09_17_002Technicka_specifikace_2etapa_rozpočet_" xfId="696"/>
    <cellStyle name="_ZTI_rozpočet_002_08_4914_002_01_09_17_002Technicka_specifikace_2etapa_SO 100 kom_Soupis prací" xfId="697"/>
    <cellStyle name="_ZTI_rozpočet_002_08_4914_002_01_09_17_002Technicka_specifikace_2etapa_SO 101 provizorní DZ" xfId="698"/>
    <cellStyle name="_ZTI_rozpočet_002_08_4914_002_01_09_17_002Technicka_specifikace_2etapa_SO 200" xfId="699"/>
    <cellStyle name="_ZTI_rozpočet_002_08_4914_002_01_09_17_002Technicka_specifikace_2etapa_Soupis prací_SO400 xls" xfId="700"/>
    <cellStyle name="_ZTI_rozpočet_09-13-zbytek" xfId="701"/>
    <cellStyle name="_ZTI_rozpočet_09-13-zbytek_rozpočet_" xfId="702"/>
    <cellStyle name="_ZTI_rozpočet_09-13-zbytek_SO 100 kom_Soupis prací" xfId="703"/>
    <cellStyle name="_ZTI_rozpočet_09-13-zbytek_SO 101 provizorní DZ" xfId="704"/>
    <cellStyle name="_ZTI_rozpočet_09-13-zbytek_SO 200" xfId="705"/>
    <cellStyle name="_ZTI_rozpočet_09-13-zbytek_Soupis prací_SO400 xls" xfId="706"/>
    <cellStyle name="_ZTI_rozpočet_09-17" xfId="707"/>
    <cellStyle name="_ZTI_rozpočet_09-17_rozpočet_" xfId="708"/>
    <cellStyle name="_ZTI_rozpočet_09-17_SO 100 kom_Soupis prací" xfId="709"/>
    <cellStyle name="_ZTI_rozpočet_09-17_SO 101 provizorní DZ" xfId="710"/>
    <cellStyle name="_ZTI_rozpočet_09-17_SO 200" xfId="711"/>
    <cellStyle name="_ZTI_rozpočet_09-17_Soupis prací_SO400 xls" xfId="712"/>
    <cellStyle name="_ZTI_rozpočet_SO 05 interiér propočet" xfId="713"/>
    <cellStyle name="_ZTI_rozpočet_SO 05 interiér propočet_rozpočet_" xfId="714"/>
    <cellStyle name="_ZTI_rozpočet_SO 05 interiér propočet_SO 100 kom_Soupis prací" xfId="715"/>
    <cellStyle name="_ZTI_rozpočet_SO 05 interiér propočet_SO 101 provizorní DZ" xfId="716"/>
    <cellStyle name="_ZTI_rozpočet_SO 05 interiér propočet_SO 200" xfId="717"/>
    <cellStyle name="_ZTI_rozpočet_SO 05 interiér propočet_Soupis prací_SO400 xls" xfId="718"/>
    <cellStyle name="_ZTI_rozpočet_SO 05 střecha propočet" xfId="719"/>
    <cellStyle name="_ZTI_rozpočet_SO 05 střecha propočet_rozpočet_" xfId="720"/>
    <cellStyle name="_ZTI_rozpočet_SO 05 střecha propočet_SO 100 kom_Soupis prací" xfId="721"/>
    <cellStyle name="_ZTI_rozpočet_SO 05 střecha propočet_SO 101 provizorní DZ" xfId="722"/>
    <cellStyle name="_ZTI_rozpočet_SO 05 střecha propočet_SO 200" xfId="723"/>
    <cellStyle name="_ZTI_rozpočet_SO 05 střecha propočet_Soupis prací_SO400 xls" xfId="724"/>
    <cellStyle name="_ZTI_rozpočet_SO 05 vzduchové sanační úpravy propočet" xfId="725"/>
    <cellStyle name="_ZTI_rozpočet_SO 05 vzduchové sanační úpravy propočet_rozpočet_" xfId="726"/>
    <cellStyle name="_ZTI_rozpočet_SO 05 vzduchové sanační úpravy propočet_SO 100 kom_Soupis prací" xfId="727"/>
    <cellStyle name="_ZTI_rozpočet_SO 05 vzduchové sanační úpravy propočet_SO 101 provizorní DZ" xfId="728"/>
    <cellStyle name="_ZTI_rozpočet_SO 05 vzduchové sanační úpravy propočet_SO 200" xfId="729"/>
    <cellStyle name="_ZTI_rozpočet_SO 05 vzduchové sanační úpravy propočet_Soupis prací_SO400 xls" xfId="730"/>
    <cellStyle name="1" xfId="731"/>
    <cellStyle name="1 000 Kč_ELEKTRO doplněné K PŘEDÁNÍ-  MŠ Přímětická" xfId="732"/>
    <cellStyle name="1_002_08_4914_002_01_09_17_002Technicka_specifikace_2etapa" xfId="733"/>
    <cellStyle name="1_002_08_4914_002_01_09_17_002Technicka_specifikace_2etapa_rozpočet_" xfId="734"/>
    <cellStyle name="1_002_08_4914_002_01_09_17_002Technicka_specifikace_2etapa_SO 100 kom_Soupis prací" xfId="735"/>
    <cellStyle name="1_002_08_4914_002_01_09_17_002Technicka_specifikace_2etapa_SO 101 provizorní DZ" xfId="736"/>
    <cellStyle name="1_002_08_4914_002_01_09_17_002Technicka_specifikace_2etapa_SO 200" xfId="737"/>
    <cellStyle name="1_002_08_4914_002_01_09_17_002Technicka_specifikace_2etapa_Soupis prací_SO400 xls" xfId="738"/>
    <cellStyle name="1_09-13-zbytek" xfId="739"/>
    <cellStyle name="1_09-13-zbytek_rozpočet_" xfId="740"/>
    <cellStyle name="1_09-13-zbytek_SO 100 kom_Soupis prací" xfId="741"/>
    <cellStyle name="1_09-13-zbytek_SO 101 provizorní DZ" xfId="742"/>
    <cellStyle name="1_09-13-zbytek_SO 200" xfId="743"/>
    <cellStyle name="1_09-13-zbytek_Soupis prací_SO400 xls" xfId="744"/>
    <cellStyle name="1_09-17" xfId="745"/>
    <cellStyle name="1_09-17_rozpočet_" xfId="746"/>
    <cellStyle name="1_09-17_SO 100 kom_Soupis prací" xfId="747"/>
    <cellStyle name="1_09-17_SO 101 provizorní DZ" xfId="748"/>
    <cellStyle name="1_09-17_SO 200" xfId="749"/>
    <cellStyle name="1_09-17_Soupis prací_SO400 xls" xfId="750"/>
    <cellStyle name="1_SO 05 interiér propočet" xfId="751"/>
    <cellStyle name="1_SO 05 interiér propočet_rozpočet_" xfId="752"/>
    <cellStyle name="1_SO 05 interiér propočet_SO 100 kom_Soupis prací" xfId="753"/>
    <cellStyle name="1_SO 05 interiér propočet_SO 101 provizorní DZ" xfId="754"/>
    <cellStyle name="1_SO 05 interiér propočet_SO 200" xfId="755"/>
    <cellStyle name="1_SO 05 interiér propočet_Soupis prací_SO400 xls" xfId="756"/>
    <cellStyle name="1_SO 05 střecha propočet" xfId="757"/>
    <cellStyle name="1_SO 05 střecha propočet_rozpočet_" xfId="758"/>
    <cellStyle name="1_SO 05 střecha propočet_SO 100 kom_Soupis prací" xfId="759"/>
    <cellStyle name="1_SO 05 střecha propočet_SO 101 provizorní DZ" xfId="760"/>
    <cellStyle name="1_SO 05 střecha propočet_SO 200" xfId="761"/>
    <cellStyle name="1_SO 05 střecha propočet_Soupis prací_SO400 xls" xfId="762"/>
    <cellStyle name="1_SO 05 vzduchové sanační úpravy propočet" xfId="763"/>
    <cellStyle name="1_SO 05 vzduchové sanační úpravy propočet_rozpočet_" xfId="764"/>
    <cellStyle name="1_SO 05 vzduchové sanační úpravy propočet_SO 100 kom_Soupis prací" xfId="765"/>
    <cellStyle name="1_SO 05 vzduchové sanační úpravy propočet_SO 101 provizorní DZ" xfId="766"/>
    <cellStyle name="1_SO 05 vzduchové sanační úpravy propočet_SO 200" xfId="767"/>
    <cellStyle name="1_SO 05 vzduchové sanační úpravy propočet_Soupis prací_SO400 xls" xfId="768"/>
    <cellStyle name="čárky [0]_ELEKTRO doplněné K PŘEDÁNÍ-  MŠ Přímětická" xfId="771"/>
    <cellStyle name="cárkyd" xfId="769"/>
    <cellStyle name="cary" xfId="770"/>
    <cellStyle name="číslo" xfId="772"/>
    <cellStyle name="Dezimal [0]_--&gt;2-1" xfId="773"/>
    <cellStyle name="Dezimal_--&gt;2-1" xfId="774"/>
    <cellStyle name="Dziesiętny [0]_laroux" xfId="775"/>
    <cellStyle name="Dziesiętny_laroux" xfId="776"/>
    <cellStyle name="Firma" xfId="777"/>
    <cellStyle name="Hlavní nadpis" xfId="778"/>
    <cellStyle name="Jednotka" xfId="779"/>
    <cellStyle name="lehký dolní okraj" xfId="780"/>
    <cellStyle name="množství" xfId="781"/>
    <cellStyle name="Nadpis1" xfId="782"/>
    <cellStyle name="Nadpis1 1" xfId="783"/>
    <cellStyle name="Nadpis1 2" xfId="784"/>
    <cellStyle name="Naklady" xfId="785"/>
    <cellStyle name="Normal" xfId="0" builtinId="0"/>
    <cellStyle name="normální 2" xfId="786"/>
    <cellStyle name="Normální 3" xfId="807"/>
    <cellStyle name="Normální 4" xfId="812"/>
    <cellStyle name="normální_002_ROZP_OCENENY_VV_upr08-2010" xfId="3"/>
    <cellStyle name="normální_List1" xfId="808"/>
    <cellStyle name="normální_Mobil_502Roz" xfId="2"/>
    <cellStyle name="normální_River Diamond_CELKOVÁ REKAPITULACE" xfId="809"/>
    <cellStyle name="normální_SO 05 fasáda propočet" xfId="811"/>
    <cellStyle name="normální_SO 05 fasáda propočet_SO 100 kom_Soupis prací" xfId="4"/>
    <cellStyle name="normální_Stavba_" xfId="810"/>
    <cellStyle name="normální_Troja" xfId="1"/>
    <cellStyle name="Normalny_Ceny jedn" xfId="787"/>
    <cellStyle name="Podhlavička" xfId="813"/>
    <cellStyle name="Podnadpis" xfId="788"/>
    <cellStyle name="Položka" xfId="789"/>
    <cellStyle name="procent 2" xfId="790"/>
    <cellStyle name="Specifikace" xfId="791"/>
    <cellStyle name="Standard_--&gt;2-1" xfId="792"/>
    <cellStyle name="Stín+tučně" xfId="793"/>
    <cellStyle name="Stín+tučně+velké písmo" xfId="794"/>
    <cellStyle name="Styl 1" xfId="795"/>
    <cellStyle name="Suma" xfId="796"/>
    <cellStyle name="Tučně" xfId="797"/>
    <cellStyle name="TYP ŘÁDKU_4(sloupceJ-L)" xfId="798"/>
    <cellStyle name="Währung [0]_--&gt;2-1" xfId="799"/>
    <cellStyle name="Währung_--&gt;2-1" xfId="800"/>
    <cellStyle name="Walutowy [0]_laroux" xfId="801"/>
    <cellStyle name="Walutowy_laroux" xfId="802"/>
    <cellStyle name="Wהhrung [0]_--&gt;2-1" xfId="803"/>
    <cellStyle name="Wהhrung_--&gt;2-1" xfId="804"/>
    <cellStyle name="základní" xfId="805"/>
    <cellStyle name="Zvýrazni" xfId="80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iremn&#237;%20archiv%20a.s\Zak&#225;zky%20rok%202001\22%20Zelen&#253;%20ostrov%20SP\Kniha%20spec.+%20v&#253;kaz%20v&#253;m&#283;r%20TENDR%203.%20stavba\SO%2011.1%20A%20Architektonicko-stavebn&#237;%20autorizovan&#253;%20Heli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_Akce\3130_Jedli&#269;k&#367;v%20&#250;stav\V&#253;stupy_2\RO_Dostavba%20Jedli&#269;kova%20&#250;stavu%20a%20&#353;kol%20-%20II.eta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la\c\My%20Documents\jola\OFERENCI\14%20Ilbau\10.12.99%20Ilbau.%20Summary%20bill%20of%20quantiti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&#269;.%2041%20Zelen&#253;%20ostrov%20roz.%20rozpo&#269;tu%20na%20DC%20(bez%20list.%20v&#253;stupu)\Rozpo&#269;et%20stavby%20dle%20DC\sa_SO51_4_vv_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6\jola\WINDOWS\TEMP\Oferta%20-%20za&#322;.%2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la\c\My%20Documents\jola\OFERENCI\11%20Exbud\13.12.99.%20Exbud.%20List%20of%20unit%20rates.%20nr%209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 11.1A Výkaz výměr"/>
      <sheetName val="SO 11.1B Výkaz výměr"/>
      <sheetName val="SO 11.1ST Výkaz výměr"/>
      <sheetName val="SO 11.1B Kniha specifikací"/>
      <sheetName val="SO 11.1ST Kniha specifikací"/>
      <sheetName val="SO 11_1A Výkaz výměr"/>
      <sheetName val="SO11_1AVýkazvýměr"/>
      <sheetName val="SO_11_1A_Výkaz_výměr"/>
      <sheetName val="SO_11_1B_Výkaz_výměr"/>
      <sheetName val="SO_11_1ST_Výkaz_výměr"/>
      <sheetName val="SO_11_1B_Kniha_specifikací"/>
      <sheetName val="SO_11_1ST_Kniha_specifikací"/>
      <sheetName val="SO_11_1A_Výkaz_výměr1"/>
      <sheetName val="SO_11_1A_Výkaz_výměr2"/>
      <sheetName val="SO_11_1B_Výkaz_výměr1"/>
      <sheetName val="SO_11_1ST_Výkaz_výměr1"/>
      <sheetName val="SO_11_1B_Kniha_specifikací1"/>
      <sheetName val="SO_11_1ST_Kniha_specifikací1"/>
      <sheetName val="SO_11_1A_Výkaz_výměr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"/>
      <sheetName val="Rekapitulace "/>
      <sheetName val="Statická část"/>
      <sheetName val="stavebni C-D"/>
      <sheetName val="Stavební F"/>
      <sheetName val="venkovní rampa"/>
      <sheetName val="pěší komunikace"/>
      <sheetName val="ZTI_C"/>
      <sheetName val="ZTI_D"/>
      <sheetName val="ÚT-C"/>
      <sheetName val="ÚT-D"/>
      <sheetName val="silnoproud"/>
      <sheetName val="slaboproud"/>
      <sheetName val="VZT"/>
      <sheetName val="MaR"/>
      <sheetName val="List1"/>
      <sheetName val="List2"/>
      <sheetName val="List3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44">
          <cell r="C44" t="str">
            <v>EGT347F101</v>
          </cell>
        </row>
        <row r="45">
          <cell r="C45" t="str">
            <v>0368839000</v>
          </cell>
        </row>
        <row r="46">
          <cell r="C46" t="str">
            <v>EGT311F101</v>
          </cell>
        </row>
        <row r="47">
          <cell r="C47" t="str">
            <v>TFL201F601</v>
          </cell>
        </row>
        <row r="48">
          <cell r="C48" t="str">
            <v>KS300 /1C2F001</v>
          </cell>
        </row>
        <row r="49">
          <cell r="C49" t="str">
            <v>KS600C2F001</v>
          </cell>
        </row>
        <row r="50">
          <cell r="C50" t="str">
            <v>HSC120F001</v>
          </cell>
        </row>
        <row r="51">
          <cell r="C51" t="str">
            <v>0362225001</v>
          </cell>
        </row>
        <row r="52">
          <cell r="C52" t="str">
            <v>BXN015F210</v>
          </cell>
        </row>
        <row r="53">
          <cell r="C53" t="str">
            <v>AVM114SF132</v>
          </cell>
        </row>
        <row r="54">
          <cell r="C54" t="str">
            <v>0370560016</v>
          </cell>
        </row>
        <row r="55">
          <cell r="C55" t="str">
            <v>ASF122F120</v>
          </cell>
        </row>
        <row r="57">
          <cell r="C57" t="str">
            <v>EGT347F101</v>
          </cell>
        </row>
        <row r="58">
          <cell r="C58" t="str">
            <v>0368839000</v>
          </cell>
        </row>
        <row r="59">
          <cell r="C59" t="str">
            <v>EGT311F101</v>
          </cell>
        </row>
        <row r="60">
          <cell r="C60" t="str">
            <v>TFL201F601</v>
          </cell>
        </row>
        <row r="61">
          <cell r="C61" t="str">
            <v>KS300 /1C2F001</v>
          </cell>
        </row>
        <row r="62">
          <cell r="C62" t="str">
            <v>KS600C2F001</v>
          </cell>
        </row>
        <row r="63">
          <cell r="C63" t="str">
            <v>BXN020F200</v>
          </cell>
        </row>
        <row r="64">
          <cell r="C64" t="str">
            <v>AVM114SF132</v>
          </cell>
        </row>
        <row r="65">
          <cell r="C65" t="str">
            <v>0370560016</v>
          </cell>
        </row>
        <row r="66">
          <cell r="C66" t="str">
            <v>ASF122F120</v>
          </cell>
        </row>
        <row r="69">
          <cell r="C69" t="str">
            <v>EGT301F101</v>
          </cell>
        </row>
        <row r="70">
          <cell r="C70" t="str">
            <v>0370560011</v>
          </cell>
        </row>
        <row r="72">
          <cell r="C72" t="str">
            <v>EGT301F101</v>
          </cell>
        </row>
        <row r="73">
          <cell r="C73" t="str">
            <v>0370560011</v>
          </cell>
        </row>
        <row r="75">
          <cell r="C75" t="str">
            <v>ASM114SF132</v>
          </cell>
        </row>
        <row r="78">
          <cell r="C78" t="str">
            <v>ASM114SF132</v>
          </cell>
        </row>
        <row r="80">
          <cell r="C80" t="str">
            <v>EGT301F101</v>
          </cell>
        </row>
        <row r="81">
          <cell r="C81" t="str">
            <v>0370560011</v>
          </cell>
        </row>
        <row r="85">
          <cell r="C85" t="str">
            <v>EGT346F101</v>
          </cell>
        </row>
        <row r="86">
          <cell r="C86" t="str">
            <v>0226807120</v>
          </cell>
        </row>
        <row r="87">
          <cell r="C87" t="str">
            <v>0368840000</v>
          </cell>
        </row>
        <row r="88">
          <cell r="C88" t="str">
            <v>TSO670F001</v>
          </cell>
        </row>
        <row r="89">
          <cell r="C89" t="str">
            <v>KS600C2F001</v>
          </cell>
        </row>
        <row r="90">
          <cell r="C90" t="str">
            <v>SE 22/F</v>
          </cell>
        </row>
        <row r="91">
          <cell r="C91" t="str">
            <v>T6</v>
          </cell>
        </row>
        <row r="93">
          <cell r="C93" t="str">
            <v>EGT301F101</v>
          </cell>
        </row>
        <row r="94">
          <cell r="C94" t="str">
            <v>0370560011</v>
          </cell>
        </row>
        <row r="95">
          <cell r="C95" t="str">
            <v>EGT311F101</v>
          </cell>
        </row>
        <row r="96">
          <cell r="C96" t="str">
            <v>EGT346F101</v>
          </cell>
        </row>
        <row r="97">
          <cell r="C97" t="str">
            <v>0226807120</v>
          </cell>
        </row>
        <row r="98">
          <cell r="C98" t="str">
            <v>0368840000</v>
          </cell>
        </row>
        <row r="99">
          <cell r="C99" t="str">
            <v>RAK82.4/3728M</v>
          </cell>
        </row>
        <row r="100">
          <cell r="C100" t="str">
            <v>0226807120</v>
          </cell>
        </row>
        <row r="101">
          <cell r="C101" t="str">
            <v>0364142000</v>
          </cell>
        </row>
        <row r="102">
          <cell r="C102" t="str">
            <v>RAK82.4/3728M</v>
          </cell>
        </row>
        <row r="103">
          <cell r="C103" t="str">
            <v>RHV01+SZ1</v>
          </cell>
        </row>
        <row r="104">
          <cell r="C104" t="str">
            <v>T6</v>
          </cell>
        </row>
        <row r="105">
          <cell r="C105" t="str">
            <v>BXN025F200</v>
          </cell>
        </row>
        <row r="106">
          <cell r="C106" t="str">
            <v>AVM114SF132</v>
          </cell>
        </row>
        <row r="107">
          <cell r="C107" t="str">
            <v>0370560016</v>
          </cell>
        </row>
        <row r="108">
          <cell r="C108" t="str">
            <v>BXN020F200</v>
          </cell>
        </row>
        <row r="109">
          <cell r="C109" t="str">
            <v>AVM114SF132</v>
          </cell>
        </row>
        <row r="110">
          <cell r="C110" t="str">
            <v>0370560016</v>
          </cell>
        </row>
        <row r="111">
          <cell r="C111" t="str">
            <v>BXN032F200</v>
          </cell>
        </row>
        <row r="112">
          <cell r="C112" t="str">
            <v>AVM114SF132</v>
          </cell>
        </row>
        <row r="113">
          <cell r="C113" t="str">
            <v>0370560016</v>
          </cell>
        </row>
        <row r="115">
          <cell r="C115" t="str">
            <v>EGT346F101</v>
          </cell>
        </row>
        <row r="116">
          <cell r="C116" t="str">
            <v>0226807120</v>
          </cell>
        </row>
        <row r="117">
          <cell r="C117" t="str">
            <v>0368840000</v>
          </cell>
        </row>
        <row r="118">
          <cell r="C118" t="str">
            <v>TSO670F001</v>
          </cell>
        </row>
        <row r="119">
          <cell r="C119" t="str">
            <v>KS600C2F001</v>
          </cell>
        </row>
        <row r="120">
          <cell r="C120" t="str">
            <v>GTE CO</v>
          </cell>
        </row>
        <row r="121">
          <cell r="C121" t="str">
            <v>SE 22/F</v>
          </cell>
        </row>
        <row r="123">
          <cell r="C123" t="str">
            <v>EGT301F101</v>
          </cell>
        </row>
        <row r="124">
          <cell r="C124" t="str">
            <v>0370560011</v>
          </cell>
        </row>
        <row r="125">
          <cell r="C125" t="str">
            <v>EGT311F101</v>
          </cell>
        </row>
        <row r="126">
          <cell r="C126" t="str">
            <v>EGT346F101</v>
          </cell>
        </row>
        <row r="127">
          <cell r="C127" t="str">
            <v>0226807120</v>
          </cell>
        </row>
        <row r="128">
          <cell r="C128" t="str">
            <v>0368840000</v>
          </cell>
        </row>
        <row r="129">
          <cell r="C129" t="str">
            <v>RAK82.4/3728M</v>
          </cell>
        </row>
        <row r="130">
          <cell r="C130" t="str">
            <v>0226807120</v>
          </cell>
        </row>
        <row r="131">
          <cell r="C131" t="str">
            <v>0364142000</v>
          </cell>
        </row>
        <row r="132">
          <cell r="C132" t="str">
            <v>RAK82.4/3728M</v>
          </cell>
        </row>
        <row r="133">
          <cell r="C133" t="str">
            <v>RHV01+SZ1</v>
          </cell>
        </row>
        <row r="134">
          <cell r="C134" t="str">
            <v>T6</v>
          </cell>
        </row>
        <row r="135">
          <cell r="C135" t="str">
            <v>BXN015F210</v>
          </cell>
        </row>
        <row r="136">
          <cell r="C136" t="str">
            <v>AVM114SF132</v>
          </cell>
        </row>
        <row r="137">
          <cell r="C137" t="str">
            <v>0370560016</v>
          </cell>
        </row>
        <row r="138">
          <cell r="C138" t="str">
            <v>BXN032F200</v>
          </cell>
        </row>
        <row r="139">
          <cell r="C139" t="str">
            <v>AVM114SF132</v>
          </cell>
        </row>
        <row r="140">
          <cell r="C140" t="str">
            <v>0370560016</v>
          </cell>
        </row>
        <row r="141">
          <cell r="C141" t="str">
            <v>BXN015F200</v>
          </cell>
        </row>
        <row r="142">
          <cell r="C142" t="str">
            <v>AVM114SF132</v>
          </cell>
        </row>
        <row r="143">
          <cell r="C143" t="str">
            <v>0370560016</v>
          </cell>
        </row>
        <row r="151">
          <cell r="C151" t="str">
            <v>EYR203F001</v>
          </cell>
        </row>
        <row r="152">
          <cell r="C152" t="str">
            <v>0374413001</v>
          </cell>
        </row>
        <row r="153">
          <cell r="C153" t="str">
            <v>EYL220F001</v>
          </cell>
        </row>
        <row r="154">
          <cell r="C154" t="str">
            <v>EYR203F001</v>
          </cell>
        </row>
        <row r="155">
          <cell r="C155" t="str">
            <v>0374413001</v>
          </cell>
        </row>
        <row r="156">
          <cell r="C156" t="str">
            <v>EYR203F001</v>
          </cell>
        </row>
        <row r="157">
          <cell r="C157" t="str">
            <v>0374413001</v>
          </cell>
        </row>
        <row r="158">
          <cell r="C158" t="str">
            <v>EYR203F001</v>
          </cell>
        </row>
        <row r="159">
          <cell r="C159" t="str">
            <v>0374413001</v>
          </cell>
        </row>
        <row r="160">
          <cell r="C160" t="str">
            <v>EYT240F001</v>
          </cell>
        </row>
        <row r="161">
          <cell r="C161" t="str">
            <v>0367842002</v>
          </cell>
        </row>
      </sheetData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_6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 51.4 Výkaz výměr"/>
      <sheetName val="SO 51_4 Výkaz výměr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b. elektr."/>
      <sheetName val="Rob. zewn. i budowl."/>
      <sheetName val="Instalacje sanitarne, ppoż."/>
      <sheetName val="Sieci zewn."/>
      <sheetName val="Inst. energetyczne"/>
      <sheetName val="Rob_ elektr_"/>
      <sheetName val="Rob__elektr_"/>
      <sheetName val="Rob__zewn__i_budowl_"/>
      <sheetName val="Instalacje_sanitarne,_ppoż_"/>
      <sheetName val="Sieci_zewn_"/>
      <sheetName val="Inst__energetyczne"/>
      <sheetName val="Rob__elektr_1"/>
      <sheetName val="Rob__elektr_2"/>
      <sheetName val="Rob__zewn__i_budowl_1"/>
      <sheetName val="Instalacje_sanitarne,_ppoż_1"/>
      <sheetName val="Sieci_zewn_1"/>
      <sheetName val="Inst__energetyczne1"/>
      <sheetName val="Rob__elektr_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boty sanitarne"/>
      <sheetName val="Roboty budowlane"/>
      <sheetName val="Roboty elektryczne"/>
      <sheetName val="Roboty_sanitarne"/>
      <sheetName val="Roboty_budowlane"/>
      <sheetName val="Roboty_elektryczne"/>
      <sheetName val="Roboty_sanitarne1"/>
      <sheetName val="Roboty_budowlane1"/>
      <sheetName val="Roboty_elektryczne1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showGridLines="0" view="pageBreakPreview" zoomScaleSheetLayoutView="100" workbookViewId="0">
      <selection activeCell="G10" sqref="G10"/>
    </sheetView>
  </sheetViews>
  <sheetFormatPr defaultRowHeight="12.5" x14ac:dyDescent="0.25"/>
  <cols>
    <col min="1" max="1" width="3.54296875" style="16" customWidth="1"/>
    <col min="2" max="2" width="12.1796875" style="16" customWidth="1"/>
    <col min="3" max="3" width="6.54296875" style="16" customWidth="1"/>
    <col min="4" max="4" width="34.26953125" style="16" customWidth="1"/>
    <col min="5" max="5" width="8" style="84" customWidth="1"/>
    <col min="6" max="6" width="8.26953125" style="85" customWidth="1"/>
    <col min="7" max="7" width="13.7265625" style="86" customWidth="1"/>
    <col min="8" max="8" width="0" style="16" hidden="1" customWidth="1"/>
    <col min="9" max="9" width="16" style="16" bestFit="1" customWidth="1"/>
    <col min="10" max="10" width="0.7265625" style="16" customWidth="1"/>
    <col min="11" max="11" width="3.7265625" style="16" customWidth="1"/>
    <col min="12" max="12" width="2.1796875" style="16" customWidth="1"/>
    <col min="13" max="256" width="9.1796875" style="16"/>
    <col min="257" max="257" width="3.54296875" style="16" customWidth="1"/>
    <col min="258" max="258" width="12.1796875" style="16" customWidth="1"/>
    <col min="259" max="259" width="6.54296875" style="16" customWidth="1"/>
    <col min="260" max="260" width="36" style="16" customWidth="1"/>
    <col min="261" max="261" width="8" style="16" customWidth="1"/>
    <col min="262" max="262" width="8.26953125" style="16" customWidth="1"/>
    <col min="263" max="263" width="13.7265625" style="16" customWidth="1"/>
    <col min="264" max="264" width="0" style="16" hidden="1" customWidth="1"/>
    <col min="265" max="265" width="14.26953125" style="16" customWidth="1"/>
    <col min="266" max="266" width="0.7265625" style="16" customWidth="1"/>
    <col min="267" max="267" width="3.7265625" style="16" customWidth="1"/>
    <col min="268" max="268" width="2.1796875" style="16" customWidth="1"/>
    <col min="269" max="512" width="9.1796875" style="16"/>
    <col min="513" max="513" width="3.54296875" style="16" customWidth="1"/>
    <col min="514" max="514" width="12.1796875" style="16" customWidth="1"/>
    <col min="515" max="515" width="6.54296875" style="16" customWidth="1"/>
    <col min="516" max="516" width="36" style="16" customWidth="1"/>
    <col min="517" max="517" width="8" style="16" customWidth="1"/>
    <col min="518" max="518" width="8.26953125" style="16" customWidth="1"/>
    <col min="519" max="519" width="13.7265625" style="16" customWidth="1"/>
    <col min="520" max="520" width="0" style="16" hidden="1" customWidth="1"/>
    <col min="521" max="521" width="14.26953125" style="16" customWidth="1"/>
    <col min="522" max="522" width="0.7265625" style="16" customWidth="1"/>
    <col min="523" max="523" width="3.7265625" style="16" customWidth="1"/>
    <col min="524" max="524" width="2.1796875" style="16" customWidth="1"/>
    <col min="525" max="768" width="9.1796875" style="16"/>
    <col min="769" max="769" width="3.54296875" style="16" customWidth="1"/>
    <col min="770" max="770" width="12.1796875" style="16" customWidth="1"/>
    <col min="771" max="771" width="6.54296875" style="16" customWidth="1"/>
    <col min="772" max="772" width="36" style="16" customWidth="1"/>
    <col min="773" max="773" width="8" style="16" customWidth="1"/>
    <col min="774" max="774" width="8.26953125" style="16" customWidth="1"/>
    <col min="775" max="775" width="13.7265625" style="16" customWidth="1"/>
    <col min="776" max="776" width="0" style="16" hidden="1" customWidth="1"/>
    <col min="777" max="777" width="14.26953125" style="16" customWidth="1"/>
    <col min="778" max="778" width="0.7265625" style="16" customWidth="1"/>
    <col min="779" max="779" width="3.7265625" style="16" customWidth="1"/>
    <col min="780" max="780" width="2.1796875" style="16" customWidth="1"/>
    <col min="781" max="1024" width="9.1796875" style="16"/>
    <col min="1025" max="1025" width="3.54296875" style="16" customWidth="1"/>
    <col min="1026" max="1026" width="12.1796875" style="16" customWidth="1"/>
    <col min="1027" max="1027" width="6.54296875" style="16" customWidth="1"/>
    <col min="1028" max="1028" width="36" style="16" customWidth="1"/>
    <col min="1029" max="1029" width="8" style="16" customWidth="1"/>
    <col min="1030" max="1030" width="8.26953125" style="16" customWidth="1"/>
    <col min="1031" max="1031" width="13.7265625" style="16" customWidth="1"/>
    <col min="1032" max="1032" width="0" style="16" hidden="1" customWidth="1"/>
    <col min="1033" max="1033" width="14.26953125" style="16" customWidth="1"/>
    <col min="1034" max="1034" width="0.7265625" style="16" customWidth="1"/>
    <col min="1035" max="1035" width="3.7265625" style="16" customWidth="1"/>
    <col min="1036" max="1036" width="2.1796875" style="16" customWidth="1"/>
    <col min="1037" max="1280" width="9.1796875" style="16"/>
    <col min="1281" max="1281" width="3.54296875" style="16" customWidth="1"/>
    <col min="1282" max="1282" width="12.1796875" style="16" customWidth="1"/>
    <col min="1283" max="1283" width="6.54296875" style="16" customWidth="1"/>
    <col min="1284" max="1284" width="36" style="16" customWidth="1"/>
    <col min="1285" max="1285" width="8" style="16" customWidth="1"/>
    <col min="1286" max="1286" width="8.26953125" style="16" customWidth="1"/>
    <col min="1287" max="1287" width="13.7265625" style="16" customWidth="1"/>
    <col min="1288" max="1288" width="0" style="16" hidden="1" customWidth="1"/>
    <col min="1289" max="1289" width="14.26953125" style="16" customWidth="1"/>
    <col min="1290" max="1290" width="0.7265625" style="16" customWidth="1"/>
    <col min="1291" max="1291" width="3.7265625" style="16" customWidth="1"/>
    <col min="1292" max="1292" width="2.1796875" style="16" customWidth="1"/>
    <col min="1293" max="1536" width="9.1796875" style="16"/>
    <col min="1537" max="1537" width="3.54296875" style="16" customWidth="1"/>
    <col min="1538" max="1538" width="12.1796875" style="16" customWidth="1"/>
    <col min="1539" max="1539" width="6.54296875" style="16" customWidth="1"/>
    <col min="1540" max="1540" width="36" style="16" customWidth="1"/>
    <col min="1541" max="1541" width="8" style="16" customWidth="1"/>
    <col min="1542" max="1542" width="8.26953125" style="16" customWidth="1"/>
    <col min="1543" max="1543" width="13.7265625" style="16" customWidth="1"/>
    <col min="1544" max="1544" width="0" style="16" hidden="1" customWidth="1"/>
    <col min="1545" max="1545" width="14.26953125" style="16" customWidth="1"/>
    <col min="1546" max="1546" width="0.7265625" style="16" customWidth="1"/>
    <col min="1547" max="1547" width="3.7265625" style="16" customWidth="1"/>
    <col min="1548" max="1548" width="2.1796875" style="16" customWidth="1"/>
    <col min="1549" max="1792" width="9.1796875" style="16"/>
    <col min="1793" max="1793" width="3.54296875" style="16" customWidth="1"/>
    <col min="1794" max="1794" width="12.1796875" style="16" customWidth="1"/>
    <col min="1795" max="1795" width="6.54296875" style="16" customWidth="1"/>
    <col min="1796" max="1796" width="36" style="16" customWidth="1"/>
    <col min="1797" max="1797" width="8" style="16" customWidth="1"/>
    <col min="1798" max="1798" width="8.26953125" style="16" customWidth="1"/>
    <col min="1799" max="1799" width="13.7265625" style="16" customWidth="1"/>
    <col min="1800" max="1800" width="0" style="16" hidden="1" customWidth="1"/>
    <col min="1801" max="1801" width="14.26953125" style="16" customWidth="1"/>
    <col min="1802" max="1802" width="0.7265625" style="16" customWidth="1"/>
    <col min="1803" max="1803" width="3.7265625" style="16" customWidth="1"/>
    <col min="1804" max="1804" width="2.1796875" style="16" customWidth="1"/>
    <col min="1805" max="2048" width="9.1796875" style="16"/>
    <col min="2049" max="2049" width="3.54296875" style="16" customWidth="1"/>
    <col min="2050" max="2050" width="12.1796875" style="16" customWidth="1"/>
    <col min="2051" max="2051" width="6.54296875" style="16" customWidth="1"/>
    <col min="2052" max="2052" width="36" style="16" customWidth="1"/>
    <col min="2053" max="2053" width="8" style="16" customWidth="1"/>
    <col min="2054" max="2054" width="8.26953125" style="16" customWidth="1"/>
    <col min="2055" max="2055" width="13.7265625" style="16" customWidth="1"/>
    <col min="2056" max="2056" width="0" style="16" hidden="1" customWidth="1"/>
    <col min="2057" max="2057" width="14.26953125" style="16" customWidth="1"/>
    <col min="2058" max="2058" width="0.7265625" style="16" customWidth="1"/>
    <col min="2059" max="2059" width="3.7265625" style="16" customWidth="1"/>
    <col min="2060" max="2060" width="2.1796875" style="16" customWidth="1"/>
    <col min="2061" max="2304" width="9.1796875" style="16"/>
    <col min="2305" max="2305" width="3.54296875" style="16" customWidth="1"/>
    <col min="2306" max="2306" width="12.1796875" style="16" customWidth="1"/>
    <col min="2307" max="2307" width="6.54296875" style="16" customWidth="1"/>
    <col min="2308" max="2308" width="36" style="16" customWidth="1"/>
    <col min="2309" max="2309" width="8" style="16" customWidth="1"/>
    <col min="2310" max="2310" width="8.26953125" style="16" customWidth="1"/>
    <col min="2311" max="2311" width="13.7265625" style="16" customWidth="1"/>
    <col min="2312" max="2312" width="0" style="16" hidden="1" customWidth="1"/>
    <col min="2313" max="2313" width="14.26953125" style="16" customWidth="1"/>
    <col min="2314" max="2314" width="0.7265625" style="16" customWidth="1"/>
    <col min="2315" max="2315" width="3.7265625" style="16" customWidth="1"/>
    <col min="2316" max="2316" width="2.1796875" style="16" customWidth="1"/>
    <col min="2317" max="2560" width="9.1796875" style="16"/>
    <col min="2561" max="2561" width="3.54296875" style="16" customWidth="1"/>
    <col min="2562" max="2562" width="12.1796875" style="16" customWidth="1"/>
    <col min="2563" max="2563" width="6.54296875" style="16" customWidth="1"/>
    <col min="2564" max="2564" width="36" style="16" customWidth="1"/>
    <col min="2565" max="2565" width="8" style="16" customWidth="1"/>
    <col min="2566" max="2566" width="8.26953125" style="16" customWidth="1"/>
    <col min="2567" max="2567" width="13.7265625" style="16" customWidth="1"/>
    <col min="2568" max="2568" width="0" style="16" hidden="1" customWidth="1"/>
    <col min="2569" max="2569" width="14.26953125" style="16" customWidth="1"/>
    <col min="2570" max="2570" width="0.7265625" style="16" customWidth="1"/>
    <col min="2571" max="2571" width="3.7265625" style="16" customWidth="1"/>
    <col min="2572" max="2572" width="2.1796875" style="16" customWidth="1"/>
    <col min="2573" max="2816" width="9.1796875" style="16"/>
    <col min="2817" max="2817" width="3.54296875" style="16" customWidth="1"/>
    <col min="2818" max="2818" width="12.1796875" style="16" customWidth="1"/>
    <col min="2819" max="2819" width="6.54296875" style="16" customWidth="1"/>
    <col min="2820" max="2820" width="36" style="16" customWidth="1"/>
    <col min="2821" max="2821" width="8" style="16" customWidth="1"/>
    <col min="2822" max="2822" width="8.26953125" style="16" customWidth="1"/>
    <col min="2823" max="2823" width="13.7265625" style="16" customWidth="1"/>
    <col min="2824" max="2824" width="0" style="16" hidden="1" customWidth="1"/>
    <col min="2825" max="2825" width="14.26953125" style="16" customWidth="1"/>
    <col min="2826" max="2826" width="0.7265625" style="16" customWidth="1"/>
    <col min="2827" max="2827" width="3.7265625" style="16" customWidth="1"/>
    <col min="2828" max="2828" width="2.1796875" style="16" customWidth="1"/>
    <col min="2829" max="3072" width="9.1796875" style="16"/>
    <col min="3073" max="3073" width="3.54296875" style="16" customWidth="1"/>
    <col min="3074" max="3074" width="12.1796875" style="16" customWidth="1"/>
    <col min="3075" max="3075" width="6.54296875" style="16" customWidth="1"/>
    <col min="3076" max="3076" width="36" style="16" customWidth="1"/>
    <col min="3077" max="3077" width="8" style="16" customWidth="1"/>
    <col min="3078" max="3078" width="8.26953125" style="16" customWidth="1"/>
    <col min="3079" max="3079" width="13.7265625" style="16" customWidth="1"/>
    <col min="3080" max="3080" width="0" style="16" hidden="1" customWidth="1"/>
    <col min="3081" max="3081" width="14.26953125" style="16" customWidth="1"/>
    <col min="3082" max="3082" width="0.7265625" style="16" customWidth="1"/>
    <col min="3083" max="3083" width="3.7265625" style="16" customWidth="1"/>
    <col min="3084" max="3084" width="2.1796875" style="16" customWidth="1"/>
    <col min="3085" max="3328" width="9.1796875" style="16"/>
    <col min="3329" max="3329" width="3.54296875" style="16" customWidth="1"/>
    <col min="3330" max="3330" width="12.1796875" style="16" customWidth="1"/>
    <col min="3331" max="3331" width="6.54296875" style="16" customWidth="1"/>
    <col min="3332" max="3332" width="36" style="16" customWidth="1"/>
    <col min="3333" max="3333" width="8" style="16" customWidth="1"/>
    <col min="3334" max="3334" width="8.26953125" style="16" customWidth="1"/>
    <col min="3335" max="3335" width="13.7265625" style="16" customWidth="1"/>
    <col min="3336" max="3336" width="0" style="16" hidden="1" customWidth="1"/>
    <col min="3337" max="3337" width="14.26953125" style="16" customWidth="1"/>
    <col min="3338" max="3338" width="0.7265625" style="16" customWidth="1"/>
    <col min="3339" max="3339" width="3.7265625" style="16" customWidth="1"/>
    <col min="3340" max="3340" width="2.1796875" style="16" customWidth="1"/>
    <col min="3341" max="3584" width="9.1796875" style="16"/>
    <col min="3585" max="3585" width="3.54296875" style="16" customWidth="1"/>
    <col min="3586" max="3586" width="12.1796875" style="16" customWidth="1"/>
    <col min="3587" max="3587" width="6.54296875" style="16" customWidth="1"/>
    <col min="3588" max="3588" width="36" style="16" customWidth="1"/>
    <col min="3589" max="3589" width="8" style="16" customWidth="1"/>
    <col min="3590" max="3590" width="8.26953125" style="16" customWidth="1"/>
    <col min="3591" max="3591" width="13.7265625" style="16" customWidth="1"/>
    <col min="3592" max="3592" width="0" style="16" hidden="1" customWidth="1"/>
    <col min="3593" max="3593" width="14.26953125" style="16" customWidth="1"/>
    <col min="3594" max="3594" width="0.7265625" style="16" customWidth="1"/>
    <col min="3595" max="3595" width="3.7265625" style="16" customWidth="1"/>
    <col min="3596" max="3596" width="2.1796875" style="16" customWidth="1"/>
    <col min="3597" max="3840" width="9.1796875" style="16"/>
    <col min="3841" max="3841" width="3.54296875" style="16" customWidth="1"/>
    <col min="3842" max="3842" width="12.1796875" style="16" customWidth="1"/>
    <col min="3843" max="3843" width="6.54296875" style="16" customWidth="1"/>
    <col min="3844" max="3844" width="36" style="16" customWidth="1"/>
    <col min="3845" max="3845" width="8" style="16" customWidth="1"/>
    <col min="3846" max="3846" width="8.26953125" style="16" customWidth="1"/>
    <col min="3847" max="3847" width="13.7265625" style="16" customWidth="1"/>
    <col min="3848" max="3848" width="0" style="16" hidden="1" customWidth="1"/>
    <col min="3849" max="3849" width="14.26953125" style="16" customWidth="1"/>
    <col min="3850" max="3850" width="0.7265625" style="16" customWidth="1"/>
    <col min="3851" max="3851" width="3.7265625" style="16" customWidth="1"/>
    <col min="3852" max="3852" width="2.1796875" style="16" customWidth="1"/>
    <col min="3853" max="4096" width="9.1796875" style="16"/>
    <col min="4097" max="4097" width="3.54296875" style="16" customWidth="1"/>
    <col min="4098" max="4098" width="12.1796875" style="16" customWidth="1"/>
    <col min="4099" max="4099" width="6.54296875" style="16" customWidth="1"/>
    <col min="4100" max="4100" width="36" style="16" customWidth="1"/>
    <col min="4101" max="4101" width="8" style="16" customWidth="1"/>
    <col min="4102" max="4102" width="8.26953125" style="16" customWidth="1"/>
    <col min="4103" max="4103" width="13.7265625" style="16" customWidth="1"/>
    <col min="4104" max="4104" width="0" style="16" hidden="1" customWidth="1"/>
    <col min="4105" max="4105" width="14.26953125" style="16" customWidth="1"/>
    <col min="4106" max="4106" width="0.7265625" style="16" customWidth="1"/>
    <col min="4107" max="4107" width="3.7265625" style="16" customWidth="1"/>
    <col min="4108" max="4108" width="2.1796875" style="16" customWidth="1"/>
    <col min="4109" max="4352" width="9.1796875" style="16"/>
    <col min="4353" max="4353" width="3.54296875" style="16" customWidth="1"/>
    <col min="4354" max="4354" width="12.1796875" style="16" customWidth="1"/>
    <col min="4355" max="4355" width="6.54296875" style="16" customWidth="1"/>
    <col min="4356" max="4356" width="36" style="16" customWidth="1"/>
    <col min="4357" max="4357" width="8" style="16" customWidth="1"/>
    <col min="4358" max="4358" width="8.26953125" style="16" customWidth="1"/>
    <col min="4359" max="4359" width="13.7265625" style="16" customWidth="1"/>
    <col min="4360" max="4360" width="0" style="16" hidden="1" customWidth="1"/>
    <col min="4361" max="4361" width="14.26953125" style="16" customWidth="1"/>
    <col min="4362" max="4362" width="0.7265625" style="16" customWidth="1"/>
    <col min="4363" max="4363" width="3.7265625" style="16" customWidth="1"/>
    <col min="4364" max="4364" width="2.1796875" style="16" customWidth="1"/>
    <col min="4365" max="4608" width="9.1796875" style="16"/>
    <col min="4609" max="4609" width="3.54296875" style="16" customWidth="1"/>
    <col min="4610" max="4610" width="12.1796875" style="16" customWidth="1"/>
    <col min="4611" max="4611" width="6.54296875" style="16" customWidth="1"/>
    <col min="4612" max="4612" width="36" style="16" customWidth="1"/>
    <col min="4613" max="4613" width="8" style="16" customWidth="1"/>
    <col min="4614" max="4614" width="8.26953125" style="16" customWidth="1"/>
    <col min="4615" max="4615" width="13.7265625" style="16" customWidth="1"/>
    <col min="4616" max="4616" width="0" style="16" hidden="1" customWidth="1"/>
    <col min="4617" max="4617" width="14.26953125" style="16" customWidth="1"/>
    <col min="4618" max="4618" width="0.7265625" style="16" customWidth="1"/>
    <col min="4619" max="4619" width="3.7265625" style="16" customWidth="1"/>
    <col min="4620" max="4620" width="2.1796875" style="16" customWidth="1"/>
    <col min="4621" max="4864" width="9.1796875" style="16"/>
    <col min="4865" max="4865" width="3.54296875" style="16" customWidth="1"/>
    <col min="4866" max="4866" width="12.1796875" style="16" customWidth="1"/>
    <col min="4867" max="4867" width="6.54296875" style="16" customWidth="1"/>
    <col min="4868" max="4868" width="36" style="16" customWidth="1"/>
    <col min="4869" max="4869" width="8" style="16" customWidth="1"/>
    <col min="4870" max="4870" width="8.26953125" style="16" customWidth="1"/>
    <col min="4871" max="4871" width="13.7265625" style="16" customWidth="1"/>
    <col min="4872" max="4872" width="0" style="16" hidden="1" customWidth="1"/>
    <col min="4873" max="4873" width="14.26953125" style="16" customWidth="1"/>
    <col min="4874" max="4874" width="0.7265625" style="16" customWidth="1"/>
    <col min="4875" max="4875" width="3.7265625" style="16" customWidth="1"/>
    <col min="4876" max="4876" width="2.1796875" style="16" customWidth="1"/>
    <col min="4877" max="5120" width="9.1796875" style="16"/>
    <col min="5121" max="5121" width="3.54296875" style="16" customWidth="1"/>
    <col min="5122" max="5122" width="12.1796875" style="16" customWidth="1"/>
    <col min="5123" max="5123" width="6.54296875" style="16" customWidth="1"/>
    <col min="5124" max="5124" width="36" style="16" customWidth="1"/>
    <col min="5125" max="5125" width="8" style="16" customWidth="1"/>
    <col min="5126" max="5126" width="8.26953125" style="16" customWidth="1"/>
    <col min="5127" max="5127" width="13.7265625" style="16" customWidth="1"/>
    <col min="5128" max="5128" width="0" style="16" hidden="1" customWidth="1"/>
    <col min="5129" max="5129" width="14.26953125" style="16" customWidth="1"/>
    <col min="5130" max="5130" width="0.7265625" style="16" customWidth="1"/>
    <col min="5131" max="5131" width="3.7265625" style="16" customWidth="1"/>
    <col min="5132" max="5132" width="2.1796875" style="16" customWidth="1"/>
    <col min="5133" max="5376" width="9.1796875" style="16"/>
    <col min="5377" max="5377" width="3.54296875" style="16" customWidth="1"/>
    <col min="5378" max="5378" width="12.1796875" style="16" customWidth="1"/>
    <col min="5379" max="5379" width="6.54296875" style="16" customWidth="1"/>
    <col min="5380" max="5380" width="36" style="16" customWidth="1"/>
    <col min="5381" max="5381" width="8" style="16" customWidth="1"/>
    <col min="5382" max="5382" width="8.26953125" style="16" customWidth="1"/>
    <col min="5383" max="5383" width="13.7265625" style="16" customWidth="1"/>
    <col min="5384" max="5384" width="0" style="16" hidden="1" customWidth="1"/>
    <col min="5385" max="5385" width="14.26953125" style="16" customWidth="1"/>
    <col min="5386" max="5386" width="0.7265625" style="16" customWidth="1"/>
    <col min="5387" max="5387" width="3.7265625" style="16" customWidth="1"/>
    <col min="5388" max="5388" width="2.1796875" style="16" customWidth="1"/>
    <col min="5389" max="5632" width="9.1796875" style="16"/>
    <col min="5633" max="5633" width="3.54296875" style="16" customWidth="1"/>
    <col min="5634" max="5634" width="12.1796875" style="16" customWidth="1"/>
    <col min="5635" max="5635" width="6.54296875" style="16" customWidth="1"/>
    <col min="5636" max="5636" width="36" style="16" customWidth="1"/>
    <col min="5637" max="5637" width="8" style="16" customWidth="1"/>
    <col min="5638" max="5638" width="8.26953125" style="16" customWidth="1"/>
    <col min="5639" max="5639" width="13.7265625" style="16" customWidth="1"/>
    <col min="5640" max="5640" width="0" style="16" hidden="1" customWidth="1"/>
    <col min="5641" max="5641" width="14.26953125" style="16" customWidth="1"/>
    <col min="5642" max="5642" width="0.7265625" style="16" customWidth="1"/>
    <col min="5643" max="5643" width="3.7265625" style="16" customWidth="1"/>
    <col min="5644" max="5644" width="2.1796875" style="16" customWidth="1"/>
    <col min="5645" max="5888" width="9.1796875" style="16"/>
    <col min="5889" max="5889" width="3.54296875" style="16" customWidth="1"/>
    <col min="5890" max="5890" width="12.1796875" style="16" customWidth="1"/>
    <col min="5891" max="5891" width="6.54296875" style="16" customWidth="1"/>
    <col min="5892" max="5892" width="36" style="16" customWidth="1"/>
    <col min="5893" max="5893" width="8" style="16" customWidth="1"/>
    <col min="5894" max="5894" width="8.26953125" style="16" customWidth="1"/>
    <col min="5895" max="5895" width="13.7265625" style="16" customWidth="1"/>
    <col min="5896" max="5896" width="0" style="16" hidden="1" customWidth="1"/>
    <col min="5897" max="5897" width="14.26953125" style="16" customWidth="1"/>
    <col min="5898" max="5898" width="0.7265625" style="16" customWidth="1"/>
    <col min="5899" max="5899" width="3.7265625" style="16" customWidth="1"/>
    <col min="5900" max="5900" width="2.1796875" style="16" customWidth="1"/>
    <col min="5901" max="6144" width="9.1796875" style="16"/>
    <col min="6145" max="6145" width="3.54296875" style="16" customWidth="1"/>
    <col min="6146" max="6146" width="12.1796875" style="16" customWidth="1"/>
    <col min="6147" max="6147" width="6.54296875" style="16" customWidth="1"/>
    <col min="6148" max="6148" width="36" style="16" customWidth="1"/>
    <col min="6149" max="6149" width="8" style="16" customWidth="1"/>
    <col min="6150" max="6150" width="8.26953125" style="16" customWidth="1"/>
    <col min="6151" max="6151" width="13.7265625" style="16" customWidth="1"/>
    <col min="6152" max="6152" width="0" style="16" hidden="1" customWidth="1"/>
    <col min="6153" max="6153" width="14.26953125" style="16" customWidth="1"/>
    <col min="6154" max="6154" width="0.7265625" style="16" customWidth="1"/>
    <col min="6155" max="6155" width="3.7265625" style="16" customWidth="1"/>
    <col min="6156" max="6156" width="2.1796875" style="16" customWidth="1"/>
    <col min="6157" max="6400" width="9.1796875" style="16"/>
    <col min="6401" max="6401" width="3.54296875" style="16" customWidth="1"/>
    <col min="6402" max="6402" width="12.1796875" style="16" customWidth="1"/>
    <col min="6403" max="6403" width="6.54296875" style="16" customWidth="1"/>
    <col min="6404" max="6404" width="36" style="16" customWidth="1"/>
    <col min="6405" max="6405" width="8" style="16" customWidth="1"/>
    <col min="6406" max="6406" width="8.26953125" style="16" customWidth="1"/>
    <col min="6407" max="6407" width="13.7265625" style="16" customWidth="1"/>
    <col min="6408" max="6408" width="0" style="16" hidden="1" customWidth="1"/>
    <col min="6409" max="6409" width="14.26953125" style="16" customWidth="1"/>
    <col min="6410" max="6410" width="0.7265625" style="16" customWidth="1"/>
    <col min="6411" max="6411" width="3.7265625" style="16" customWidth="1"/>
    <col min="6412" max="6412" width="2.1796875" style="16" customWidth="1"/>
    <col min="6413" max="6656" width="9.1796875" style="16"/>
    <col min="6657" max="6657" width="3.54296875" style="16" customWidth="1"/>
    <col min="6658" max="6658" width="12.1796875" style="16" customWidth="1"/>
    <col min="6659" max="6659" width="6.54296875" style="16" customWidth="1"/>
    <col min="6660" max="6660" width="36" style="16" customWidth="1"/>
    <col min="6661" max="6661" width="8" style="16" customWidth="1"/>
    <col min="6662" max="6662" width="8.26953125" style="16" customWidth="1"/>
    <col min="6663" max="6663" width="13.7265625" style="16" customWidth="1"/>
    <col min="6664" max="6664" width="0" style="16" hidden="1" customWidth="1"/>
    <col min="6665" max="6665" width="14.26953125" style="16" customWidth="1"/>
    <col min="6666" max="6666" width="0.7265625" style="16" customWidth="1"/>
    <col min="6667" max="6667" width="3.7265625" style="16" customWidth="1"/>
    <col min="6668" max="6668" width="2.1796875" style="16" customWidth="1"/>
    <col min="6669" max="6912" width="9.1796875" style="16"/>
    <col min="6913" max="6913" width="3.54296875" style="16" customWidth="1"/>
    <col min="6914" max="6914" width="12.1796875" style="16" customWidth="1"/>
    <col min="6915" max="6915" width="6.54296875" style="16" customWidth="1"/>
    <col min="6916" max="6916" width="36" style="16" customWidth="1"/>
    <col min="6917" max="6917" width="8" style="16" customWidth="1"/>
    <col min="6918" max="6918" width="8.26953125" style="16" customWidth="1"/>
    <col min="6919" max="6919" width="13.7265625" style="16" customWidth="1"/>
    <col min="6920" max="6920" width="0" style="16" hidden="1" customWidth="1"/>
    <col min="6921" max="6921" width="14.26953125" style="16" customWidth="1"/>
    <col min="6922" max="6922" width="0.7265625" style="16" customWidth="1"/>
    <col min="6923" max="6923" width="3.7265625" style="16" customWidth="1"/>
    <col min="6924" max="6924" width="2.1796875" style="16" customWidth="1"/>
    <col min="6925" max="7168" width="9.1796875" style="16"/>
    <col min="7169" max="7169" width="3.54296875" style="16" customWidth="1"/>
    <col min="7170" max="7170" width="12.1796875" style="16" customWidth="1"/>
    <col min="7171" max="7171" width="6.54296875" style="16" customWidth="1"/>
    <col min="7172" max="7172" width="36" style="16" customWidth="1"/>
    <col min="7173" max="7173" width="8" style="16" customWidth="1"/>
    <col min="7174" max="7174" width="8.26953125" style="16" customWidth="1"/>
    <col min="7175" max="7175" width="13.7265625" style="16" customWidth="1"/>
    <col min="7176" max="7176" width="0" style="16" hidden="1" customWidth="1"/>
    <col min="7177" max="7177" width="14.26953125" style="16" customWidth="1"/>
    <col min="7178" max="7178" width="0.7265625" style="16" customWidth="1"/>
    <col min="7179" max="7179" width="3.7265625" style="16" customWidth="1"/>
    <col min="7180" max="7180" width="2.1796875" style="16" customWidth="1"/>
    <col min="7181" max="7424" width="9.1796875" style="16"/>
    <col min="7425" max="7425" width="3.54296875" style="16" customWidth="1"/>
    <col min="7426" max="7426" width="12.1796875" style="16" customWidth="1"/>
    <col min="7427" max="7427" width="6.54296875" style="16" customWidth="1"/>
    <col min="7428" max="7428" width="36" style="16" customWidth="1"/>
    <col min="7429" max="7429" width="8" style="16" customWidth="1"/>
    <col min="7430" max="7430" width="8.26953125" style="16" customWidth="1"/>
    <col min="7431" max="7431" width="13.7265625" style="16" customWidth="1"/>
    <col min="7432" max="7432" width="0" style="16" hidden="1" customWidth="1"/>
    <col min="7433" max="7433" width="14.26953125" style="16" customWidth="1"/>
    <col min="7434" max="7434" width="0.7265625" style="16" customWidth="1"/>
    <col min="7435" max="7435" width="3.7265625" style="16" customWidth="1"/>
    <col min="7436" max="7436" width="2.1796875" style="16" customWidth="1"/>
    <col min="7437" max="7680" width="9.1796875" style="16"/>
    <col min="7681" max="7681" width="3.54296875" style="16" customWidth="1"/>
    <col min="7682" max="7682" width="12.1796875" style="16" customWidth="1"/>
    <col min="7683" max="7683" width="6.54296875" style="16" customWidth="1"/>
    <col min="7684" max="7684" width="36" style="16" customWidth="1"/>
    <col min="7685" max="7685" width="8" style="16" customWidth="1"/>
    <col min="7686" max="7686" width="8.26953125" style="16" customWidth="1"/>
    <col min="7687" max="7687" width="13.7265625" style="16" customWidth="1"/>
    <col min="7688" max="7688" width="0" style="16" hidden="1" customWidth="1"/>
    <col min="7689" max="7689" width="14.26953125" style="16" customWidth="1"/>
    <col min="7690" max="7690" width="0.7265625" style="16" customWidth="1"/>
    <col min="7691" max="7691" width="3.7265625" style="16" customWidth="1"/>
    <col min="7692" max="7692" width="2.1796875" style="16" customWidth="1"/>
    <col min="7693" max="7936" width="9.1796875" style="16"/>
    <col min="7937" max="7937" width="3.54296875" style="16" customWidth="1"/>
    <col min="7938" max="7938" width="12.1796875" style="16" customWidth="1"/>
    <col min="7939" max="7939" width="6.54296875" style="16" customWidth="1"/>
    <col min="7940" max="7940" width="36" style="16" customWidth="1"/>
    <col min="7941" max="7941" width="8" style="16" customWidth="1"/>
    <col min="7942" max="7942" width="8.26953125" style="16" customWidth="1"/>
    <col min="7943" max="7943" width="13.7265625" style="16" customWidth="1"/>
    <col min="7944" max="7944" width="0" style="16" hidden="1" customWidth="1"/>
    <col min="7945" max="7945" width="14.26953125" style="16" customWidth="1"/>
    <col min="7946" max="7946" width="0.7265625" style="16" customWidth="1"/>
    <col min="7947" max="7947" width="3.7265625" style="16" customWidth="1"/>
    <col min="7948" max="7948" width="2.1796875" style="16" customWidth="1"/>
    <col min="7949" max="8192" width="9.1796875" style="16"/>
    <col min="8193" max="8193" width="3.54296875" style="16" customWidth="1"/>
    <col min="8194" max="8194" width="12.1796875" style="16" customWidth="1"/>
    <col min="8195" max="8195" width="6.54296875" style="16" customWidth="1"/>
    <col min="8196" max="8196" width="36" style="16" customWidth="1"/>
    <col min="8197" max="8197" width="8" style="16" customWidth="1"/>
    <col min="8198" max="8198" width="8.26953125" style="16" customWidth="1"/>
    <col min="8199" max="8199" width="13.7265625" style="16" customWidth="1"/>
    <col min="8200" max="8200" width="0" style="16" hidden="1" customWidth="1"/>
    <col min="8201" max="8201" width="14.26953125" style="16" customWidth="1"/>
    <col min="8202" max="8202" width="0.7265625" style="16" customWidth="1"/>
    <col min="8203" max="8203" width="3.7265625" style="16" customWidth="1"/>
    <col min="8204" max="8204" width="2.1796875" style="16" customWidth="1"/>
    <col min="8205" max="8448" width="9.1796875" style="16"/>
    <col min="8449" max="8449" width="3.54296875" style="16" customWidth="1"/>
    <col min="8450" max="8450" width="12.1796875" style="16" customWidth="1"/>
    <col min="8451" max="8451" width="6.54296875" style="16" customWidth="1"/>
    <col min="8452" max="8452" width="36" style="16" customWidth="1"/>
    <col min="8453" max="8453" width="8" style="16" customWidth="1"/>
    <col min="8454" max="8454" width="8.26953125" style="16" customWidth="1"/>
    <col min="8455" max="8455" width="13.7265625" style="16" customWidth="1"/>
    <col min="8456" max="8456" width="0" style="16" hidden="1" customWidth="1"/>
    <col min="8457" max="8457" width="14.26953125" style="16" customWidth="1"/>
    <col min="8458" max="8458" width="0.7265625" style="16" customWidth="1"/>
    <col min="8459" max="8459" width="3.7265625" style="16" customWidth="1"/>
    <col min="8460" max="8460" width="2.1796875" style="16" customWidth="1"/>
    <col min="8461" max="8704" width="9.1796875" style="16"/>
    <col min="8705" max="8705" width="3.54296875" style="16" customWidth="1"/>
    <col min="8706" max="8706" width="12.1796875" style="16" customWidth="1"/>
    <col min="8707" max="8707" width="6.54296875" style="16" customWidth="1"/>
    <col min="8708" max="8708" width="36" style="16" customWidth="1"/>
    <col min="8709" max="8709" width="8" style="16" customWidth="1"/>
    <col min="8710" max="8710" width="8.26953125" style="16" customWidth="1"/>
    <col min="8711" max="8711" width="13.7265625" style="16" customWidth="1"/>
    <col min="8712" max="8712" width="0" style="16" hidden="1" customWidth="1"/>
    <col min="8713" max="8713" width="14.26953125" style="16" customWidth="1"/>
    <col min="8714" max="8714" width="0.7265625" style="16" customWidth="1"/>
    <col min="8715" max="8715" width="3.7265625" style="16" customWidth="1"/>
    <col min="8716" max="8716" width="2.1796875" style="16" customWidth="1"/>
    <col min="8717" max="8960" width="9.1796875" style="16"/>
    <col min="8961" max="8961" width="3.54296875" style="16" customWidth="1"/>
    <col min="8962" max="8962" width="12.1796875" style="16" customWidth="1"/>
    <col min="8963" max="8963" width="6.54296875" style="16" customWidth="1"/>
    <col min="8964" max="8964" width="36" style="16" customWidth="1"/>
    <col min="8965" max="8965" width="8" style="16" customWidth="1"/>
    <col min="8966" max="8966" width="8.26953125" style="16" customWidth="1"/>
    <col min="8967" max="8967" width="13.7265625" style="16" customWidth="1"/>
    <col min="8968" max="8968" width="0" style="16" hidden="1" customWidth="1"/>
    <col min="8969" max="8969" width="14.26953125" style="16" customWidth="1"/>
    <col min="8970" max="8970" width="0.7265625" style="16" customWidth="1"/>
    <col min="8971" max="8971" width="3.7265625" style="16" customWidth="1"/>
    <col min="8972" max="8972" width="2.1796875" style="16" customWidth="1"/>
    <col min="8973" max="9216" width="9.1796875" style="16"/>
    <col min="9217" max="9217" width="3.54296875" style="16" customWidth="1"/>
    <col min="9218" max="9218" width="12.1796875" style="16" customWidth="1"/>
    <col min="9219" max="9219" width="6.54296875" style="16" customWidth="1"/>
    <col min="9220" max="9220" width="36" style="16" customWidth="1"/>
    <col min="9221" max="9221" width="8" style="16" customWidth="1"/>
    <col min="9222" max="9222" width="8.26953125" style="16" customWidth="1"/>
    <col min="9223" max="9223" width="13.7265625" style="16" customWidth="1"/>
    <col min="9224" max="9224" width="0" style="16" hidden="1" customWidth="1"/>
    <col min="9225" max="9225" width="14.26953125" style="16" customWidth="1"/>
    <col min="9226" max="9226" width="0.7265625" style="16" customWidth="1"/>
    <col min="9227" max="9227" width="3.7265625" style="16" customWidth="1"/>
    <col min="9228" max="9228" width="2.1796875" style="16" customWidth="1"/>
    <col min="9229" max="9472" width="9.1796875" style="16"/>
    <col min="9473" max="9473" width="3.54296875" style="16" customWidth="1"/>
    <col min="9474" max="9474" width="12.1796875" style="16" customWidth="1"/>
    <col min="9475" max="9475" width="6.54296875" style="16" customWidth="1"/>
    <col min="9476" max="9476" width="36" style="16" customWidth="1"/>
    <col min="9477" max="9477" width="8" style="16" customWidth="1"/>
    <col min="9478" max="9478" width="8.26953125" style="16" customWidth="1"/>
    <col min="9479" max="9479" width="13.7265625" style="16" customWidth="1"/>
    <col min="9480" max="9480" width="0" style="16" hidden="1" customWidth="1"/>
    <col min="9481" max="9481" width="14.26953125" style="16" customWidth="1"/>
    <col min="9482" max="9482" width="0.7265625" style="16" customWidth="1"/>
    <col min="9483" max="9483" width="3.7265625" style="16" customWidth="1"/>
    <col min="9484" max="9484" width="2.1796875" style="16" customWidth="1"/>
    <col min="9485" max="9728" width="9.1796875" style="16"/>
    <col min="9729" max="9729" width="3.54296875" style="16" customWidth="1"/>
    <col min="9730" max="9730" width="12.1796875" style="16" customWidth="1"/>
    <col min="9731" max="9731" width="6.54296875" style="16" customWidth="1"/>
    <col min="9732" max="9732" width="36" style="16" customWidth="1"/>
    <col min="9733" max="9733" width="8" style="16" customWidth="1"/>
    <col min="9734" max="9734" width="8.26953125" style="16" customWidth="1"/>
    <col min="9735" max="9735" width="13.7265625" style="16" customWidth="1"/>
    <col min="9736" max="9736" width="0" style="16" hidden="1" customWidth="1"/>
    <col min="9737" max="9737" width="14.26953125" style="16" customWidth="1"/>
    <col min="9738" max="9738" width="0.7265625" style="16" customWidth="1"/>
    <col min="9739" max="9739" width="3.7265625" style="16" customWidth="1"/>
    <col min="9740" max="9740" width="2.1796875" style="16" customWidth="1"/>
    <col min="9741" max="9984" width="9.1796875" style="16"/>
    <col min="9985" max="9985" width="3.54296875" style="16" customWidth="1"/>
    <col min="9986" max="9986" width="12.1796875" style="16" customWidth="1"/>
    <col min="9987" max="9987" width="6.54296875" style="16" customWidth="1"/>
    <col min="9988" max="9988" width="36" style="16" customWidth="1"/>
    <col min="9989" max="9989" width="8" style="16" customWidth="1"/>
    <col min="9990" max="9990" width="8.26953125" style="16" customWidth="1"/>
    <col min="9991" max="9991" width="13.7265625" style="16" customWidth="1"/>
    <col min="9992" max="9992" width="0" style="16" hidden="1" customWidth="1"/>
    <col min="9993" max="9993" width="14.26953125" style="16" customWidth="1"/>
    <col min="9994" max="9994" width="0.7265625" style="16" customWidth="1"/>
    <col min="9995" max="9995" width="3.7265625" style="16" customWidth="1"/>
    <col min="9996" max="9996" width="2.1796875" style="16" customWidth="1"/>
    <col min="9997" max="10240" width="9.1796875" style="16"/>
    <col min="10241" max="10241" width="3.54296875" style="16" customWidth="1"/>
    <col min="10242" max="10242" width="12.1796875" style="16" customWidth="1"/>
    <col min="10243" max="10243" width="6.54296875" style="16" customWidth="1"/>
    <col min="10244" max="10244" width="36" style="16" customWidth="1"/>
    <col min="10245" max="10245" width="8" style="16" customWidth="1"/>
    <col min="10246" max="10246" width="8.26953125" style="16" customWidth="1"/>
    <col min="10247" max="10247" width="13.7265625" style="16" customWidth="1"/>
    <col min="10248" max="10248" width="0" style="16" hidden="1" customWidth="1"/>
    <col min="10249" max="10249" width="14.26953125" style="16" customWidth="1"/>
    <col min="10250" max="10250" width="0.7265625" style="16" customWidth="1"/>
    <col min="10251" max="10251" width="3.7265625" style="16" customWidth="1"/>
    <col min="10252" max="10252" width="2.1796875" style="16" customWidth="1"/>
    <col min="10253" max="10496" width="9.1796875" style="16"/>
    <col min="10497" max="10497" width="3.54296875" style="16" customWidth="1"/>
    <col min="10498" max="10498" width="12.1796875" style="16" customWidth="1"/>
    <col min="10499" max="10499" width="6.54296875" style="16" customWidth="1"/>
    <col min="10500" max="10500" width="36" style="16" customWidth="1"/>
    <col min="10501" max="10501" width="8" style="16" customWidth="1"/>
    <col min="10502" max="10502" width="8.26953125" style="16" customWidth="1"/>
    <col min="10503" max="10503" width="13.7265625" style="16" customWidth="1"/>
    <col min="10504" max="10504" width="0" style="16" hidden="1" customWidth="1"/>
    <col min="10505" max="10505" width="14.26953125" style="16" customWidth="1"/>
    <col min="10506" max="10506" width="0.7265625" style="16" customWidth="1"/>
    <col min="10507" max="10507" width="3.7265625" style="16" customWidth="1"/>
    <col min="10508" max="10508" width="2.1796875" style="16" customWidth="1"/>
    <col min="10509" max="10752" width="9.1796875" style="16"/>
    <col min="10753" max="10753" width="3.54296875" style="16" customWidth="1"/>
    <col min="10754" max="10754" width="12.1796875" style="16" customWidth="1"/>
    <col min="10755" max="10755" width="6.54296875" style="16" customWidth="1"/>
    <col min="10756" max="10756" width="36" style="16" customWidth="1"/>
    <col min="10757" max="10757" width="8" style="16" customWidth="1"/>
    <col min="10758" max="10758" width="8.26953125" style="16" customWidth="1"/>
    <col min="10759" max="10759" width="13.7265625" style="16" customWidth="1"/>
    <col min="10760" max="10760" width="0" style="16" hidden="1" customWidth="1"/>
    <col min="10761" max="10761" width="14.26953125" style="16" customWidth="1"/>
    <col min="10762" max="10762" width="0.7265625" style="16" customWidth="1"/>
    <col min="10763" max="10763" width="3.7265625" style="16" customWidth="1"/>
    <col min="10764" max="10764" width="2.1796875" style="16" customWidth="1"/>
    <col min="10765" max="11008" width="9.1796875" style="16"/>
    <col min="11009" max="11009" width="3.54296875" style="16" customWidth="1"/>
    <col min="11010" max="11010" width="12.1796875" style="16" customWidth="1"/>
    <col min="11011" max="11011" width="6.54296875" style="16" customWidth="1"/>
    <col min="11012" max="11012" width="36" style="16" customWidth="1"/>
    <col min="11013" max="11013" width="8" style="16" customWidth="1"/>
    <col min="11014" max="11014" width="8.26953125" style="16" customWidth="1"/>
    <col min="11015" max="11015" width="13.7265625" style="16" customWidth="1"/>
    <col min="11016" max="11016" width="0" style="16" hidden="1" customWidth="1"/>
    <col min="11017" max="11017" width="14.26953125" style="16" customWidth="1"/>
    <col min="11018" max="11018" width="0.7265625" style="16" customWidth="1"/>
    <col min="11019" max="11019" width="3.7265625" style="16" customWidth="1"/>
    <col min="11020" max="11020" width="2.1796875" style="16" customWidth="1"/>
    <col min="11021" max="11264" width="9.1796875" style="16"/>
    <col min="11265" max="11265" width="3.54296875" style="16" customWidth="1"/>
    <col min="11266" max="11266" width="12.1796875" style="16" customWidth="1"/>
    <col min="11267" max="11267" width="6.54296875" style="16" customWidth="1"/>
    <col min="11268" max="11268" width="36" style="16" customWidth="1"/>
    <col min="11269" max="11269" width="8" style="16" customWidth="1"/>
    <col min="11270" max="11270" width="8.26953125" style="16" customWidth="1"/>
    <col min="11271" max="11271" width="13.7265625" style="16" customWidth="1"/>
    <col min="11272" max="11272" width="0" style="16" hidden="1" customWidth="1"/>
    <col min="11273" max="11273" width="14.26953125" style="16" customWidth="1"/>
    <col min="11274" max="11274" width="0.7265625" style="16" customWidth="1"/>
    <col min="11275" max="11275" width="3.7265625" style="16" customWidth="1"/>
    <col min="11276" max="11276" width="2.1796875" style="16" customWidth="1"/>
    <col min="11277" max="11520" width="9.1796875" style="16"/>
    <col min="11521" max="11521" width="3.54296875" style="16" customWidth="1"/>
    <col min="11522" max="11522" width="12.1796875" style="16" customWidth="1"/>
    <col min="11523" max="11523" width="6.54296875" style="16" customWidth="1"/>
    <col min="11524" max="11524" width="36" style="16" customWidth="1"/>
    <col min="11525" max="11525" width="8" style="16" customWidth="1"/>
    <col min="11526" max="11526" width="8.26953125" style="16" customWidth="1"/>
    <col min="11527" max="11527" width="13.7265625" style="16" customWidth="1"/>
    <col min="11528" max="11528" width="0" style="16" hidden="1" customWidth="1"/>
    <col min="11529" max="11529" width="14.26953125" style="16" customWidth="1"/>
    <col min="11530" max="11530" width="0.7265625" style="16" customWidth="1"/>
    <col min="11531" max="11531" width="3.7265625" style="16" customWidth="1"/>
    <col min="11532" max="11532" width="2.1796875" style="16" customWidth="1"/>
    <col min="11533" max="11776" width="9.1796875" style="16"/>
    <col min="11777" max="11777" width="3.54296875" style="16" customWidth="1"/>
    <col min="11778" max="11778" width="12.1796875" style="16" customWidth="1"/>
    <col min="11779" max="11779" width="6.54296875" style="16" customWidth="1"/>
    <col min="11780" max="11780" width="36" style="16" customWidth="1"/>
    <col min="11781" max="11781" width="8" style="16" customWidth="1"/>
    <col min="11782" max="11782" width="8.26953125" style="16" customWidth="1"/>
    <col min="11783" max="11783" width="13.7265625" style="16" customWidth="1"/>
    <col min="11784" max="11784" width="0" style="16" hidden="1" customWidth="1"/>
    <col min="11785" max="11785" width="14.26953125" style="16" customWidth="1"/>
    <col min="11786" max="11786" width="0.7265625" style="16" customWidth="1"/>
    <col min="11787" max="11787" width="3.7265625" style="16" customWidth="1"/>
    <col min="11788" max="11788" width="2.1796875" style="16" customWidth="1"/>
    <col min="11789" max="12032" width="9.1796875" style="16"/>
    <col min="12033" max="12033" width="3.54296875" style="16" customWidth="1"/>
    <col min="12034" max="12034" width="12.1796875" style="16" customWidth="1"/>
    <col min="12035" max="12035" width="6.54296875" style="16" customWidth="1"/>
    <col min="12036" max="12036" width="36" style="16" customWidth="1"/>
    <col min="12037" max="12037" width="8" style="16" customWidth="1"/>
    <col min="12038" max="12038" width="8.26953125" style="16" customWidth="1"/>
    <col min="12039" max="12039" width="13.7265625" style="16" customWidth="1"/>
    <col min="12040" max="12040" width="0" style="16" hidden="1" customWidth="1"/>
    <col min="12041" max="12041" width="14.26953125" style="16" customWidth="1"/>
    <col min="12042" max="12042" width="0.7265625" style="16" customWidth="1"/>
    <col min="12043" max="12043" width="3.7265625" style="16" customWidth="1"/>
    <col min="12044" max="12044" width="2.1796875" style="16" customWidth="1"/>
    <col min="12045" max="12288" width="9.1796875" style="16"/>
    <col min="12289" max="12289" width="3.54296875" style="16" customWidth="1"/>
    <col min="12290" max="12290" width="12.1796875" style="16" customWidth="1"/>
    <col min="12291" max="12291" width="6.54296875" style="16" customWidth="1"/>
    <col min="12292" max="12292" width="36" style="16" customWidth="1"/>
    <col min="12293" max="12293" width="8" style="16" customWidth="1"/>
    <col min="12294" max="12294" width="8.26953125" style="16" customWidth="1"/>
    <col min="12295" max="12295" width="13.7265625" style="16" customWidth="1"/>
    <col min="12296" max="12296" width="0" style="16" hidden="1" customWidth="1"/>
    <col min="12297" max="12297" width="14.26953125" style="16" customWidth="1"/>
    <col min="12298" max="12298" width="0.7265625" style="16" customWidth="1"/>
    <col min="12299" max="12299" width="3.7265625" style="16" customWidth="1"/>
    <col min="12300" max="12300" width="2.1796875" style="16" customWidth="1"/>
    <col min="12301" max="12544" width="9.1796875" style="16"/>
    <col min="12545" max="12545" width="3.54296875" style="16" customWidth="1"/>
    <col min="12546" max="12546" width="12.1796875" style="16" customWidth="1"/>
    <col min="12547" max="12547" width="6.54296875" style="16" customWidth="1"/>
    <col min="12548" max="12548" width="36" style="16" customWidth="1"/>
    <col min="12549" max="12549" width="8" style="16" customWidth="1"/>
    <col min="12550" max="12550" width="8.26953125" style="16" customWidth="1"/>
    <col min="12551" max="12551" width="13.7265625" style="16" customWidth="1"/>
    <col min="12552" max="12552" width="0" style="16" hidden="1" customWidth="1"/>
    <col min="12553" max="12553" width="14.26953125" style="16" customWidth="1"/>
    <col min="12554" max="12554" width="0.7265625" style="16" customWidth="1"/>
    <col min="12555" max="12555" width="3.7265625" style="16" customWidth="1"/>
    <col min="12556" max="12556" width="2.1796875" style="16" customWidth="1"/>
    <col min="12557" max="12800" width="9.1796875" style="16"/>
    <col min="12801" max="12801" width="3.54296875" style="16" customWidth="1"/>
    <col min="12802" max="12802" width="12.1796875" style="16" customWidth="1"/>
    <col min="12803" max="12803" width="6.54296875" style="16" customWidth="1"/>
    <col min="12804" max="12804" width="36" style="16" customWidth="1"/>
    <col min="12805" max="12805" width="8" style="16" customWidth="1"/>
    <col min="12806" max="12806" width="8.26953125" style="16" customWidth="1"/>
    <col min="12807" max="12807" width="13.7265625" style="16" customWidth="1"/>
    <col min="12808" max="12808" width="0" style="16" hidden="1" customWidth="1"/>
    <col min="12809" max="12809" width="14.26953125" style="16" customWidth="1"/>
    <col min="12810" max="12810" width="0.7265625" style="16" customWidth="1"/>
    <col min="12811" max="12811" width="3.7265625" style="16" customWidth="1"/>
    <col min="12812" max="12812" width="2.1796875" style="16" customWidth="1"/>
    <col min="12813" max="13056" width="9.1796875" style="16"/>
    <col min="13057" max="13057" width="3.54296875" style="16" customWidth="1"/>
    <col min="13058" max="13058" width="12.1796875" style="16" customWidth="1"/>
    <col min="13059" max="13059" width="6.54296875" style="16" customWidth="1"/>
    <col min="13060" max="13060" width="36" style="16" customWidth="1"/>
    <col min="13061" max="13061" width="8" style="16" customWidth="1"/>
    <col min="13062" max="13062" width="8.26953125" style="16" customWidth="1"/>
    <col min="13063" max="13063" width="13.7265625" style="16" customWidth="1"/>
    <col min="13064" max="13064" width="0" style="16" hidden="1" customWidth="1"/>
    <col min="13065" max="13065" width="14.26953125" style="16" customWidth="1"/>
    <col min="13066" max="13066" width="0.7265625" style="16" customWidth="1"/>
    <col min="13067" max="13067" width="3.7265625" style="16" customWidth="1"/>
    <col min="13068" max="13068" width="2.1796875" style="16" customWidth="1"/>
    <col min="13069" max="13312" width="9.1796875" style="16"/>
    <col min="13313" max="13313" width="3.54296875" style="16" customWidth="1"/>
    <col min="13314" max="13314" width="12.1796875" style="16" customWidth="1"/>
    <col min="13315" max="13315" width="6.54296875" style="16" customWidth="1"/>
    <col min="13316" max="13316" width="36" style="16" customWidth="1"/>
    <col min="13317" max="13317" width="8" style="16" customWidth="1"/>
    <col min="13318" max="13318" width="8.26953125" style="16" customWidth="1"/>
    <col min="13319" max="13319" width="13.7265625" style="16" customWidth="1"/>
    <col min="13320" max="13320" width="0" style="16" hidden="1" customWidth="1"/>
    <col min="13321" max="13321" width="14.26953125" style="16" customWidth="1"/>
    <col min="13322" max="13322" width="0.7265625" style="16" customWidth="1"/>
    <col min="13323" max="13323" width="3.7265625" style="16" customWidth="1"/>
    <col min="13324" max="13324" width="2.1796875" style="16" customWidth="1"/>
    <col min="13325" max="13568" width="9.1796875" style="16"/>
    <col min="13569" max="13569" width="3.54296875" style="16" customWidth="1"/>
    <col min="13570" max="13570" width="12.1796875" style="16" customWidth="1"/>
    <col min="13571" max="13571" width="6.54296875" style="16" customWidth="1"/>
    <col min="13572" max="13572" width="36" style="16" customWidth="1"/>
    <col min="13573" max="13573" width="8" style="16" customWidth="1"/>
    <col min="13574" max="13574" width="8.26953125" style="16" customWidth="1"/>
    <col min="13575" max="13575" width="13.7265625" style="16" customWidth="1"/>
    <col min="13576" max="13576" width="0" style="16" hidden="1" customWidth="1"/>
    <col min="13577" max="13577" width="14.26953125" style="16" customWidth="1"/>
    <col min="13578" max="13578" width="0.7265625" style="16" customWidth="1"/>
    <col min="13579" max="13579" width="3.7265625" style="16" customWidth="1"/>
    <col min="13580" max="13580" width="2.1796875" style="16" customWidth="1"/>
    <col min="13581" max="13824" width="9.1796875" style="16"/>
    <col min="13825" max="13825" width="3.54296875" style="16" customWidth="1"/>
    <col min="13826" max="13826" width="12.1796875" style="16" customWidth="1"/>
    <col min="13827" max="13827" width="6.54296875" style="16" customWidth="1"/>
    <col min="13828" max="13828" width="36" style="16" customWidth="1"/>
    <col min="13829" max="13829" width="8" style="16" customWidth="1"/>
    <col min="13830" max="13830" width="8.26953125" style="16" customWidth="1"/>
    <col min="13831" max="13831" width="13.7265625" style="16" customWidth="1"/>
    <col min="13832" max="13832" width="0" style="16" hidden="1" customWidth="1"/>
    <col min="13833" max="13833" width="14.26953125" style="16" customWidth="1"/>
    <col min="13834" max="13834" width="0.7265625" style="16" customWidth="1"/>
    <col min="13835" max="13835" width="3.7265625" style="16" customWidth="1"/>
    <col min="13836" max="13836" width="2.1796875" style="16" customWidth="1"/>
    <col min="13837" max="14080" width="9.1796875" style="16"/>
    <col min="14081" max="14081" width="3.54296875" style="16" customWidth="1"/>
    <col min="14082" max="14082" width="12.1796875" style="16" customWidth="1"/>
    <col min="14083" max="14083" width="6.54296875" style="16" customWidth="1"/>
    <col min="14084" max="14084" width="36" style="16" customWidth="1"/>
    <col min="14085" max="14085" width="8" style="16" customWidth="1"/>
    <col min="14086" max="14086" width="8.26953125" style="16" customWidth="1"/>
    <col min="14087" max="14087" width="13.7265625" style="16" customWidth="1"/>
    <col min="14088" max="14088" width="0" style="16" hidden="1" customWidth="1"/>
    <col min="14089" max="14089" width="14.26953125" style="16" customWidth="1"/>
    <col min="14090" max="14090" width="0.7265625" style="16" customWidth="1"/>
    <col min="14091" max="14091" width="3.7265625" style="16" customWidth="1"/>
    <col min="14092" max="14092" width="2.1796875" style="16" customWidth="1"/>
    <col min="14093" max="14336" width="9.1796875" style="16"/>
    <col min="14337" max="14337" width="3.54296875" style="16" customWidth="1"/>
    <col min="14338" max="14338" width="12.1796875" style="16" customWidth="1"/>
    <col min="14339" max="14339" width="6.54296875" style="16" customWidth="1"/>
    <col min="14340" max="14340" width="36" style="16" customWidth="1"/>
    <col min="14341" max="14341" width="8" style="16" customWidth="1"/>
    <col min="14342" max="14342" width="8.26953125" style="16" customWidth="1"/>
    <col min="14343" max="14343" width="13.7265625" style="16" customWidth="1"/>
    <col min="14344" max="14344" width="0" style="16" hidden="1" customWidth="1"/>
    <col min="14345" max="14345" width="14.26953125" style="16" customWidth="1"/>
    <col min="14346" max="14346" width="0.7265625" style="16" customWidth="1"/>
    <col min="14347" max="14347" width="3.7265625" style="16" customWidth="1"/>
    <col min="14348" max="14348" width="2.1796875" style="16" customWidth="1"/>
    <col min="14349" max="14592" width="9.1796875" style="16"/>
    <col min="14593" max="14593" width="3.54296875" style="16" customWidth="1"/>
    <col min="14594" max="14594" width="12.1796875" style="16" customWidth="1"/>
    <col min="14595" max="14595" width="6.54296875" style="16" customWidth="1"/>
    <col min="14596" max="14596" width="36" style="16" customWidth="1"/>
    <col min="14597" max="14597" width="8" style="16" customWidth="1"/>
    <col min="14598" max="14598" width="8.26953125" style="16" customWidth="1"/>
    <col min="14599" max="14599" width="13.7265625" style="16" customWidth="1"/>
    <col min="14600" max="14600" width="0" style="16" hidden="1" customWidth="1"/>
    <col min="14601" max="14601" width="14.26953125" style="16" customWidth="1"/>
    <col min="14602" max="14602" width="0.7265625" style="16" customWidth="1"/>
    <col min="14603" max="14603" width="3.7265625" style="16" customWidth="1"/>
    <col min="14604" max="14604" width="2.1796875" style="16" customWidth="1"/>
    <col min="14605" max="14848" width="9.1796875" style="16"/>
    <col min="14849" max="14849" width="3.54296875" style="16" customWidth="1"/>
    <col min="14850" max="14850" width="12.1796875" style="16" customWidth="1"/>
    <col min="14851" max="14851" width="6.54296875" style="16" customWidth="1"/>
    <col min="14852" max="14852" width="36" style="16" customWidth="1"/>
    <col min="14853" max="14853" width="8" style="16" customWidth="1"/>
    <col min="14854" max="14854" width="8.26953125" style="16" customWidth="1"/>
    <col min="14855" max="14855" width="13.7265625" style="16" customWidth="1"/>
    <col min="14856" max="14856" width="0" style="16" hidden="1" customWidth="1"/>
    <col min="14857" max="14857" width="14.26953125" style="16" customWidth="1"/>
    <col min="14858" max="14858" width="0.7265625" style="16" customWidth="1"/>
    <col min="14859" max="14859" width="3.7265625" style="16" customWidth="1"/>
    <col min="14860" max="14860" width="2.1796875" style="16" customWidth="1"/>
    <col min="14861" max="15104" width="9.1796875" style="16"/>
    <col min="15105" max="15105" width="3.54296875" style="16" customWidth="1"/>
    <col min="15106" max="15106" width="12.1796875" style="16" customWidth="1"/>
    <col min="15107" max="15107" width="6.54296875" style="16" customWidth="1"/>
    <col min="15108" max="15108" width="36" style="16" customWidth="1"/>
    <col min="15109" max="15109" width="8" style="16" customWidth="1"/>
    <col min="15110" max="15110" width="8.26953125" style="16" customWidth="1"/>
    <col min="15111" max="15111" width="13.7265625" style="16" customWidth="1"/>
    <col min="15112" max="15112" width="0" style="16" hidden="1" customWidth="1"/>
    <col min="15113" max="15113" width="14.26953125" style="16" customWidth="1"/>
    <col min="15114" max="15114" width="0.7265625" style="16" customWidth="1"/>
    <col min="15115" max="15115" width="3.7265625" style="16" customWidth="1"/>
    <col min="15116" max="15116" width="2.1796875" style="16" customWidth="1"/>
    <col min="15117" max="15360" width="9.1796875" style="16"/>
    <col min="15361" max="15361" width="3.54296875" style="16" customWidth="1"/>
    <col min="15362" max="15362" width="12.1796875" style="16" customWidth="1"/>
    <col min="15363" max="15363" width="6.54296875" style="16" customWidth="1"/>
    <col min="15364" max="15364" width="36" style="16" customWidth="1"/>
    <col min="15365" max="15365" width="8" style="16" customWidth="1"/>
    <col min="15366" max="15366" width="8.26953125" style="16" customWidth="1"/>
    <col min="15367" max="15367" width="13.7265625" style="16" customWidth="1"/>
    <col min="15368" max="15368" width="0" style="16" hidden="1" customWidth="1"/>
    <col min="15369" max="15369" width="14.26953125" style="16" customWidth="1"/>
    <col min="15370" max="15370" width="0.7265625" style="16" customWidth="1"/>
    <col min="15371" max="15371" width="3.7265625" style="16" customWidth="1"/>
    <col min="15372" max="15372" width="2.1796875" style="16" customWidth="1"/>
    <col min="15373" max="15616" width="9.1796875" style="16"/>
    <col min="15617" max="15617" width="3.54296875" style="16" customWidth="1"/>
    <col min="15618" max="15618" width="12.1796875" style="16" customWidth="1"/>
    <col min="15619" max="15619" width="6.54296875" style="16" customWidth="1"/>
    <col min="15620" max="15620" width="36" style="16" customWidth="1"/>
    <col min="15621" max="15621" width="8" style="16" customWidth="1"/>
    <col min="15622" max="15622" width="8.26953125" style="16" customWidth="1"/>
    <col min="15623" max="15623" width="13.7265625" style="16" customWidth="1"/>
    <col min="15624" max="15624" width="0" style="16" hidden="1" customWidth="1"/>
    <col min="15625" max="15625" width="14.26953125" style="16" customWidth="1"/>
    <col min="15626" max="15626" width="0.7265625" style="16" customWidth="1"/>
    <col min="15627" max="15627" width="3.7265625" style="16" customWidth="1"/>
    <col min="15628" max="15628" width="2.1796875" style="16" customWidth="1"/>
    <col min="15629" max="15872" width="9.1796875" style="16"/>
    <col min="15873" max="15873" width="3.54296875" style="16" customWidth="1"/>
    <col min="15874" max="15874" width="12.1796875" style="16" customWidth="1"/>
    <col min="15875" max="15875" width="6.54296875" style="16" customWidth="1"/>
    <col min="15876" max="15876" width="36" style="16" customWidth="1"/>
    <col min="15877" max="15877" width="8" style="16" customWidth="1"/>
    <col min="15878" max="15878" width="8.26953125" style="16" customWidth="1"/>
    <col min="15879" max="15879" width="13.7265625" style="16" customWidth="1"/>
    <col min="15880" max="15880" width="0" style="16" hidden="1" customWidth="1"/>
    <col min="15881" max="15881" width="14.26953125" style="16" customWidth="1"/>
    <col min="15882" max="15882" width="0.7265625" style="16" customWidth="1"/>
    <col min="15883" max="15883" width="3.7265625" style="16" customWidth="1"/>
    <col min="15884" max="15884" width="2.1796875" style="16" customWidth="1"/>
    <col min="15885" max="16128" width="9.1796875" style="16"/>
    <col min="16129" max="16129" width="3.54296875" style="16" customWidth="1"/>
    <col min="16130" max="16130" width="12.1796875" style="16" customWidth="1"/>
    <col min="16131" max="16131" width="6.54296875" style="16" customWidth="1"/>
    <col min="16132" max="16132" width="36" style="16" customWidth="1"/>
    <col min="16133" max="16133" width="8" style="16" customWidth="1"/>
    <col min="16134" max="16134" width="8.26953125" style="16" customWidth="1"/>
    <col min="16135" max="16135" width="13.7265625" style="16" customWidth="1"/>
    <col min="16136" max="16136" width="0" style="16" hidden="1" customWidth="1"/>
    <col min="16137" max="16137" width="14.26953125" style="16" customWidth="1"/>
    <col min="16138" max="16138" width="0.7265625" style="16" customWidth="1"/>
    <col min="16139" max="16139" width="3.7265625" style="16" customWidth="1"/>
    <col min="16140" max="16140" width="2.1796875" style="16" customWidth="1"/>
    <col min="16141" max="16384" width="9.1796875" style="16"/>
  </cols>
  <sheetData>
    <row r="1" spans="1:18" ht="26.15" customHeight="1" x14ac:dyDescent="0.25">
      <c r="A1" s="9" t="s">
        <v>26</v>
      </c>
      <c r="B1" s="10"/>
      <c r="C1" s="11"/>
      <c r="D1" s="11"/>
      <c r="E1" s="12"/>
      <c r="F1" s="13"/>
      <c r="G1" s="14"/>
      <c r="H1" s="15"/>
      <c r="I1" s="15"/>
    </row>
    <row r="2" spans="1:18" ht="32.25" customHeight="1" x14ac:dyDescent="0.25">
      <c r="A2" s="11"/>
      <c r="B2" s="17"/>
      <c r="C2" s="17"/>
      <c r="D2" s="17"/>
      <c r="E2" s="18"/>
      <c r="F2" s="13"/>
      <c r="G2" s="14"/>
      <c r="H2" s="15"/>
      <c r="I2" s="15"/>
    </row>
    <row r="3" spans="1:18" ht="28.5" customHeight="1" x14ac:dyDescent="0.25">
      <c r="A3" s="15"/>
      <c r="B3" s="100" t="s">
        <v>27</v>
      </c>
      <c r="C3" s="188" t="s">
        <v>337</v>
      </c>
      <c r="D3" s="188"/>
      <c r="E3" s="188"/>
      <c r="F3" s="188"/>
      <c r="G3" s="101" t="s">
        <v>28</v>
      </c>
      <c r="H3" s="102"/>
      <c r="I3" s="103" t="s">
        <v>663</v>
      </c>
    </row>
    <row r="4" spans="1:18" ht="20.149999999999999" customHeight="1" x14ac:dyDescent="0.25">
      <c r="A4" s="15"/>
      <c r="B4" s="20"/>
      <c r="C4" s="21"/>
      <c r="D4" s="15"/>
      <c r="E4" s="19"/>
      <c r="F4" s="13"/>
      <c r="G4" s="22"/>
      <c r="H4" s="15"/>
      <c r="I4" s="15"/>
    </row>
    <row r="5" spans="1:18" ht="20.149999999999999" customHeight="1" x14ac:dyDescent="0.35">
      <c r="A5" s="15"/>
      <c r="B5" s="17" t="s">
        <v>29</v>
      </c>
      <c r="C5" s="109" t="s">
        <v>338</v>
      </c>
      <c r="D5" s="15"/>
      <c r="E5" s="19" t="s">
        <v>30</v>
      </c>
      <c r="F5" s="23" t="s">
        <v>60</v>
      </c>
      <c r="G5" s="22"/>
      <c r="H5" s="15"/>
      <c r="I5" s="15"/>
    </row>
    <row r="6" spans="1:18" ht="20.149999999999999" customHeight="1" x14ac:dyDescent="0.25">
      <c r="A6" s="15"/>
      <c r="B6" s="17" t="s">
        <v>31</v>
      </c>
      <c r="C6" s="22"/>
      <c r="D6" s="15"/>
      <c r="E6" s="19" t="s">
        <v>32</v>
      </c>
      <c r="F6" s="23" t="s">
        <v>54</v>
      </c>
      <c r="G6" s="22"/>
      <c r="H6" s="15"/>
      <c r="I6" s="15"/>
    </row>
    <row r="7" spans="1:18" ht="26.25" customHeight="1" x14ac:dyDescent="0.25">
      <c r="B7" s="24"/>
      <c r="C7" s="24"/>
      <c r="D7" s="24"/>
      <c r="E7" s="25"/>
      <c r="F7" s="26"/>
      <c r="G7" s="27"/>
      <c r="H7" s="24"/>
      <c r="I7" s="24"/>
    </row>
    <row r="8" spans="1:18" s="36" customFormat="1" ht="17.149999999999999" customHeight="1" thickBot="1" x14ac:dyDescent="0.35">
      <c r="A8" s="28"/>
      <c r="B8" s="29" t="s">
        <v>33</v>
      </c>
      <c r="C8" s="30"/>
      <c r="D8" s="31" t="s">
        <v>34</v>
      </c>
      <c r="E8" s="32"/>
      <c r="F8" s="33"/>
      <c r="G8" s="33"/>
      <c r="H8" s="34"/>
      <c r="I8" s="35" t="s">
        <v>35</v>
      </c>
      <c r="R8" s="99"/>
    </row>
    <row r="9" spans="1:18" s="37" customFormat="1" ht="17.149999999999999" customHeight="1" thickTop="1" x14ac:dyDescent="0.3">
      <c r="B9" s="38" t="s">
        <v>36</v>
      </c>
      <c r="C9" s="39" t="s">
        <v>140</v>
      </c>
      <c r="D9" s="40"/>
      <c r="E9" s="41"/>
      <c r="F9" s="42"/>
      <c r="G9" s="43"/>
      <c r="H9" s="44"/>
      <c r="I9" s="45"/>
    </row>
    <row r="10" spans="1:18" s="37" customFormat="1" ht="14.25" customHeight="1" x14ac:dyDescent="0.25">
      <c r="B10" s="61"/>
      <c r="C10" s="62" t="s">
        <v>137</v>
      </c>
      <c r="D10" s="63"/>
      <c r="E10" s="41"/>
      <c r="F10" s="64"/>
      <c r="G10" s="65">
        <f>VON!G9</f>
        <v>0</v>
      </c>
      <c r="H10" s="44"/>
      <c r="I10" s="45"/>
    </row>
    <row r="11" spans="1:18" s="37" customFormat="1" ht="14" x14ac:dyDescent="0.3">
      <c r="A11" s="49"/>
      <c r="B11" s="50"/>
      <c r="C11" s="39" t="s">
        <v>37</v>
      </c>
      <c r="D11" s="51"/>
      <c r="E11" s="47"/>
      <c r="F11" s="52"/>
      <c r="G11" s="53"/>
      <c r="H11" s="54"/>
      <c r="I11" s="55">
        <f>SUM(G10:G10)</f>
        <v>0</v>
      </c>
    </row>
    <row r="12" spans="1:18" s="36" customFormat="1" ht="27.75" customHeight="1" x14ac:dyDescent="0.3">
      <c r="A12" s="28"/>
      <c r="B12" s="46"/>
      <c r="C12" s="56"/>
      <c r="D12" s="56"/>
      <c r="E12" s="57"/>
      <c r="F12" s="58"/>
      <c r="G12" s="43"/>
      <c r="H12" s="59"/>
      <c r="I12" s="60"/>
    </row>
    <row r="13" spans="1:18" s="37" customFormat="1" ht="17.149999999999999" customHeight="1" x14ac:dyDescent="0.3">
      <c r="B13" s="38" t="s">
        <v>38</v>
      </c>
      <c r="C13" s="39" t="s">
        <v>39</v>
      </c>
      <c r="D13" s="40"/>
      <c r="E13" s="41"/>
      <c r="F13" s="42"/>
      <c r="G13" s="43"/>
      <c r="H13" s="44"/>
      <c r="I13" s="45"/>
    </row>
    <row r="14" spans="1:18" s="37" customFormat="1" ht="14.25" customHeight="1" x14ac:dyDescent="0.25">
      <c r="B14" s="61"/>
      <c r="C14" s="62" t="s">
        <v>61</v>
      </c>
      <c r="D14" s="63"/>
      <c r="E14" s="41"/>
      <c r="F14" s="64"/>
      <c r="G14" s="65">
        <f>Stavba!G65</f>
        <v>0</v>
      </c>
      <c r="H14" s="44"/>
      <c r="I14" s="45"/>
    </row>
    <row r="15" spans="1:18" s="37" customFormat="1" ht="14.25" customHeight="1" x14ac:dyDescent="0.25">
      <c r="B15" s="61"/>
      <c r="C15" s="62" t="s">
        <v>71</v>
      </c>
      <c r="D15" s="63"/>
      <c r="E15" s="41"/>
      <c r="F15" s="64"/>
      <c r="G15" s="65">
        <f>ZTI!G28</f>
        <v>0</v>
      </c>
      <c r="H15" s="44"/>
      <c r="I15" s="45"/>
    </row>
    <row r="16" spans="1:18" s="37" customFormat="1" ht="14.25" customHeight="1" x14ac:dyDescent="0.25">
      <c r="B16" s="61"/>
      <c r="C16" s="62" t="s">
        <v>221</v>
      </c>
      <c r="D16" s="63"/>
      <c r="E16" s="41"/>
      <c r="F16" s="64"/>
      <c r="G16" s="65">
        <f>'Chladici voda'!G101</f>
        <v>0</v>
      </c>
      <c r="H16" s="44"/>
      <c r="I16" s="45"/>
    </row>
    <row r="17" spans="1:9" s="37" customFormat="1" ht="14.25" customHeight="1" x14ac:dyDescent="0.25">
      <c r="B17" s="61"/>
      <c r="C17" s="62" t="s">
        <v>487</v>
      </c>
      <c r="D17" s="63"/>
      <c r="E17" s="41"/>
      <c r="F17" s="64"/>
      <c r="G17" s="65">
        <f>'Rozvody stl vz'!G53</f>
        <v>0</v>
      </c>
      <c r="H17" s="44"/>
      <c r="I17" s="45"/>
    </row>
    <row r="18" spans="1:9" s="37" customFormat="1" ht="14.25" customHeight="1" x14ac:dyDescent="0.25">
      <c r="B18" s="61"/>
      <c r="C18" s="62" t="s">
        <v>142</v>
      </c>
      <c r="D18" s="63"/>
      <c r="E18" s="41"/>
      <c r="F18" s="64"/>
      <c r="G18" s="65">
        <f>Chlazeni!G52</f>
        <v>0</v>
      </c>
      <c r="H18" s="44"/>
      <c r="I18" s="45"/>
    </row>
    <row r="19" spans="1:9" s="37" customFormat="1" ht="14.25" customHeight="1" x14ac:dyDescent="0.25">
      <c r="B19" s="61"/>
      <c r="C19" s="62" t="s">
        <v>339</v>
      </c>
      <c r="D19" s="63"/>
      <c r="E19" s="41"/>
      <c r="F19" s="64"/>
      <c r="G19" s="65">
        <f>MaR!G84</f>
        <v>0</v>
      </c>
      <c r="H19" s="44"/>
      <c r="I19" s="45"/>
    </row>
    <row r="20" spans="1:9" s="37" customFormat="1" ht="14.25" customHeight="1" x14ac:dyDescent="0.25">
      <c r="B20" s="61"/>
      <c r="C20" s="62" t="s">
        <v>539</v>
      </c>
      <c r="D20" s="63"/>
      <c r="E20" s="41"/>
      <c r="F20" s="64"/>
      <c r="G20" s="65">
        <f>Slaboproud!G56</f>
        <v>0</v>
      </c>
      <c r="H20" s="44"/>
      <c r="I20" s="45"/>
    </row>
    <row r="21" spans="1:9" s="37" customFormat="1" ht="14.25" customHeight="1" x14ac:dyDescent="0.25">
      <c r="B21" s="61"/>
      <c r="C21" s="62" t="s">
        <v>502</v>
      </c>
      <c r="D21" s="63"/>
      <c r="E21" s="41"/>
      <c r="F21" s="64"/>
      <c r="G21" s="65">
        <f>Silnoproud!G50</f>
        <v>0</v>
      </c>
      <c r="H21" s="44"/>
      <c r="I21" s="45"/>
    </row>
    <row r="22" spans="1:9" s="37" customFormat="1" ht="14" x14ac:dyDescent="0.3">
      <c r="A22" s="49"/>
      <c r="B22" s="50"/>
      <c r="C22" s="39" t="s">
        <v>40</v>
      </c>
      <c r="D22" s="51"/>
      <c r="E22" s="47"/>
      <c r="F22" s="52"/>
      <c r="G22" s="53"/>
      <c r="H22" s="54"/>
      <c r="I22" s="55">
        <f>SUM(G14:G21)</f>
        <v>0</v>
      </c>
    </row>
    <row r="23" spans="1:9" s="37" customFormat="1" ht="17.149999999999999" customHeight="1" thickBot="1" x14ac:dyDescent="0.4">
      <c r="B23" s="66"/>
      <c r="C23" s="40"/>
      <c r="D23" s="40"/>
      <c r="E23" s="67"/>
      <c r="F23" s="48"/>
      <c r="G23" s="68"/>
      <c r="H23" s="44"/>
      <c r="I23" s="45"/>
    </row>
    <row r="24" spans="1:9" s="36" customFormat="1" ht="21" customHeight="1" thickBot="1" x14ac:dyDescent="0.4">
      <c r="A24" s="69"/>
      <c r="B24" s="70"/>
      <c r="C24" s="71" t="s">
        <v>41</v>
      </c>
      <c r="D24" s="72"/>
      <c r="E24" s="73"/>
      <c r="F24" s="74"/>
      <c r="G24" s="75"/>
      <c r="H24" s="76"/>
      <c r="I24" s="77">
        <f>SUM(I9:I23)</f>
        <v>0</v>
      </c>
    </row>
    <row r="25" spans="1:9" s="36" customFormat="1" ht="17.149999999999999" customHeight="1" x14ac:dyDescent="0.25">
      <c r="A25" s="78"/>
      <c r="E25" s="79"/>
      <c r="F25" s="80"/>
      <c r="G25" s="80"/>
      <c r="H25" s="81"/>
      <c r="I25" s="82"/>
    </row>
    <row r="26" spans="1:9" s="36" customFormat="1" ht="18" customHeight="1" thickBot="1" x14ac:dyDescent="0.35">
      <c r="A26" s="78"/>
      <c r="B26" s="83" t="s">
        <v>42</v>
      </c>
      <c r="E26" s="79"/>
      <c r="F26" s="80"/>
      <c r="G26" s="80"/>
      <c r="H26" s="81"/>
      <c r="I26" s="82"/>
    </row>
    <row r="27" spans="1:9" s="36" customFormat="1" ht="24" customHeight="1" x14ac:dyDescent="0.3">
      <c r="A27" s="28"/>
      <c r="B27" s="192" t="s">
        <v>43</v>
      </c>
      <c r="C27" s="193"/>
      <c r="D27" s="193"/>
      <c r="E27" s="193"/>
      <c r="F27" s="193"/>
      <c r="G27" s="193"/>
      <c r="H27" s="193"/>
      <c r="I27" s="194"/>
    </row>
    <row r="28" spans="1:9" s="36" customFormat="1" ht="18" customHeight="1" x14ac:dyDescent="0.25">
      <c r="A28" s="78"/>
      <c r="B28" s="195" t="s">
        <v>44</v>
      </c>
      <c r="C28" s="196"/>
      <c r="D28" s="196"/>
      <c r="E28" s="196"/>
      <c r="F28" s="196"/>
      <c r="G28" s="196"/>
      <c r="H28" s="196"/>
      <c r="I28" s="197"/>
    </row>
    <row r="29" spans="1:9" s="36" customFormat="1" ht="42" customHeight="1" x14ac:dyDescent="0.3">
      <c r="A29" s="28"/>
      <c r="B29" s="195" t="s">
        <v>45</v>
      </c>
      <c r="C29" s="196"/>
      <c r="D29" s="196"/>
      <c r="E29" s="196"/>
      <c r="F29" s="196"/>
      <c r="G29" s="196"/>
      <c r="H29" s="196"/>
      <c r="I29" s="197"/>
    </row>
    <row r="30" spans="1:9" s="36" customFormat="1" ht="65.25" customHeight="1" x14ac:dyDescent="0.25">
      <c r="A30" s="78"/>
      <c r="B30" s="195" t="s">
        <v>46</v>
      </c>
      <c r="C30" s="196"/>
      <c r="D30" s="196"/>
      <c r="E30" s="196"/>
      <c r="F30" s="196"/>
      <c r="G30" s="196"/>
      <c r="H30" s="196"/>
      <c r="I30" s="197"/>
    </row>
    <row r="31" spans="1:9" s="36" customFormat="1" ht="42" customHeight="1" x14ac:dyDescent="0.25">
      <c r="A31" s="78"/>
      <c r="B31" s="195" t="s">
        <v>47</v>
      </c>
      <c r="C31" s="196"/>
      <c r="D31" s="196"/>
      <c r="E31" s="196"/>
      <c r="F31" s="196"/>
      <c r="G31" s="196"/>
      <c r="H31" s="196"/>
      <c r="I31" s="197"/>
    </row>
    <row r="32" spans="1:9" s="36" customFormat="1" ht="42" customHeight="1" x14ac:dyDescent="0.25">
      <c r="A32" s="78"/>
      <c r="B32" s="195" t="s">
        <v>48</v>
      </c>
      <c r="C32" s="196"/>
      <c r="D32" s="196"/>
      <c r="E32" s="196"/>
      <c r="F32" s="196"/>
      <c r="G32" s="196"/>
      <c r="H32" s="196"/>
      <c r="I32" s="197"/>
    </row>
    <row r="33" spans="1:9" s="36" customFormat="1" ht="42" customHeight="1" x14ac:dyDescent="0.25">
      <c r="A33" s="78"/>
      <c r="B33" s="195" t="s">
        <v>49</v>
      </c>
      <c r="C33" s="196"/>
      <c r="D33" s="196"/>
      <c r="E33" s="196"/>
      <c r="F33" s="196"/>
      <c r="G33" s="196"/>
      <c r="H33" s="196"/>
      <c r="I33" s="197"/>
    </row>
    <row r="34" spans="1:9" s="36" customFormat="1" ht="42" customHeight="1" x14ac:dyDescent="0.25">
      <c r="A34" s="78"/>
      <c r="B34" s="195" t="s">
        <v>50</v>
      </c>
      <c r="C34" s="196"/>
      <c r="D34" s="196"/>
      <c r="E34" s="196"/>
      <c r="F34" s="196"/>
      <c r="G34" s="196"/>
      <c r="H34" s="196"/>
      <c r="I34" s="197"/>
    </row>
    <row r="35" spans="1:9" s="36" customFormat="1" ht="99" customHeight="1" x14ac:dyDescent="0.25">
      <c r="A35" s="78"/>
      <c r="B35" s="195" t="s">
        <v>51</v>
      </c>
      <c r="C35" s="196"/>
      <c r="D35" s="196"/>
      <c r="E35" s="196"/>
      <c r="F35" s="196"/>
      <c r="G35" s="196"/>
      <c r="H35" s="196"/>
      <c r="I35" s="197"/>
    </row>
    <row r="36" spans="1:9" s="36" customFormat="1" ht="19.5" customHeight="1" x14ac:dyDescent="0.25">
      <c r="A36" s="78"/>
      <c r="B36" s="195" t="s">
        <v>52</v>
      </c>
      <c r="C36" s="196"/>
      <c r="D36" s="196"/>
      <c r="E36" s="196"/>
      <c r="F36" s="196"/>
      <c r="G36" s="196"/>
      <c r="H36" s="196"/>
      <c r="I36" s="197"/>
    </row>
    <row r="37" spans="1:9" s="36" customFormat="1" ht="26.25" customHeight="1" x14ac:dyDescent="0.25">
      <c r="A37" s="78"/>
      <c r="B37" s="195" t="s">
        <v>53</v>
      </c>
      <c r="C37" s="196"/>
      <c r="D37" s="196"/>
      <c r="E37" s="196"/>
      <c r="F37" s="196"/>
      <c r="G37" s="196"/>
      <c r="H37" s="196"/>
      <c r="I37" s="197"/>
    </row>
    <row r="38" spans="1:9" s="36" customFormat="1" ht="51.75" customHeight="1" thickBot="1" x14ac:dyDescent="0.3">
      <c r="A38" s="78"/>
      <c r="B38" s="189" t="s">
        <v>62</v>
      </c>
      <c r="C38" s="190"/>
      <c r="D38" s="190"/>
      <c r="E38" s="190"/>
      <c r="F38" s="190"/>
      <c r="G38" s="190"/>
      <c r="H38" s="190"/>
      <c r="I38" s="191"/>
    </row>
  </sheetData>
  <sheetProtection algorithmName="SHA-512" hashValue="HO0tuPZOYgyNBj2bUYf+IVQ2svptD6LL6Gb+wOTO6jlqUR7ubcJrTrI9Ip/TVfJPyenSa/6t/gyyJEy5avO5Ww==" saltValue="HD9D0/1c5xmUjC1xVKsG0Q==" spinCount="100000" sheet="1" selectLockedCells="1" selectUnlockedCells="1"/>
  <mergeCells count="13">
    <mergeCell ref="C3:F3"/>
    <mergeCell ref="B38:I38"/>
    <mergeCell ref="B27:I27"/>
    <mergeCell ref="B28:I28"/>
    <mergeCell ref="B29:I29"/>
    <mergeCell ref="B30:I30"/>
    <mergeCell ref="B31:I31"/>
    <mergeCell ref="B32:I32"/>
    <mergeCell ref="B33:I33"/>
    <mergeCell ref="B34:I34"/>
    <mergeCell ref="B35:I35"/>
    <mergeCell ref="B36:I36"/>
    <mergeCell ref="B37:I37"/>
  </mergeCells>
  <pageMargins left="0.78740157480314965" right="0.78740157480314965" top="0.98425196850393704" bottom="0.98425196850393704" header="0.51181102362204722" footer="0.51181102362204722"/>
  <pageSetup paperSize="9" scale="84" firstPageNumber="0" fitToHeight="0" orientation="portrait" r:id="rId1"/>
  <headerFooter alignWithMargins="0">
    <oddFooter>&amp;C&amp;"Arial CE,Obyčejné"&amp;P z &amp;N</oddFooter>
  </headerFooter>
  <rowBreaks count="1" manualBreakCount="1">
    <brk id="25" max="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showGridLines="0" view="pageBreakPreview" zoomScale="120" zoomScaleNormal="120" zoomScaleSheetLayoutView="120" workbookViewId="0">
      <pane ySplit="8" topLeftCell="A9" activePane="bottomLeft" state="frozen"/>
      <selection activeCell="G13" sqref="G13"/>
      <selection pane="bottomLeft" activeCell="C10" sqref="C10"/>
    </sheetView>
  </sheetViews>
  <sheetFormatPr defaultColWidth="9.1796875" defaultRowHeight="12.5" x14ac:dyDescent="0.25"/>
  <cols>
    <col min="1" max="1" width="6.26953125" style="6" customWidth="1"/>
    <col min="2" max="2" width="8.7265625" style="6" customWidth="1"/>
    <col min="3" max="3" width="53.453125" style="6" customWidth="1"/>
    <col min="4" max="4" width="4.81640625" style="6" bestFit="1" customWidth="1"/>
    <col min="5" max="5" width="8.54296875" style="6" customWidth="1"/>
    <col min="6" max="6" width="9.7265625" style="7" customWidth="1"/>
    <col min="7" max="7" width="10.81640625" style="7" customWidth="1"/>
    <col min="8" max="8" width="50.453125" style="106" customWidth="1"/>
    <col min="9" max="16384" width="9.1796875" style="6"/>
  </cols>
  <sheetData>
    <row r="1" spans="1:8" s="2" customFormat="1" ht="21" customHeight="1" x14ac:dyDescent="0.4">
      <c r="A1" s="112" t="s">
        <v>664</v>
      </c>
      <c r="B1" s="113"/>
      <c r="C1" s="113"/>
      <c r="D1" s="114"/>
      <c r="E1" s="113"/>
      <c r="F1" s="113"/>
      <c r="G1" s="113"/>
      <c r="H1" s="1"/>
    </row>
    <row r="2" spans="1:8" s="2" customFormat="1" ht="14.25" customHeight="1" x14ac:dyDescent="0.25">
      <c r="A2" s="116" t="s">
        <v>0</v>
      </c>
      <c r="B2" s="117" t="s">
        <v>337</v>
      </c>
      <c r="C2" s="118"/>
      <c r="D2" s="119"/>
      <c r="E2" s="118"/>
      <c r="F2" s="113"/>
      <c r="G2" s="113"/>
      <c r="H2" s="1"/>
    </row>
    <row r="3" spans="1:8" s="2" customFormat="1" ht="13.5" customHeight="1" x14ac:dyDescent="0.25">
      <c r="A3" s="3" t="s">
        <v>1</v>
      </c>
      <c r="B3" s="104" t="s">
        <v>135</v>
      </c>
      <c r="C3" s="118"/>
      <c r="D3" s="119"/>
      <c r="E3" s="118"/>
      <c r="F3" s="113"/>
      <c r="G3" s="113"/>
      <c r="H3" s="1"/>
    </row>
    <row r="4" spans="1:8" s="2" customFormat="1" ht="14.25" customHeight="1" x14ac:dyDescent="0.25">
      <c r="A4" s="3"/>
      <c r="B4" s="120"/>
      <c r="C4" s="118"/>
      <c r="D4" s="119"/>
      <c r="E4" s="118" t="s">
        <v>2</v>
      </c>
      <c r="F4" s="121">
        <v>43322</v>
      </c>
      <c r="G4" s="113"/>
      <c r="H4" s="1"/>
    </row>
    <row r="5" spans="1:8" s="2" customFormat="1" ht="7.5" customHeight="1" thickBot="1" x14ac:dyDescent="0.25">
      <c r="A5" s="113"/>
      <c r="B5" s="113"/>
      <c r="C5" s="113"/>
      <c r="D5" s="114"/>
      <c r="E5" s="113"/>
      <c r="F5" s="113"/>
      <c r="G5" s="113"/>
      <c r="H5" s="1"/>
    </row>
    <row r="6" spans="1:8" s="2" customFormat="1" ht="24.75" customHeight="1" thickBot="1" x14ac:dyDescent="0.3">
      <c r="A6" s="122" t="s">
        <v>3</v>
      </c>
      <c r="B6" s="122" t="s">
        <v>4</v>
      </c>
      <c r="C6" s="122" t="s">
        <v>5</v>
      </c>
      <c r="D6" s="122" t="s">
        <v>6</v>
      </c>
      <c r="E6" s="122" t="s">
        <v>7</v>
      </c>
      <c r="F6" s="122" t="s">
        <v>8</v>
      </c>
      <c r="G6" s="122" t="s">
        <v>9</v>
      </c>
      <c r="H6" s="108" t="s">
        <v>141</v>
      </c>
    </row>
    <row r="7" spans="1:8" s="2" customFormat="1" ht="12.75" customHeight="1" thickBot="1" x14ac:dyDescent="0.3">
      <c r="A7" s="122" t="s">
        <v>10</v>
      </c>
      <c r="B7" s="122">
        <v>2</v>
      </c>
      <c r="C7" s="122">
        <v>3</v>
      </c>
      <c r="D7" s="122">
        <v>5</v>
      </c>
      <c r="E7" s="122">
        <v>6</v>
      </c>
      <c r="F7" s="122">
        <v>7</v>
      </c>
      <c r="G7" s="122">
        <v>8</v>
      </c>
      <c r="H7" s="108">
        <v>9</v>
      </c>
    </row>
    <row r="8" spans="1:8" s="2" customFormat="1" ht="5.25" customHeight="1" x14ac:dyDescent="0.2">
      <c r="A8" s="113"/>
      <c r="B8" s="113"/>
      <c r="C8" s="113"/>
      <c r="D8" s="114"/>
      <c r="E8" s="113"/>
      <c r="F8" s="113"/>
      <c r="G8" s="113"/>
      <c r="H8" s="1"/>
    </row>
    <row r="9" spans="1:8" s="4" customFormat="1" ht="21" customHeight="1" collapsed="1" x14ac:dyDescent="0.25">
      <c r="A9" s="142"/>
      <c r="B9" s="142" t="s">
        <v>136</v>
      </c>
      <c r="C9" s="140" t="s">
        <v>137</v>
      </c>
      <c r="D9" s="140"/>
      <c r="E9" s="143"/>
      <c r="F9" s="175"/>
      <c r="G9" s="129">
        <f>SUBTOTAL(9,G10:G10)</f>
        <v>0</v>
      </c>
      <c r="H9" s="105"/>
    </row>
    <row r="10" spans="1:8" s="5" customFormat="1" ht="90" x14ac:dyDescent="0.25">
      <c r="A10" s="176">
        <v>1</v>
      </c>
      <c r="B10" s="177" t="s">
        <v>138</v>
      </c>
      <c r="C10" s="178" t="s">
        <v>647</v>
      </c>
      <c r="D10" s="179" t="s">
        <v>69</v>
      </c>
      <c r="E10" s="180">
        <v>1</v>
      </c>
      <c r="F10" s="182"/>
      <c r="G10" s="181">
        <f>ROUND(E10*F10,2)</f>
        <v>0</v>
      </c>
      <c r="H10" s="107" t="s">
        <v>139</v>
      </c>
    </row>
    <row r="11" spans="1:8" x14ac:dyDescent="0.25">
      <c r="A11" s="169"/>
      <c r="B11" s="169"/>
      <c r="C11" s="169"/>
      <c r="D11" s="169"/>
      <c r="E11" s="169"/>
      <c r="F11" s="170"/>
      <c r="G11" s="170"/>
    </row>
    <row r="12" spans="1:8" s="5" customFormat="1" ht="21" customHeight="1" x14ac:dyDescent="0.25">
      <c r="A12" s="144"/>
      <c r="B12" s="145"/>
      <c r="C12" s="145" t="s">
        <v>23</v>
      </c>
      <c r="D12" s="146"/>
      <c r="E12" s="144"/>
      <c r="F12" s="144"/>
      <c r="G12" s="147">
        <f>SUBTOTAL(9,G8:G11)</f>
        <v>0</v>
      </c>
    </row>
  </sheetData>
  <sheetProtection algorithmName="SHA-512" hashValue="Lw+FCsRYbACJsBJGmQ/kk1JeQ14418MYceNB2xLjfSfiviKuqQcyPIV2hMJZdBpKJYDWMFYjcYtN+5kOqzxjUA==" saltValue="4Bh5LVlwmaGFMMYyupgZqw==" spinCount="100000" sheet="1" objects="1" scenarios="1"/>
  <autoFilter ref="A8:G10"/>
  <printOptions horizontalCentered="1"/>
  <pageMargins left="0.47244094488188981" right="0.47244094488188981" top="0.55118110236220474" bottom="0.59055118110236227" header="0.51181102362204722" footer="0.31496062992125984"/>
  <pageSetup paperSize="9" fitToHeight="160" orientation="landscape" r:id="rId1"/>
  <headerFooter alignWithMargins="0">
    <oddFooter>&amp;C&amp;8Strana &amp;P z &amp;N&amp;R&amp;A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4"/>
  <sheetViews>
    <sheetView showGridLines="0" view="pageBreakPreview" zoomScaleNormal="120" zoomScaleSheetLayoutView="100" workbookViewId="0">
      <pane ySplit="8" topLeftCell="A15" activePane="bottomLeft" state="frozen"/>
      <selection activeCell="C10" sqref="C10"/>
      <selection pane="bottomLeft" activeCell="C28" sqref="C28"/>
    </sheetView>
  </sheetViews>
  <sheetFormatPr defaultColWidth="9.1796875" defaultRowHeight="12.5" x14ac:dyDescent="0.25"/>
  <cols>
    <col min="1" max="1" width="6.26953125" style="169" customWidth="1"/>
    <col min="2" max="2" width="8.7265625" style="169" customWidth="1"/>
    <col min="3" max="3" width="53.453125" style="169" customWidth="1"/>
    <col min="4" max="4" width="4.81640625" style="169" bestFit="1" customWidth="1"/>
    <col min="5" max="5" width="8.54296875" style="169" customWidth="1"/>
    <col min="6" max="6" width="9.7265625" style="170" customWidth="1"/>
    <col min="7" max="7" width="10.81640625" style="170" customWidth="1"/>
    <col min="8" max="8" width="50.453125" style="169" customWidth="1"/>
    <col min="9" max="16384" width="9.1796875" style="169"/>
  </cols>
  <sheetData>
    <row r="1" spans="1:8" s="115" customFormat="1" ht="21" customHeight="1" x14ac:dyDescent="0.4">
      <c r="A1" s="112" t="s">
        <v>664</v>
      </c>
      <c r="B1" s="113"/>
      <c r="C1" s="113"/>
      <c r="D1" s="114"/>
      <c r="E1" s="113"/>
      <c r="F1" s="113"/>
      <c r="G1" s="113"/>
      <c r="H1" s="113"/>
    </row>
    <row r="2" spans="1:8" s="115" customFormat="1" ht="14.25" customHeight="1" x14ac:dyDescent="0.25">
      <c r="A2" s="116" t="s">
        <v>0</v>
      </c>
      <c r="B2" s="117" t="s">
        <v>337</v>
      </c>
      <c r="C2" s="118"/>
      <c r="D2" s="119"/>
      <c r="E2" s="118"/>
      <c r="F2" s="113"/>
      <c r="G2" s="113"/>
      <c r="H2" s="113"/>
    </row>
    <row r="3" spans="1:8" s="115" customFormat="1" ht="13.5" customHeight="1" x14ac:dyDescent="0.25">
      <c r="A3" s="3" t="s">
        <v>1</v>
      </c>
      <c r="B3" s="120" t="s">
        <v>61</v>
      </c>
      <c r="C3" s="118"/>
      <c r="D3" s="119"/>
      <c r="E3" s="118"/>
      <c r="F3" s="113"/>
      <c r="G3" s="113"/>
      <c r="H3" s="113"/>
    </row>
    <row r="4" spans="1:8" s="115" customFormat="1" ht="14.25" customHeight="1" x14ac:dyDescent="0.25">
      <c r="A4" s="3"/>
      <c r="B4" s="120"/>
      <c r="C4" s="118"/>
      <c r="D4" s="119"/>
      <c r="E4" s="118" t="s">
        <v>2</v>
      </c>
      <c r="F4" s="121">
        <v>43322</v>
      </c>
      <c r="G4" s="113"/>
      <c r="H4" s="113"/>
    </row>
    <row r="5" spans="1:8" s="115" customFormat="1" ht="7.5" customHeight="1" thickBot="1" x14ac:dyDescent="0.25">
      <c r="A5" s="113"/>
      <c r="B5" s="113"/>
      <c r="C5" s="113"/>
      <c r="D5" s="114"/>
      <c r="E5" s="113"/>
      <c r="F5" s="113"/>
      <c r="G5" s="113"/>
      <c r="H5" s="113"/>
    </row>
    <row r="6" spans="1:8" s="115" customFormat="1" ht="24.75" customHeight="1" thickBot="1" x14ac:dyDescent="0.3">
      <c r="A6" s="122" t="s">
        <v>3</v>
      </c>
      <c r="B6" s="122" t="s">
        <v>4</v>
      </c>
      <c r="C6" s="122" t="s">
        <v>5</v>
      </c>
      <c r="D6" s="122" t="s">
        <v>6</v>
      </c>
      <c r="E6" s="122" t="s">
        <v>7</v>
      </c>
      <c r="F6" s="122" t="s">
        <v>8</v>
      </c>
      <c r="G6" s="122" t="s">
        <v>9</v>
      </c>
      <c r="H6" s="123" t="s">
        <v>141</v>
      </c>
    </row>
    <row r="7" spans="1:8" s="115" customFormat="1" ht="12.75" customHeight="1" thickBot="1" x14ac:dyDescent="0.3">
      <c r="A7" s="122" t="s">
        <v>10</v>
      </c>
      <c r="B7" s="122">
        <v>2</v>
      </c>
      <c r="C7" s="122">
        <v>3</v>
      </c>
      <c r="D7" s="122">
        <v>5</v>
      </c>
      <c r="E7" s="122">
        <v>6</v>
      </c>
      <c r="F7" s="122">
        <v>7</v>
      </c>
      <c r="G7" s="122">
        <v>8</v>
      </c>
      <c r="H7" s="123">
        <v>9</v>
      </c>
    </row>
    <row r="8" spans="1:8" s="115" customFormat="1" ht="5.25" customHeight="1" x14ac:dyDescent="0.2">
      <c r="A8" s="113"/>
      <c r="B8" s="113"/>
      <c r="C8" s="113"/>
      <c r="D8" s="114"/>
      <c r="E8" s="113"/>
      <c r="F8" s="113"/>
      <c r="G8" s="113"/>
      <c r="H8" s="113"/>
    </row>
    <row r="9" spans="1:8" s="130" customFormat="1" ht="21" customHeight="1" collapsed="1" x14ac:dyDescent="0.25">
      <c r="A9" s="124"/>
      <c r="B9" s="125" t="s">
        <v>24</v>
      </c>
      <c r="C9" s="126" t="s">
        <v>63</v>
      </c>
      <c r="D9" s="126"/>
      <c r="E9" s="127"/>
      <c r="F9" s="128"/>
      <c r="G9" s="129">
        <f>SUBTOTAL(9,G10:G12)</f>
        <v>0</v>
      </c>
    </row>
    <row r="10" spans="1:8" s="138" customFormat="1" ht="10.5" x14ac:dyDescent="0.25">
      <c r="A10" s="131">
        <f>MAX(A9:A9)+1</f>
        <v>1</v>
      </c>
      <c r="B10" s="132" t="s">
        <v>574</v>
      </c>
      <c r="C10" s="133" t="s">
        <v>575</v>
      </c>
      <c r="D10" s="134" t="s">
        <v>13</v>
      </c>
      <c r="E10" s="135">
        <v>15</v>
      </c>
      <c r="F10" s="172"/>
      <c r="G10" s="136">
        <f t="shared" ref="G10:G12" si="0">E10*F10</f>
        <v>0</v>
      </c>
      <c r="H10" s="137"/>
    </row>
    <row r="11" spans="1:8" s="138" customFormat="1" ht="10.5" x14ac:dyDescent="0.25">
      <c r="A11" s="131">
        <f>MAX(A9:A10)+1</f>
        <v>2</v>
      </c>
      <c r="B11" s="132" t="s">
        <v>576</v>
      </c>
      <c r="C11" s="133" t="s">
        <v>577</v>
      </c>
      <c r="D11" s="134" t="s">
        <v>578</v>
      </c>
      <c r="E11" s="135">
        <v>1</v>
      </c>
      <c r="F11" s="171"/>
      <c r="G11" s="136">
        <f t="shared" si="0"/>
        <v>0</v>
      </c>
      <c r="H11" s="137"/>
    </row>
    <row r="12" spans="1:8" s="138" customFormat="1" ht="10.5" x14ac:dyDescent="0.25">
      <c r="A12" s="131">
        <f>MAX(A9:A11)+1</f>
        <v>3</v>
      </c>
      <c r="B12" s="132" t="s">
        <v>579</v>
      </c>
      <c r="C12" s="133" t="s">
        <v>580</v>
      </c>
      <c r="D12" s="134" t="s">
        <v>581</v>
      </c>
      <c r="E12" s="135">
        <v>0.13200000000000001</v>
      </c>
      <c r="F12" s="171"/>
      <c r="G12" s="136">
        <f t="shared" si="0"/>
        <v>0</v>
      </c>
      <c r="H12" s="137"/>
    </row>
    <row r="13" spans="1:8" s="130" customFormat="1" ht="21" customHeight="1" collapsed="1" x14ac:dyDescent="0.25">
      <c r="A13" s="124"/>
      <c r="B13" s="139" t="s">
        <v>15</v>
      </c>
      <c r="C13" s="126" t="s">
        <v>16</v>
      </c>
      <c r="D13" s="126"/>
      <c r="E13" s="127"/>
      <c r="F13" s="173"/>
      <c r="G13" s="129">
        <f>SUBTOTAL(9,G14:G17)</f>
        <v>0</v>
      </c>
    </row>
    <row r="14" spans="1:8" s="138" customFormat="1" ht="10.5" x14ac:dyDescent="0.25">
      <c r="A14" s="131">
        <f>MAX(A11:A13)+1</f>
        <v>4</v>
      </c>
      <c r="B14" s="132" t="s">
        <v>623</v>
      </c>
      <c r="C14" s="133" t="s">
        <v>624</v>
      </c>
      <c r="D14" s="134" t="s">
        <v>13</v>
      </c>
      <c r="E14" s="135">
        <v>3.75</v>
      </c>
      <c r="F14" s="171"/>
      <c r="G14" s="136">
        <f t="shared" ref="G14:G38" si="1">E14*F14</f>
        <v>0</v>
      </c>
      <c r="H14" s="137"/>
    </row>
    <row r="15" spans="1:8" s="138" customFormat="1" ht="10.5" x14ac:dyDescent="0.25">
      <c r="A15" s="131">
        <f>MAX(A13:A14)+1</f>
        <v>5</v>
      </c>
      <c r="B15" s="132" t="s">
        <v>625</v>
      </c>
      <c r="C15" s="133" t="s">
        <v>626</v>
      </c>
      <c r="D15" s="134" t="s">
        <v>13</v>
      </c>
      <c r="E15" s="135">
        <v>5</v>
      </c>
      <c r="F15" s="171"/>
      <c r="G15" s="136">
        <f t="shared" si="1"/>
        <v>0</v>
      </c>
      <c r="H15" s="137"/>
    </row>
    <row r="16" spans="1:8" s="138" customFormat="1" ht="10.5" x14ac:dyDescent="0.25">
      <c r="A16" s="131">
        <f>MAX(A13:A15)+1</f>
        <v>6</v>
      </c>
      <c r="B16" s="132" t="s">
        <v>644</v>
      </c>
      <c r="C16" s="133" t="s">
        <v>642</v>
      </c>
      <c r="D16" s="134" t="s">
        <v>578</v>
      </c>
      <c r="E16" s="135">
        <v>1</v>
      </c>
      <c r="F16" s="172"/>
      <c r="G16" s="136">
        <f t="shared" ref="G16:G17" si="2">E16*F16</f>
        <v>0</v>
      </c>
      <c r="H16" s="137"/>
    </row>
    <row r="17" spans="1:8" s="138" customFormat="1" ht="10.5" x14ac:dyDescent="0.25">
      <c r="A17" s="131">
        <f>MAX(A13:A16)+1</f>
        <v>7</v>
      </c>
      <c r="B17" s="132" t="s">
        <v>645</v>
      </c>
      <c r="C17" s="133" t="s">
        <v>643</v>
      </c>
      <c r="D17" s="134" t="s">
        <v>578</v>
      </c>
      <c r="E17" s="135">
        <v>1</v>
      </c>
      <c r="F17" s="172"/>
      <c r="G17" s="136">
        <f t="shared" si="2"/>
        <v>0</v>
      </c>
      <c r="H17" s="137"/>
    </row>
    <row r="18" spans="1:8" s="130" customFormat="1" ht="21" customHeight="1" collapsed="1" x14ac:dyDescent="0.25">
      <c r="A18" s="124"/>
      <c r="B18" s="139" t="s">
        <v>17</v>
      </c>
      <c r="C18" s="126" t="s">
        <v>18</v>
      </c>
      <c r="D18" s="126"/>
      <c r="E18" s="127"/>
      <c r="F18" s="173"/>
      <c r="G18" s="129">
        <f>SUBTOTAL(9,G19:G32)</f>
        <v>0</v>
      </c>
    </row>
    <row r="19" spans="1:8" s="138" customFormat="1" ht="10.5" x14ac:dyDescent="0.25">
      <c r="A19" s="131">
        <f t="shared" ref="A19:A32" si="3">MAX(A16:A18)+1</f>
        <v>8</v>
      </c>
      <c r="B19" s="132" t="s">
        <v>582</v>
      </c>
      <c r="C19" s="133" t="s">
        <v>583</v>
      </c>
      <c r="D19" s="134" t="s">
        <v>11</v>
      </c>
      <c r="E19" s="135">
        <v>70</v>
      </c>
      <c r="F19" s="171"/>
      <c r="G19" s="136">
        <f t="shared" ref="G19:G24" si="4">E19*F19</f>
        <v>0</v>
      </c>
      <c r="H19" s="137"/>
    </row>
    <row r="20" spans="1:8" s="138" customFormat="1" ht="10.5" x14ac:dyDescent="0.25">
      <c r="A20" s="131">
        <f t="shared" si="3"/>
        <v>9</v>
      </c>
      <c r="B20" s="132" t="s">
        <v>584</v>
      </c>
      <c r="C20" s="133" t="s">
        <v>585</v>
      </c>
      <c r="D20" s="134" t="s">
        <v>11</v>
      </c>
      <c r="E20" s="135">
        <v>70</v>
      </c>
      <c r="F20" s="171"/>
      <c r="G20" s="136">
        <f t="shared" ref="G20" si="5">E20*F20</f>
        <v>0</v>
      </c>
      <c r="H20" s="137"/>
    </row>
    <row r="21" spans="1:8" s="138" customFormat="1" ht="10.5" x14ac:dyDescent="0.25">
      <c r="A21" s="131">
        <f t="shared" si="3"/>
        <v>10</v>
      </c>
      <c r="B21" s="132" t="s">
        <v>586</v>
      </c>
      <c r="C21" s="133" t="s">
        <v>587</v>
      </c>
      <c r="D21" s="134" t="s">
        <v>11</v>
      </c>
      <c r="E21" s="135">
        <v>70</v>
      </c>
      <c r="F21" s="171"/>
      <c r="G21" s="136">
        <f t="shared" si="4"/>
        <v>0</v>
      </c>
      <c r="H21" s="137"/>
    </row>
    <row r="22" spans="1:8" s="138" customFormat="1" ht="10.5" x14ac:dyDescent="0.25">
      <c r="A22" s="131">
        <f t="shared" si="3"/>
        <v>11</v>
      </c>
      <c r="B22" s="132" t="s">
        <v>588</v>
      </c>
      <c r="C22" s="133" t="s">
        <v>589</v>
      </c>
      <c r="D22" s="134" t="s">
        <v>11</v>
      </c>
      <c r="E22" s="135">
        <v>18</v>
      </c>
      <c r="F22" s="171"/>
      <c r="G22" s="136">
        <f t="shared" ref="G22" si="6">E22*F22</f>
        <v>0</v>
      </c>
      <c r="H22" s="137"/>
    </row>
    <row r="23" spans="1:8" s="138" customFormat="1" ht="10.5" x14ac:dyDescent="0.25">
      <c r="A23" s="131">
        <f t="shared" si="3"/>
        <v>12</v>
      </c>
      <c r="B23" s="132" t="s">
        <v>590</v>
      </c>
      <c r="C23" s="133" t="s">
        <v>591</v>
      </c>
      <c r="D23" s="134" t="s">
        <v>11</v>
      </c>
      <c r="E23" s="135">
        <v>18</v>
      </c>
      <c r="F23" s="171"/>
      <c r="G23" s="136">
        <f t="shared" si="4"/>
        <v>0</v>
      </c>
      <c r="H23" s="137"/>
    </row>
    <row r="24" spans="1:8" s="138" customFormat="1" ht="10.5" x14ac:dyDescent="0.25">
      <c r="A24" s="131">
        <f t="shared" si="3"/>
        <v>13</v>
      </c>
      <c r="B24" s="132" t="s">
        <v>592</v>
      </c>
      <c r="C24" s="133" t="s">
        <v>593</v>
      </c>
      <c r="D24" s="134" t="s">
        <v>14</v>
      </c>
      <c r="E24" s="135">
        <v>1.5</v>
      </c>
      <c r="F24" s="171"/>
      <c r="G24" s="136">
        <f t="shared" si="4"/>
        <v>0</v>
      </c>
      <c r="H24" s="137"/>
    </row>
    <row r="25" spans="1:8" s="138" customFormat="1" ht="10.5" x14ac:dyDescent="0.25">
      <c r="A25" s="131">
        <f t="shared" si="3"/>
        <v>14</v>
      </c>
      <c r="B25" s="132" t="s">
        <v>594</v>
      </c>
      <c r="C25" s="133" t="s">
        <v>595</v>
      </c>
      <c r="D25" s="134" t="s">
        <v>14</v>
      </c>
      <c r="E25" s="135">
        <v>4.8</v>
      </c>
      <c r="F25" s="171"/>
      <c r="G25" s="136">
        <f t="shared" ref="G25:G32" si="7">E25*F25</f>
        <v>0</v>
      </c>
      <c r="H25" s="137"/>
    </row>
    <row r="26" spans="1:8" s="138" customFormat="1" ht="10.5" x14ac:dyDescent="0.25">
      <c r="A26" s="131">
        <f t="shared" si="3"/>
        <v>15</v>
      </c>
      <c r="B26" s="132" t="s">
        <v>596</v>
      </c>
      <c r="C26" s="133" t="s">
        <v>597</v>
      </c>
      <c r="D26" s="134" t="s">
        <v>14</v>
      </c>
      <c r="E26" s="135">
        <v>15.1</v>
      </c>
      <c r="F26" s="171"/>
      <c r="G26" s="136">
        <f t="shared" ref="G26:G31" si="8">E26*F26</f>
        <v>0</v>
      </c>
      <c r="H26" s="137"/>
    </row>
    <row r="27" spans="1:8" s="138" customFormat="1" ht="10.5" x14ac:dyDescent="0.25">
      <c r="A27" s="131">
        <f t="shared" si="3"/>
        <v>16</v>
      </c>
      <c r="B27" s="132" t="s">
        <v>598</v>
      </c>
      <c r="C27" s="133" t="s">
        <v>599</v>
      </c>
      <c r="D27" s="134" t="s">
        <v>14</v>
      </c>
      <c r="E27" s="135">
        <v>0.8</v>
      </c>
      <c r="F27" s="171"/>
      <c r="G27" s="136">
        <f t="shared" si="8"/>
        <v>0</v>
      </c>
      <c r="H27" s="137"/>
    </row>
    <row r="28" spans="1:8" s="138" customFormat="1" ht="10.5" x14ac:dyDescent="0.25">
      <c r="A28" s="131">
        <f t="shared" si="3"/>
        <v>17</v>
      </c>
      <c r="B28" s="132" t="s">
        <v>600</v>
      </c>
      <c r="C28" s="133" t="s">
        <v>601</v>
      </c>
      <c r="D28" s="134" t="s">
        <v>14</v>
      </c>
      <c r="E28" s="135">
        <v>0.8</v>
      </c>
      <c r="F28" s="171"/>
      <c r="G28" s="136">
        <f t="shared" si="8"/>
        <v>0</v>
      </c>
      <c r="H28" s="137"/>
    </row>
    <row r="29" spans="1:8" s="138" customFormat="1" ht="10.5" x14ac:dyDescent="0.25">
      <c r="A29" s="131">
        <f t="shared" si="3"/>
        <v>18</v>
      </c>
      <c r="B29" s="132" t="s">
        <v>602</v>
      </c>
      <c r="C29" s="133" t="s">
        <v>603</v>
      </c>
      <c r="D29" s="134" t="s">
        <v>14</v>
      </c>
      <c r="E29" s="135">
        <v>2.2999999999999998</v>
      </c>
      <c r="F29" s="171"/>
      <c r="G29" s="136">
        <f t="shared" si="8"/>
        <v>0</v>
      </c>
      <c r="H29" s="137"/>
    </row>
    <row r="30" spans="1:8" s="138" customFormat="1" ht="10.5" x14ac:dyDescent="0.25">
      <c r="A30" s="131">
        <f t="shared" si="3"/>
        <v>19</v>
      </c>
      <c r="B30" s="132" t="s">
        <v>604</v>
      </c>
      <c r="C30" s="133" t="s">
        <v>605</v>
      </c>
      <c r="D30" s="134" t="s">
        <v>14</v>
      </c>
      <c r="E30" s="135">
        <v>10.199999999999999</v>
      </c>
      <c r="F30" s="171"/>
      <c r="G30" s="136">
        <f t="shared" si="8"/>
        <v>0</v>
      </c>
      <c r="H30" s="137"/>
    </row>
    <row r="31" spans="1:8" s="138" customFormat="1" ht="10.5" x14ac:dyDescent="0.25">
      <c r="A31" s="131">
        <f t="shared" si="3"/>
        <v>20</v>
      </c>
      <c r="B31" s="132">
        <v>99001</v>
      </c>
      <c r="C31" s="133" t="s">
        <v>640</v>
      </c>
      <c r="D31" s="134" t="s">
        <v>13</v>
      </c>
      <c r="E31" s="135">
        <v>200</v>
      </c>
      <c r="F31" s="171"/>
      <c r="G31" s="136">
        <f t="shared" si="8"/>
        <v>0</v>
      </c>
      <c r="H31" s="137"/>
    </row>
    <row r="32" spans="1:8" s="138" customFormat="1" ht="10.5" x14ac:dyDescent="0.25">
      <c r="A32" s="131">
        <f t="shared" si="3"/>
        <v>21</v>
      </c>
      <c r="B32" s="132">
        <v>99002</v>
      </c>
      <c r="C32" s="133" t="s">
        <v>648</v>
      </c>
      <c r="D32" s="134" t="s">
        <v>578</v>
      </c>
      <c r="E32" s="135">
        <v>80</v>
      </c>
      <c r="F32" s="171"/>
      <c r="G32" s="136">
        <f t="shared" si="7"/>
        <v>0</v>
      </c>
      <c r="H32" s="137"/>
    </row>
    <row r="33" spans="1:9" s="130" customFormat="1" ht="21" customHeight="1" collapsed="1" x14ac:dyDescent="0.25">
      <c r="A33" s="124"/>
      <c r="B33" s="139" t="s">
        <v>19</v>
      </c>
      <c r="C33" s="140" t="s">
        <v>70</v>
      </c>
      <c r="D33" s="126"/>
      <c r="E33" s="127"/>
      <c r="F33" s="173"/>
      <c r="G33" s="129">
        <f>SUBTOTAL(9,G34:G38)</f>
        <v>0</v>
      </c>
    </row>
    <row r="34" spans="1:9" s="138" customFormat="1" ht="10.5" x14ac:dyDescent="0.25">
      <c r="A34" s="131">
        <f>MAX(A30:A33)+1</f>
        <v>22</v>
      </c>
      <c r="B34" s="132" t="s">
        <v>606</v>
      </c>
      <c r="C34" s="133" t="s">
        <v>70</v>
      </c>
      <c r="D34" s="134" t="s">
        <v>581</v>
      </c>
      <c r="E34" s="135">
        <v>5.4770000000000003</v>
      </c>
      <c r="F34" s="171"/>
      <c r="G34" s="136">
        <f t="shared" si="1"/>
        <v>0</v>
      </c>
      <c r="H34" s="137"/>
    </row>
    <row r="35" spans="1:9" s="138" customFormat="1" ht="20" x14ac:dyDescent="0.25">
      <c r="A35" s="131">
        <f t="shared" ref="A35:A38" si="9">MAX(A32:A34)+1</f>
        <v>23</v>
      </c>
      <c r="B35" s="132" t="s">
        <v>607</v>
      </c>
      <c r="C35" s="133" t="s">
        <v>608</v>
      </c>
      <c r="D35" s="134" t="s">
        <v>581</v>
      </c>
      <c r="E35" s="135">
        <v>1.274</v>
      </c>
      <c r="F35" s="172"/>
      <c r="G35" s="136">
        <f t="shared" si="1"/>
        <v>0</v>
      </c>
      <c r="H35" s="137"/>
      <c r="I35" s="141"/>
    </row>
    <row r="36" spans="1:9" s="138" customFormat="1" ht="10.5" x14ac:dyDescent="0.25">
      <c r="A36" s="131">
        <f t="shared" si="9"/>
        <v>24</v>
      </c>
      <c r="B36" s="132" t="s">
        <v>609</v>
      </c>
      <c r="C36" s="133" t="s">
        <v>610</v>
      </c>
      <c r="D36" s="134" t="s">
        <v>581</v>
      </c>
      <c r="E36" s="135">
        <v>1.274</v>
      </c>
      <c r="F36" s="172"/>
      <c r="G36" s="136">
        <f t="shared" si="1"/>
        <v>0</v>
      </c>
      <c r="H36" s="137"/>
      <c r="I36" s="141"/>
    </row>
    <row r="37" spans="1:9" s="138" customFormat="1" ht="10.5" x14ac:dyDescent="0.25">
      <c r="A37" s="131">
        <f t="shared" si="9"/>
        <v>25</v>
      </c>
      <c r="B37" s="132" t="s">
        <v>611</v>
      </c>
      <c r="C37" s="133" t="s">
        <v>612</v>
      </c>
      <c r="D37" s="134" t="s">
        <v>581</v>
      </c>
      <c r="E37" s="135">
        <v>24.206</v>
      </c>
      <c r="F37" s="172"/>
      <c r="G37" s="136">
        <f t="shared" si="1"/>
        <v>0</v>
      </c>
      <c r="H37" s="137"/>
      <c r="I37" s="141"/>
    </row>
    <row r="38" spans="1:9" s="138" customFormat="1" ht="20" x14ac:dyDescent="0.25">
      <c r="A38" s="131">
        <f t="shared" si="9"/>
        <v>26</v>
      </c>
      <c r="B38" s="132" t="s">
        <v>613</v>
      </c>
      <c r="C38" s="133" t="s">
        <v>614</v>
      </c>
      <c r="D38" s="134" t="s">
        <v>581</v>
      </c>
      <c r="E38" s="135">
        <v>1.274</v>
      </c>
      <c r="F38" s="172"/>
      <c r="G38" s="136">
        <f t="shared" si="1"/>
        <v>0</v>
      </c>
      <c r="H38" s="137"/>
      <c r="I38" s="141"/>
    </row>
    <row r="39" spans="1:9" s="130" customFormat="1" ht="21" customHeight="1" collapsed="1" x14ac:dyDescent="0.25">
      <c r="A39" s="124"/>
      <c r="B39" s="125" t="s">
        <v>615</v>
      </c>
      <c r="C39" s="140" t="s">
        <v>616</v>
      </c>
      <c r="D39" s="126"/>
      <c r="E39" s="127"/>
      <c r="F39" s="173"/>
      <c r="G39" s="129">
        <f>SUBTOTAL(9,G40:G41)</f>
        <v>0</v>
      </c>
    </row>
    <row r="40" spans="1:9" s="138" customFormat="1" ht="10.5" x14ac:dyDescent="0.25">
      <c r="A40" s="131">
        <f t="shared" ref="A40:A46" si="10">MAX(A36:A39)+1</f>
        <v>27</v>
      </c>
      <c r="B40" s="132" t="s">
        <v>617</v>
      </c>
      <c r="C40" s="133" t="s">
        <v>618</v>
      </c>
      <c r="D40" s="134" t="s">
        <v>13</v>
      </c>
      <c r="E40" s="135">
        <v>5</v>
      </c>
      <c r="F40" s="171"/>
      <c r="G40" s="136">
        <f t="shared" ref="G40" si="11">E40*F40</f>
        <v>0</v>
      </c>
      <c r="H40" s="137"/>
    </row>
    <row r="41" spans="1:9" s="138" customFormat="1" ht="10.5" x14ac:dyDescent="0.25">
      <c r="A41" s="131">
        <f t="shared" si="10"/>
        <v>28</v>
      </c>
      <c r="B41" s="132">
        <v>712300001</v>
      </c>
      <c r="C41" s="133" t="s">
        <v>641</v>
      </c>
      <c r="D41" s="134" t="s">
        <v>13</v>
      </c>
      <c r="E41" s="135">
        <v>5</v>
      </c>
      <c r="F41" s="171"/>
      <c r="G41" s="136">
        <f t="shared" ref="G41" si="12">E41*F41</f>
        <v>0</v>
      </c>
      <c r="H41" s="137"/>
    </row>
    <row r="42" spans="1:9" s="130" customFormat="1" ht="21" customHeight="1" collapsed="1" x14ac:dyDescent="0.25">
      <c r="A42" s="124"/>
      <c r="B42" s="139" t="s">
        <v>25</v>
      </c>
      <c r="C42" s="126" t="s">
        <v>12</v>
      </c>
      <c r="D42" s="126"/>
      <c r="E42" s="127"/>
      <c r="F42" s="173"/>
      <c r="G42" s="129">
        <f>SUBTOTAL(9,G43:G46)</f>
        <v>0</v>
      </c>
    </row>
    <row r="43" spans="1:9" s="138" customFormat="1" ht="20" x14ac:dyDescent="0.25">
      <c r="A43" s="131">
        <f t="shared" si="10"/>
        <v>29</v>
      </c>
      <c r="B43" s="132">
        <v>761002</v>
      </c>
      <c r="C43" s="133" t="s">
        <v>637</v>
      </c>
      <c r="D43" s="134" t="s">
        <v>72</v>
      </c>
      <c r="E43" s="135">
        <v>3</v>
      </c>
      <c r="F43" s="171"/>
      <c r="G43" s="136">
        <f t="shared" ref="G43:G46" si="13">E43*F43</f>
        <v>0</v>
      </c>
      <c r="H43" s="137"/>
    </row>
    <row r="44" spans="1:9" s="138" customFormat="1" ht="20" x14ac:dyDescent="0.25">
      <c r="A44" s="131">
        <f t="shared" si="10"/>
        <v>30</v>
      </c>
      <c r="B44" s="132">
        <v>761003</v>
      </c>
      <c r="C44" s="133" t="s">
        <v>662</v>
      </c>
      <c r="D44" s="134" t="s">
        <v>72</v>
      </c>
      <c r="E44" s="135">
        <v>4</v>
      </c>
      <c r="F44" s="171"/>
      <c r="G44" s="136">
        <f t="shared" si="13"/>
        <v>0</v>
      </c>
      <c r="H44" s="137"/>
    </row>
    <row r="45" spans="1:9" s="138" customFormat="1" ht="21.75" customHeight="1" x14ac:dyDescent="0.25">
      <c r="A45" s="131">
        <f t="shared" si="10"/>
        <v>31</v>
      </c>
      <c r="B45" s="132">
        <v>761004</v>
      </c>
      <c r="C45" s="133" t="s">
        <v>661</v>
      </c>
      <c r="D45" s="134" t="s">
        <v>72</v>
      </c>
      <c r="E45" s="135">
        <v>4</v>
      </c>
      <c r="F45" s="171"/>
      <c r="G45" s="136">
        <f t="shared" ref="G45" si="14">E45*F45</f>
        <v>0</v>
      </c>
      <c r="H45" s="137"/>
    </row>
    <row r="46" spans="1:9" s="138" customFormat="1" ht="10.5" x14ac:dyDescent="0.25">
      <c r="A46" s="131">
        <f t="shared" si="10"/>
        <v>32</v>
      </c>
      <c r="B46" s="132">
        <v>761014</v>
      </c>
      <c r="C46" s="133" t="s">
        <v>638</v>
      </c>
      <c r="D46" s="134" t="s">
        <v>72</v>
      </c>
      <c r="E46" s="135">
        <v>6</v>
      </c>
      <c r="F46" s="171"/>
      <c r="G46" s="136">
        <f t="shared" si="13"/>
        <v>0</v>
      </c>
      <c r="H46" s="137"/>
    </row>
    <row r="47" spans="1:9" s="130" customFormat="1" ht="21" customHeight="1" collapsed="1" x14ac:dyDescent="0.25">
      <c r="A47" s="124"/>
      <c r="B47" s="139" t="s">
        <v>20</v>
      </c>
      <c r="C47" s="126" t="s">
        <v>66</v>
      </c>
      <c r="D47" s="126"/>
      <c r="E47" s="127"/>
      <c r="F47" s="173"/>
      <c r="G47" s="129">
        <f>SUBTOTAL(9,G48:G52)</f>
        <v>0</v>
      </c>
    </row>
    <row r="48" spans="1:9" s="138" customFormat="1" ht="10.5" x14ac:dyDescent="0.25">
      <c r="A48" s="131">
        <f>MAX(A46:A47)+1</f>
        <v>33</v>
      </c>
      <c r="B48" s="132" t="s">
        <v>633</v>
      </c>
      <c r="C48" s="133" t="s">
        <v>634</v>
      </c>
      <c r="D48" s="134" t="s">
        <v>13</v>
      </c>
      <c r="E48" s="135">
        <v>200</v>
      </c>
      <c r="F48" s="171"/>
      <c r="G48" s="136">
        <f t="shared" ref="G48:G52" si="15">E48*F48</f>
        <v>0</v>
      </c>
      <c r="H48" s="137"/>
    </row>
    <row r="49" spans="1:8" s="138" customFormat="1" ht="20" x14ac:dyDescent="0.25">
      <c r="A49" s="131">
        <f t="shared" ref="A49:A52" si="16">MAX(A46:A48)+1</f>
        <v>34</v>
      </c>
      <c r="B49" s="132" t="s">
        <v>635</v>
      </c>
      <c r="C49" s="133" t="s">
        <v>636</v>
      </c>
      <c r="D49" s="134" t="s">
        <v>13</v>
      </c>
      <c r="E49" s="135">
        <v>2</v>
      </c>
      <c r="F49" s="171"/>
      <c r="G49" s="136">
        <f t="shared" si="15"/>
        <v>0</v>
      </c>
      <c r="H49" s="137"/>
    </row>
    <row r="50" spans="1:8" s="138" customFormat="1" ht="10.5" x14ac:dyDescent="0.25">
      <c r="A50" s="131">
        <f t="shared" si="16"/>
        <v>35</v>
      </c>
      <c r="B50" s="132">
        <v>763001</v>
      </c>
      <c r="C50" s="133" t="s">
        <v>639</v>
      </c>
      <c r="D50" s="134" t="s">
        <v>14</v>
      </c>
      <c r="E50" s="135">
        <v>20</v>
      </c>
      <c r="F50" s="171"/>
      <c r="G50" s="136">
        <f t="shared" ref="G50:G51" si="17">E50*F50</f>
        <v>0</v>
      </c>
      <c r="H50" s="137"/>
    </row>
    <row r="51" spans="1:8" s="138" customFormat="1" ht="10.5" x14ac:dyDescent="0.25">
      <c r="A51" s="131">
        <f t="shared" si="16"/>
        <v>36</v>
      </c>
      <c r="B51" s="132">
        <v>763002</v>
      </c>
      <c r="C51" s="133" t="s">
        <v>649</v>
      </c>
      <c r="D51" s="134" t="s">
        <v>13</v>
      </c>
      <c r="E51" s="135">
        <v>60</v>
      </c>
      <c r="F51" s="172"/>
      <c r="G51" s="136">
        <f t="shared" si="17"/>
        <v>0</v>
      </c>
      <c r="H51" s="137"/>
    </row>
    <row r="52" spans="1:8" s="138" customFormat="1" ht="10.5" x14ac:dyDescent="0.25">
      <c r="A52" s="131">
        <f t="shared" si="16"/>
        <v>37</v>
      </c>
      <c r="B52" s="132">
        <v>763003</v>
      </c>
      <c r="C52" s="133" t="s">
        <v>650</v>
      </c>
      <c r="D52" s="134" t="s">
        <v>13</v>
      </c>
      <c r="E52" s="135">
        <v>60</v>
      </c>
      <c r="F52" s="172"/>
      <c r="G52" s="136">
        <f t="shared" si="15"/>
        <v>0</v>
      </c>
      <c r="H52" s="137"/>
    </row>
    <row r="53" spans="1:8" s="130" customFormat="1" ht="21" customHeight="1" collapsed="1" x14ac:dyDescent="0.25">
      <c r="A53" s="124"/>
      <c r="B53" s="125" t="s">
        <v>619</v>
      </c>
      <c r="C53" s="140" t="s">
        <v>620</v>
      </c>
      <c r="D53" s="126"/>
      <c r="E53" s="127"/>
      <c r="F53" s="173"/>
      <c r="G53" s="129">
        <f>SUBTOTAL(9,G54:G55)</f>
        <v>0</v>
      </c>
    </row>
    <row r="54" spans="1:8" s="138" customFormat="1" ht="10.5" x14ac:dyDescent="0.25">
      <c r="A54" s="131">
        <f>MAX(A47:A53)+1</f>
        <v>38</v>
      </c>
      <c r="B54" s="132" t="s">
        <v>621</v>
      </c>
      <c r="C54" s="133" t="s">
        <v>622</v>
      </c>
      <c r="D54" s="134" t="s">
        <v>13</v>
      </c>
      <c r="E54" s="135">
        <v>2</v>
      </c>
      <c r="F54" s="172"/>
      <c r="G54" s="136">
        <f t="shared" ref="G54:G55" si="18">E54*F54</f>
        <v>0</v>
      </c>
      <c r="H54" s="137"/>
    </row>
    <row r="55" spans="1:8" s="138" customFormat="1" ht="10.5" x14ac:dyDescent="0.25">
      <c r="A55" s="131">
        <f>MAX(A47:A54)+1</f>
        <v>39</v>
      </c>
      <c r="B55" s="132">
        <v>7640001</v>
      </c>
      <c r="C55" s="133" t="s">
        <v>646</v>
      </c>
      <c r="D55" s="134" t="s">
        <v>14</v>
      </c>
      <c r="E55" s="135">
        <v>3</v>
      </c>
      <c r="F55" s="172"/>
      <c r="G55" s="136">
        <f t="shared" si="18"/>
        <v>0</v>
      </c>
      <c r="H55" s="137"/>
    </row>
    <row r="56" spans="1:8" s="130" customFormat="1" ht="21" customHeight="1" collapsed="1" x14ac:dyDescent="0.25">
      <c r="A56" s="124"/>
      <c r="B56" s="125" t="s">
        <v>67</v>
      </c>
      <c r="C56" s="140" t="s">
        <v>68</v>
      </c>
      <c r="D56" s="126"/>
      <c r="E56" s="127"/>
      <c r="F56" s="173"/>
      <c r="G56" s="129">
        <f>SUBTOTAL(9,G57:G57)</f>
        <v>0</v>
      </c>
    </row>
    <row r="57" spans="1:8" s="138" customFormat="1" ht="10.5" x14ac:dyDescent="0.25">
      <c r="A57" s="131">
        <f>MAX(A55:A56)+1</f>
        <v>40</v>
      </c>
      <c r="B57" s="132">
        <v>767001</v>
      </c>
      <c r="C57" s="133" t="s">
        <v>659</v>
      </c>
      <c r="D57" s="134" t="s">
        <v>134</v>
      </c>
      <c r="E57" s="135">
        <v>705.19</v>
      </c>
      <c r="F57" s="172"/>
      <c r="G57" s="136">
        <f t="shared" ref="G57" si="19">E57*F57</f>
        <v>0</v>
      </c>
      <c r="H57" s="137"/>
    </row>
    <row r="58" spans="1:8" s="130" customFormat="1" ht="21" customHeight="1" collapsed="1" x14ac:dyDescent="0.25">
      <c r="A58" s="142"/>
      <c r="B58" s="125" t="s">
        <v>64</v>
      </c>
      <c r="C58" s="140" t="s">
        <v>65</v>
      </c>
      <c r="D58" s="140"/>
      <c r="E58" s="143"/>
      <c r="F58" s="174"/>
      <c r="G58" s="129">
        <f>SUBTOTAL(9,G59:G59)</f>
        <v>0</v>
      </c>
    </row>
    <row r="59" spans="1:8" s="138" customFormat="1" ht="10.5" x14ac:dyDescent="0.25">
      <c r="A59" s="131">
        <f>MAX(A56:A58)+1</f>
        <v>41</v>
      </c>
      <c r="B59" s="132" t="s">
        <v>631</v>
      </c>
      <c r="C59" s="133" t="s">
        <v>632</v>
      </c>
      <c r="D59" s="134" t="s">
        <v>13</v>
      </c>
      <c r="E59" s="135">
        <v>20</v>
      </c>
      <c r="F59" s="172"/>
      <c r="G59" s="136">
        <f t="shared" ref="G59" si="20">E59*F59</f>
        <v>0</v>
      </c>
      <c r="H59" s="137"/>
    </row>
    <row r="60" spans="1:8" s="130" customFormat="1" ht="21" customHeight="1" collapsed="1" x14ac:dyDescent="0.25">
      <c r="A60" s="124"/>
      <c r="B60" s="139" t="s">
        <v>21</v>
      </c>
      <c r="C60" s="126" t="s">
        <v>22</v>
      </c>
      <c r="D60" s="126"/>
      <c r="E60" s="127"/>
      <c r="F60" s="173"/>
      <c r="G60" s="129">
        <f>SUBTOTAL(9,G61:G63)</f>
        <v>0</v>
      </c>
    </row>
    <row r="61" spans="1:8" s="138" customFormat="1" ht="10.5" x14ac:dyDescent="0.25">
      <c r="A61" s="131">
        <f t="shared" ref="A61:A63" si="21">MAX(A58:A60)+1</f>
        <v>42</v>
      </c>
      <c r="B61" s="132" t="s">
        <v>627</v>
      </c>
      <c r="C61" s="133" t="s">
        <v>628</v>
      </c>
      <c r="D61" s="134" t="s">
        <v>13</v>
      </c>
      <c r="E61" s="135">
        <v>10</v>
      </c>
      <c r="F61" s="172"/>
      <c r="G61" s="136">
        <f t="shared" ref="G61:G62" si="22">E61*F61</f>
        <v>0</v>
      </c>
      <c r="H61" s="137"/>
    </row>
    <row r="62" spans="1:8" s="138" customFormat="1" ht="10.5" x14ac:dyDescent="0.25">
      <c r="A62" s="131">
        <f t="shared" si="21"/>
        <v>43</v>
      </c>
      <c r="B62" s="132" t="s">
        <v>629</v>
      </c>
      <c r="C62" s="133" t="s">
        <v>630</v>
      </c>
      <c r="D62" s="134" t="s">
        <v>13</v>
      </c>
      <c r="E62" s="135">
        <v>400</v>
      </c>
      <c r="F62" s="172"/>
      <c r="G62" s="136">
        <f t="shared" si="22"/>
        <v>0</v>
      </c>
      <c r="H62" s="137"/>
    </row>
    <row r="63" spans="1:8" s="138" customFormat="1" ht="10.5" x14ac:dyDescent="0.25">
      <c r="A63" s="131">
        <f t="shared" si="21"/>
        <v>44</v>
      </c>
      <c r="B63" s="132">
        <v>784211114</v>
      </c>
      <c r="C63" s="133" t="s">
        <v>660</v>
      </c>
      <c r="D63" s="134" t="s">
        <v>13</v>
      </c>
      <c r="E63" s="135">
        <v>2200</v>
      </c>
      <c r="F63" s="172"/>
      <c r="G63" s="136">
        <f t="shared" ref="G63" si="23">E63*F63</f>
        <v>0</v>
      </c>
      <c r="H63" s="137"/>
    </row>
    <row r="65" spans="1:8" s="138" customFormat="1" ht="21" customHeight="1" x14ac:dyDescent="0.25">
      <c r="A65" s="144"/>
      <c r="B65" s="145"/>
      <c r="C65" s="145" t="s">
        <v>23</v>
      </c>
      <c r="D65" s="146"/>
      <c r="E65" s="144"/>
      <c r="F65" s="144"/>
      <c r="G65" s="147">
        <f>SUBTOTAL(9,G8:G64)</f>
        <v>0</v>
      </c>
    </row>
    <row r="66" spans="1:8" s="138" customFormat="1" ht="21" customHeight="1" x14ac:dyDescent="0.25">
      <c r="A66" s="144"/>
      <c r="B66" s="145"/>
      <c r="C66" s="145"/>
      <c r="D66" s="146"/>
      <c r="E66" s="144"/>
      <c r="F66" s="144"/>
      <c r="G66" s="147"/>
      <c r="H66" s="147"/>
    </row>
    <row r="67" spans="1:8" s="154" customFormat="1" x14ac:dyDescent="0.25">
      <c r="A67" s="148"/>
      <c r="B67" s="149"/>
      <c r="C67" s="150" t="s">
        <v>55</v>
      </c>
      <c r="D67" s="151"/>
      <c r="E67" s="152"/>
      <c r="F67" s="153"/>
      <c r="G67" s="153"/>
    </row>
    <row r="68" spans="1:8" s="154" customFormat="1" x14ac:dyDescent="0.25">
      <c r="A68" s="148"/>
      <c r="B68" s="149"/>
      <c r="C68" s="150" t="s">
        <v>56</v>
      </c>
      <c r="D68" s="151"/>
      <c r="E68" s="152"/>
      <c r="F68" s="153"/>
      <c r="G68" s="153"/>
    </row>
    <row r="69" spans="1:8" s="161" customFormat="1" x14ac:dyDescent="0.25">
      <c r="A69" s="155"/>
      <c r="B69" s="156"/>
      <c r="C69" s="157" t="s">
        <v>57</v>
      </c>
      <c r="D69" s="158"/>
      <c r="E69" s="159"/>
      <c r="F69" s="160"/>
      <c r="G69" s="160"/>
    </row>
    <row r="70" spans="1:8" s="161" customFormat="1" x14ac:dyDescent="0.25">
      <c r="A70" s="155"/>
      <c r="B70" s="156"/>
      <c r="C70" s="157" t="s">
        <v>58</v>
      </c>
      <c r="D70" s="158"/>
      <c r="E70" s="159"/>
      <c r="F70" s="160"/>
      <c r="G70" s="160"/>
    </row>
    <row r="71" spans="1:8" s="162" customFormat="1" ht="13.5" thickBot="1" x14ac:dyDescent="0.35">
      <c r="G71" s="163"/>
      <c r="H71" s="164"/>
    </row>
    <row r="72" spans="1:8" s="166" customFormat="1" ht="29.25" customHeight="1" thickBot="1" x14ac:dyDescent="0.35">
      <c r="A72" s="198" t="s">
        <v>59</v>
      </c>
      <c r="B72" s="199"/>
      <c r="C72" s="199"/>
      <c r="D72" s="199"/>
      <c r="E72" s="199"/>
      <c r="F72" s="199"/>
      <c r="G72" s="200"/>
      <c r="H72" s="165"/>
    </row>
    <row r="73" spans="1:8" s="161" customFormat="1" x14ac:dyDescent="0.25">
      <c r="A73" s="155"/>
      <c r="B73" s="156"/>
      <c r="C73" s="156"/>
      <c r="D73" s="158"/>
      <c r="E73" s="167"/>
      <c r="F73" s="168"/>
      <c r="G73" s="168"/>
      <c r="H73" s="167"/>
    </row>
    <row r="74" spans="1:8" s="161" customFormat="1" x14ac:dyDescent="0.25">
      <c r="A74" s="155"/>
      <c r="B74" s="156"/>
      <c r="C74" s="156"/>
      <c r="D74" s="158"/>
      <c r="E74" s="167"/>
      <c r="F74" s="168"/>
      <c r="G74" s="168"/>
      <c r="H74" s="167"/>
    </row>
  </sheetData>
  <sheetProtection algorithmName="SHA-512" hashValue="dN9OJlBbYqMKonr/R89W61KrRDd6+vRTBDFchHE5lncP/P/Yg3A/fJ3no7infupms8EpL3T6oWuDmPyzyKBmiQ==" saltValue="FrzoKrKUXL5BtJiw9I7UQA==" spinCount="100000" sheet="1" objects="1" scenarios="1"/>
  <autoFilter ref="A8:H63"/>
  <mergeCells count="1">
    <mergeCell ref="A72:G72"/>
  </mergeCells>
  <printOptions horizontalCentered="1"/>
  <pageMargins left="0.47244094488188981" right="0.47244094488188981" top="0.55118110236220474" bottom="0.59055118110236227" header="0.51181102362204722" footer="0.31496062992125984"/>
  <pageSetup paperSize="9" fitToHeight="160" orientation="landscape" r:id="rId1"/>
  <headerFooter alignWithMargins="0">
    <oddFooter>&amp;C&amp;8Strana &amp;P z &amp;N&amp;R&amp;A</oddFooter>
  </headerFooter>
  <rowBreaks count="1" manualBreakCount="1">
    <brk id="65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showGridLines="0" view="pageBreakPreview" zoomScaleNormal="120" zoomScaleSheetLayoutView="100" workbookViewId="0">
      <pane ySplit="8" topLeftCell="A9" activePane="bottomLeft" state="frozen"/>
      <selection activeCell="G13" sqref="G13"/>
      <selection pane="bottomLeft" activeCell="C22" sqref="C22"/>
    </sheetView>
  </sheetViews>
  <sheetFormatPr defaultColWidth="9.1796875" defaultRowHeight="12.5" x14ac:dyDescent="0.25"/>
  <cols>
    <col min="1" max="1" width="6.26953125" style="169" customWidth="1"/>
    <col min="2" max="2" width="8.7265625" style="169" customWidth="1"/>
    <col min="3" max="3" width="53.453125" style="169" customWidth="1"/>
    <col min="4" max="4" width="4.81640625" style="169" bestFit="1" customWidth="1"/>
    <col min="5" max="5" width="8.54296875" style="169" customWidth="1"/>
    <col min="6" max="6" width="9.7265625" style="170" customWidth="1"/>
    <col min="7" max="7" width="10.81640625" style="170" customWidth="1"/>
    <col min="8" max="8" width="50.453125" style="169" customWidth="1"/>
    <col min="9" max="16384" width="9.1796875" style="169"/>
  </cols>
  <sheetData>
    <row r="1" spans="1:8" s="115" customFormat="1" ht="21" customHeight="1" x14ac:dyDescent="0.4">
      <c r="A1" s="112" t="s">
        <v>664</v>
      </c>
      <c r="B1" s="113"/>
      <c r="C1" s="113"/>
      <c r="D1" s="114"/>
      <c r="E1" s="113"/>
      <c r="F1" s="113"/>
      <c r="G1" s="113"/>
      <c r="H1" s="113"/>
    </row>
    <row r="2" spans="1:8" s="115" customFormat="1" ht="14.25" customHeight="1" x14ac:dyDescent="0.25">
      <c r="A2" s="116" t="s">
        <v>0</v>
      </c>
      <c r="B2" s="117" t="s">
        <v>337</v>
      </c>
      <c r="C2" s="118"/>
      <c r="D2" s="119"/>
      <c r="E2" s="118"/>
      <c r="F2" s="113"/>
      <c r="G2" s="113"/>
      <c r="H2" s="113"/>
    </row>
    <row r="3" spans="1:8" s="115" customFormat="1" ht="13.5" customHeight="1" x14ac:dyDescent="0.25">
      <c r="A3" s="3" t="s">
        <v>1</v>
      </c>
      <c r="B3" s="116" t="s">
        <v>71</v>
      </c>
      <c r="C3" s="118"/>
      <c r="D3" s="119"/>
      <c r="E3" s="118"/>
      <c r="F3" s="113"/>
      <c r="G3" s="113"/>
      <c r="H3" s="113"/>
    </row>
    <row r="4" spans="1:8" s="115" customFormat="1" ht="14.25" customHeight="1" x14ac:dyDescent="0.25">
      <c r="A4" s="3"/>
      <c r="B4" s="120"/>
      <c r="C4" s="118"/>
      <c r="D4" s="119"/>
      <c r="E4" s="118" t="s">
        <v>2</v>
      </c>
      <c r="F4" s="121">
        <v>43322</v>
      </c>
      <c r="G4" s="113"/>
      <c r="H4" s="113"/>
    </row>
    <row r="5" spans="1:8" s="115" customFormat="1" ht="7.5" customHeight="1" thickBot="1" x14ac:dyDescent="0.25">
      <c r="A5" s="113"/>
      <c r="B5" s="113"/>
      <c r="C5" s="113"/>
      <c r="D5" s="114"/>
      <c r="E5" s="113"/>
      <c r="F5" s="113"/>
      <c r="G5" s="113"/>
      <c r="H5" s="113"/>
    </row>
    <row r="6" spans="1:8" s="115" customFormat="1" ht="24.75" customHeight="1" thickBot="1" x14ac:dyDescent="0.3">
      <c r="A6" s="122" t="s">
        <v>3</v>
      </c>
      <c r="B6" s="122" t="s">
        <v>4</v>
      </c>
      <c r="C6" s="122" t="s">
        <v>5</v>
      </c>
      <c r="D6" s="122" t="s">
        <v>6</v>
      </c>
      <c r="E6" s="122" t="s">
        <v>7</v>
      </c>
      <c r="F6" s="122" t="s">
        <v>8</v>
      </c>
      <c r="G6" s="122" t="s">
        <v>9</v>
      </c>
      <c r="H6" s="123" t="s">
        <v>141</v>
      </c>
    </row>
    <row r="7" spans="1:8" s="115" customFormat="1" ht="12.75" customHeight="1" thickBot="1" x14ac:dyDescent="0.3">
      <c r="A7" s="122" t="s">
        <v>10</v>
      </c>
      <c r="B7" s="122">
        <v>2</v>
      </c>
      <c r="C7" s="122">
        <v>3</v>
      </c>
      <c r="D7" s="122">
        <v>5</v>
      </c>
      <c r="E7" s="122">
        <v>6</v>
      </c>
      <c r="F7" s="122">
        <v>7</v>
      </c>
      <c r="G7" s="122">
        <v>8</v>
      </c>
      <c r="H7" s="123">
        <v>9</v>
      </c>
    </row>
    <row r="8" spans="1:8" s="115" customFormat="1" ht="5.25" customHeight="1" x14ac:dyDescent="0.2">
      <c r="A8" s="113"/>
      <c r="B8" s="113"/>
      <c r="C8" s="113"/>
      <c r="D8" s="114"/>
      <c r="E8" s="113"/>
      <c r="F8" s="113"/>
      <c r="G8" s="113"/>
      <c r="H8" s="113"/>
    </row>
    <row r="9" spans="1:8" s="130" customFormat="1" ht="21" customHeight="1" collapsed="1" x14ac:dyDescent="0.25">
      <c r="A9" s="124"/>
      <c r="B9" s="125" t="s">
        <v>10</v>
      </c>
      <c r="C9" s="126" t="s">
        <v>188</v>
      </c>
      <c r="D9" s="126"/>
      <c r="E9" s="127"/>
      <c r="F9" s="128"/>
      <c r="G9" s="129">
        <f>SUBTOTAL(9,G10:G26)</f>
        <v>0</v>
      </c>
    </row>
    <row r="10" spans="1:8" s="138" customFormat="1" ht="20" x14ac:dyDescent="0.25">
      <c r="A10" s="131">
        <f>MAX(A9:A9)+1</f>
        <v>1</v>
      </c>
      <c r="B10" s="132" t="s">
        <v>205</v>
      </c>
      <c r="C10" s="133" t="s">
        <v>189</v>
      </c>
      <c r="D10" s="134" t="s">
        <v>69</v>
      </c>
      <c r="E10" s="135">
        <v>5</v>
      </c>
      <c r="F10" s="171"/>
      <c r="G10" s="136">
        <f t="shared" ref="G10:G13" si="0">E10*F10</f>
        <v>0</v>
      </c>
      <c r="H10" s="137"/>
    </row>
    <row r="11" spans="1:8" s="138" customFormat="1" ht="10.5" x14ac:dyDescent="0.25">
      <c r="A11" s="131">
        <f>MAX(A7:A10)+1</f>
        <v>2</v>
      </c>
      <c r="B11" s="132" t="s">
        <v>206</v>
      </c>
      <c r="C11" s="133" t="s">
        <v>190</v>
      </c>
      <c r="D11" s="134" t="s">
        <v>72</v>
      </c>
      <c r="E11" s="135">
        <v>3</v>
      </c>
      <c r="F11" s="171"/>
      <c r="G11" s="136">
        <f t="shared" si="0"/>
        <v>0</v>
      </c>
      <c r="H11" s="137"/>
    </row>
    <row r="12" spans="1:8" s="138" customFormat="1" ht="10.5" x14ac:dyDescent="0.25">
      <c r="A12" s="131">
        <f>MAX(A8:A11)+1</f>
        <v>3</v>
      </c>
      <c r="B12" s="132" t="s">
        <v>207</v>
      </c>
      <c r="C12" s="133" t="s">
        <v>191</v>
      </c>
      <c r="D12" s="134" t="s">
        <v>72</v>
      </c>
      <c r="E12" s="135">
        <v>18</v>
      </c>
      <c r="F12" s="171"/>
      <c r="G12" s="136">
        <f t="shared" si="0"/>
        <v>0</v>
      </c>
      <c r="H12" s="137"/>
    </row>
    <row r="13" spans="1:8" s="138" customFormat="1" ht="10.5" x14ac:dyDescent="0.25">
      <c r="A13" s="131">
        <f>MAX(A9:A12)+1</f>
        <v>4</v>
      </c>
      <c r="B13" s="132" t="s">
        <v>208</v>
      </c>
      <c r="C13" s="133" t="s">
        <v>192</v>
      </c>
      <c r="D13" s="134" t="s">
        <v>72</v>
      </c>
      <c r="E13" s="135">
        <v>6</v>
      </c>
      <c r="F13" s="171"/>
      <c r="G13" s="136">
        <f t="shared" si="0"/>
        <v>0</v>
      </c>
      <c r="H13" s="137"/>
    </row>
    <row r="14" spans="1:8" s="138" customFormat="1" ht="10.5" x14ac:dyDescent="0.25">
      <c r="A14" s="131">
        <f>MAX(A11:A13)+1</f>
        <v>5</v>
      </c>
      <c r="B14" s="132" t="s">
        <v>209</v>
      </c>
      <c r="C14" s="133" t="s">
        <v>193</v>
      </c>
      <c r="D14" s="134" t="s">
        <v>72</v>
      </c>
      <c r="E14" s="135">
        <v>6</v>
      </c>
      <c r="F14" s="171"/>
      <c r="G14" s="136">
        <f t="shared" ref="G14:G21" si="1">E14*F14</f>
        <v>0</v>
      </c>
      <c r="H14" s="137"/>
    </row>
    <row r="15" spans="1:8" s="138" customFormat="1" ht="10.5" x14ac:dyDescent="0.25">
      <c r="A15" s="131">
        <f>MAX(A12:A14)+1</f>
        <v>6</v>
      </c>
      <c r="B15" s="132" t="s">
        <v>210</v>
      </c>
      <c r="C15" s="133" t="s">
        <v>194</v>
      </c>
      <c r="D15" s="134" t="s">
        <v>72</v>
      </c>
      <c r="E15" s="135">
        <v>2</v>
      </c>
      <c r="F15" s="171"/>
      <c r="G15" s="136">
        <f t="shared" si="1"/>
        <v>0</v>
      </c>
      <c r="H15" s="137"/>
    </row>
    <row r="16" spans="1:8" s="138" customFormat="1" ht="10.5" x14ac:dyDescent="0.25">
      <c r="A16" s="131">
        <f>MAX(A13:A15)+1</f>
        <v>7</v>
      </c>
      <c r="B16" s="132" t="s">
        <v>211</v>
      </c>
      <c r="C16" s="133" t="s">
        <v>195</v>
      </c>
      <c r="D16" s="134" t="s">
        <v>72</v>
      </c>
      <c r="E16" s="135">
        <v>2</v>
      </c>
      <c r="F16" s="171"/>
      <c r="G16" s="136">
        <f t="shared" si="1"/>
        <v>0</v>
      </c>
      <c r="H16" s="137"/>
    </row>
    <row r="17" spans="1:8" s="138" customFormat="1" ht="10.5" x14ac:dyDescent="0.25">
      <c r="A17" s="131">
        <f>MAX(A14:A16)+1</f>
        <v>8</v>
      </c>
      <c r="B17" s="132" t="s">
        <v>212</v>
      </c>
      <c r="C17" s="133" t="s">
        <v>196</v>
      </c>
      <c r="D17" s="134" t="s">
        <v>69</v>
      </c>
      <c r="E17" s="135">
        <v>1</v>
      </c>
      <c r="F17" s="171"/>
      <c r="G17" s="136">
        <f t="shared" si="1"/>
        <v>0</v>
      </c>
      <c r="H17" s="137"/>
    </row>
    <row r="18" spans="1:8" s="138" customFormat="1" ht="10.5" x14ac:dyDescent="0.25">
      <c r="A18" s="131">
        <f t="shared" ref="A18:A21" si="2">MAX(A14:A17)+1</f>
        <v>9</v>
      </c>
      <c r="B18" s="132" t="s">
        <v>213</v>
      </c>
      <c r="C18" s="133" t="s">
        <v>197</v>
      </c>
      <c r="D18" s="134" t="s">
        <v>69</v>
      </c>
      <c r="E18" s="135">
        <v>1</v>
      </c>
      <c r="F18" s="171"/>
      <c r="G18" s="136">
        <f t="shared" si="1"/>
        <v>0</v>
      </c>
      <c r="H18" s="137"/>
    </row>
    <row r="19" spans="1:8" s="138" customFormat="1" ht="10.5" x14ac:dyDescent="0.25">
      <c r="A19" s="131">
        <f t="shared" si="2"/>
        <v>10</v>
      </c>
      <c r="B19" s="132" t="s">
        <v>214</v>
      </c>
      <c r="C19" s="133" t="s">
        <v>198</v>
      </c>
      <c r="D19" s="134" t="s">
        <v>69</v>
      </c>
      <c r="E19" s="135">
        <v>1</v>
      </c>
      <c r="F19" s="171"/>
      <c r="G19" s="136">
        <f t="shared" si="1"/>
        <v>0</v>
      </c>
      <c r="H19" s="137"/>
    </row>
    <row r="20" spans="1:8" s="138" customFormat="1" ht="10.5" x14ac:dyDescent="0.25">
      <c r="A20" s="131">
        <f t="shared" si="2"/>
        <v>11</v>
      </c>
      <c r="B20" s="132" t="s">
        <v>215</v>
      </c>
      <c r="C20" s="133" t="s">
        <v>199</v>
      </c>
      <c r="D20" s="134" t="s">
        <v>72</v>
      </c>
      <c r="E20" s="135">
        <v>4</v>
      </c>
      <c r="F20" s="171"/>
      <c r="G20" s="136">
        <f t="shared" si="1"/>
        <v>0</v>
      </c>
      <c r="H20" s="137"/>
    </row>
    <row r="21" spans="1:8" s="138" customFormat="1" ht="20" x14ac:dyDescent="0.25">
      <c r="A21" s="131">
        <f t="shared" si="2"/>
        <v>12</v>
      </c>
      <c r="B21" s="132" t="s">
        <v>216</v>
      </c>
      <c r="C21" s="133" t="s">
        <v>200</v>
      </c>
      <c r="D21" s="134" t="s">
        <v>164</v>
      </c>
      <c r="E21" s="135">
        <v>80</v>
      </c>
      <c r="F21" s="171"/>
      <c r="G21" s="136">
        <f t="shared" si="1"/>
        <v>0</v>
      </c>
      <c r="H21" s="137"/>
    </row>
    <row r="22" spans="1:8" s="138" customFormat="1" ht="20" x14ac:dyDescent="0.25">
      <c r="A22" s="131">
        <f>MAX(A19:A21)+1</f>
        <v>13</v>
      </c>
      <c r="B22" s="132" t="s">
        <v>217</v>
      </c>
      <c r="C22" s="133" t="s">
        <v>201</v>
      </c>
      <c r="D22" s="134" t="s">
        <v>164</v>
      </c>
      <c r="E22" s="135">
        <v>110</v>
      </c>
      <c r="F22" s="171"/>
      <c r="G22" s="136">
        <f t="shared" ref="G22:G26" si="3">E22*F22</f>
        <v>0</v>
      </c>
      <c r="H22" s="137"/>
    </row>
    <row r="23" spans="1:8" s="138" customFormat="1" ht="10.5" x14ac:dyDescent="0.25">
      <c r="A23" s="131">
        <f>MAX(A20:A22)+1</f>
        <v>14</v>
      </c>
      <c r="B23" s="132" t="s">
        <v>218</v>
      </c>
      <c r="C23" s="133" t="s">
        <v>652</v>
      </c>
      <c r="D23" s="134" t="s">
        <v>72</v>
      </c>
      <c r="E23" s="135">
        <v>22</v>
      </c>
      <c r="F23" s="171"/>
      <c r="G23" s="136">
        <f t="shared" si="3"/>
        <v>0</v>
      </c>
      <c r="H23" s="137"/>
    </row>
    <row r="24" spans="1:8" s="138" customFormat="1" ht="10.5" x14ac:dyDescent="0.25">
      <c r="A24" s="131">
        <f>MAX(A21:A23)+1</f>
        <v>15</v>
      </c>
      <c r="B24" s="132" t="s">
        <v>219</v>
      </c>
      <c r="C24" s="133" t="s">
        <v>202</v>
      </c>
      <c r="D24" s="134" t="s">
        <v>72</v>
      </c>
      <c r="E24" s="135">
        <v>5</v>
      </c>
      <c r="F24" s="171"/>
      <c r="G24" s="136">
        <f t="shared" si="3"/>
        <v>0</v>
      </c>
      <c r="H24" s="137"/>
    </row>
    <row r="25" spans="1:8" s="138" customFormat="1" ht="10.5" x14ac:dyDescent="0.25">
      <c r="A25" s="131">
        <f t="shared" ref="A25:A26" si="4">MAX(A21:A24)+1</f>
        <v>16</v>
      </c>
      <c r="B25" s="132" t="s">
        <v>220</v>
      </c>
      <c r="C25" s="133" t="s">
        <v>203</v>
      </c>
      <c r="D25" s="134" t="s">
        <v>69</v>
      </c>
      <c r="E25" s="135">
        <v>1</v>
      </c>
      <c r="F25" s="171"/>
      <c r="G25" s="136">
        <f t="shared" ref="G25" si="5">E25*F25</f>
        <v>0</v>
      </c>
      <c r="H25" s="137"/>
    </row>
    <row r="26" spans="1:8" s="138" customFormat="1" ht="20" x14ac:dyDescent="0.25">
      <c r="A26" s="131">
        <f t="shared" si="4"/>
        <v>17</v>
      </c>
      <c r="B26" s="132" t="s">
        <v>651</v>
      </c>
      <c r="C26" s="133" t="s">
        <v>204</v>
      </c>
      <c r="D26" s="134" t="s">
        <v>69</v>
      </c>
      <c r="E26" s="135">
        <v>1</v>
      </c>
      <c r="F26" s="171"/>
      <c r="G26" s="136">
        <f t="shared" si="3"/>
        <v>0</v>
      </c>
      <c r="H26" s="137"/>
    </row>
    <row r="28" spans="1:8" s="138" customFormat="1" ht="21" customHeight="1" x14ac:dyDescent="0.25">
      <c r="A28" s="144"/>
      <c r="B28" s="145"/>
      <c r="C28" s="145" t="s">
        <v>23</v>
      </c>
      <c r="D28" s="146"/>
      <c r="E28" s="144"/>
      <c r="F28" s="144"/>
      <c r="G28" s="147">
        <f>SUBTOTAL(9,G8:G27)</f>
        <v>0</v>
      </c>
    </row>
    <row r="29" spans="1:8" s="138" customFormat="1" ht="21" customHeight="1" x14ac:dyDescent="0.25">
      <c r="A29" s="144"/>
      <c r="B29" s="145"/>
      <c r="C29" s="145"/>
      <c r="D29" s="146"/>
      <c r="E29" s="144"/>
      <c r="F29" s="144"/>
      <c r="G29" s="147"/>
      <c r="H29" s="147"/>
    </row>
    <row r="30" spans="1:8" s="154" customFormat="1" x14ac:dyDescent="0.25">
      <c r="A30" s="148"/>
      <c r="B30" s="149"/>
      <c r="C30" s="150" t="s">
        <v>55</v>
      </c>
      <c r="D30" s="151"/>
      <c r="E30" s="152"/>
      <c r="F30" s="153"/>
      <c r="G30" s="153"/>
    </row>
    <row r="31" spans="1:8" s="154" customFormat="1" x14ac:dyDescent="0.25">
      <c r="A31" s="148"/>
      <c r="B31" s="149"/>
      <c r="C31" s="150" t="s">
        <v>56</v>
      </c>
      <c r="D31" s="151"/>
      <c r="E31" s="152"/>
      <c r="F31" s="153"/>
      <c r="G31" s="153"/>
    </row>
    <row r="32" spans="1:8" s="161" customFormat="1" x14ac:dyDescent="0.25">
      <c r="A32" s="155"/>
      <c r="B32" s="156"/>
      <c r="C32" s="157" t="s">
        <v>57</v>
      </c>
      <c r="D32" s="158"/>
      <c r="E32" s="159"/>
      <c r="F32" s="160"/>
      <c r="G32" s="160"/>
    </row>
    <row r="33" spans="1:8" s="161" customFormat="1" x14ac:dyDescent="0.25">
      <c r="A33" s="155"/>
      <c r="B33" s="156"/>
      <c r="C33" s="157" t="s">
        <v>58</v>
      </c>
      <c r="D33" s="158"/>
      <c r="E33" s="159"/>
      <c r="F33" s="160"/>
      <c r="G33" s="160"/>
    </row>
    <row r="34" spans="1:8" s="162" customFormat="1" ht="13.5" thickBot="1" x14ac:dyDescent="0.35">
      <c r="G34" s="163"/>
      <c r="H34" s="164"/>
    </row>
    <row r="35" spans="1:8" s="166" customFormat="1" ht="29.25" customHeight="1" thickBot="1" x14ac:dyDescent="0.35">
      <c r="A35" s="198" t="s">
        <v>59</v>
      </c>
      <c r="B35" s="199"/>
      <c r="C35" s="199"/>
      <c r="D35" s="199"/>
      <c r="E35" s="199"/>
      <c r="F35" s="199"/>
      <c r="G35" s="200"/>
      <c r="H35" s="165"/>
    </row>
    <row r="36" spans="1:8" s="161" customFormat="1" x14ac:dyDescent="0.25">
      <c r="A36" s="155"/>
      <c r="B36" s="156"/>
      <c r="C36" s="156"/>
      <c r="D36" s="158"/>
      <c r="E36" s="167"/>
      <c r="F36" s="168"/>
      <c r="G36" s="168"/>
      <c r="H36" s="167"/>
    </row>
    <row r="37" spans="1:8" s="161" customFormat="1" x14ac:dyDescent="0.25">
      <c r="A37" s="155"/>
      <c r="B37" s="156"/>
      <c r="C37" s="156"/>
      <c r="D37" s="158"/>
      <c r="E37" s="167"/>
      <c r="F37" s="168"/>
      <c r="G37" s="168"/>
      <c r="H37" s="167"/>
    </row>
  </sheetData>
  <sheetProtection algorithmName="SHA-512" hashValue="0LPIbci9pROuerP/2r03KQ9MT1sW5MRahF47QcTHWMbWUKk6J66kKOrSDWRtU2tgCQaU8bnCFrgRAaiTk0LI7A==" saltValue="O7zMnuEwTSZvOjsfdgRFTA==" spinCount="100000" sheet="1" objects="1" scenarios="1"/>
  <autoFilter ref="A8:H26"/>
  <mergeCells count="1">
    <mergeCell ref="A35:G35"/>
  </mergeCells>
  <printOptions horizontalCentered="1"/>
  <pageMargins left="0.47244094488188981" right="0.47244094488188981" top="0.55118110236220474" bottom="0.59055118110236227" header="0.51181102362204722" footer="0.31496062992125984"/>
  <pageSetup paperSize="9" fitToHeight="160" orientation="landscape" r:id="rId1"/>
  <headerFooter alignWithMargins="0">
    <oddFooter>&amp;C&amp;8Strana &amp;P z &amp;N&amp;R&amp;A</oddFooter>
  </headerFooter>
  <rowBreaks count="1" manualBreakCount="1">
    <brk id="28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0"/>
  <sheetViews>
    <sheetView showGridLines="0" tabSelected="1" view="pageBreakPreview" zoomScale="120" zoomScaleNormal="120" zoomScaleSheetLayoutView="120" workbookViewId="0">
      <pane ySplit="8" topLeftCell="A27" activePane="bottomLeft" state="frozen"/>
      <selection activeCell="G13" sqref="G13"/>
      <selection pane="bottomLeft" activeCell="H40" sqref="H40"/>
    </sheetView>
  </sheetViews>
  <sheetFormatPr defaultColWidth="9.1796875" defaultRowHeight="12.5" x14ac:dyDescent="0.25"/>
  <cols>
    <col min="1" max="1" width="6.26953125" style="6" customWidth="1"/>
    <col min="2" max="2" width="8.7265625" style="6" customWidth="1"/>
    <col min="3" max="3" width="53.453125" style="6" customWidth="1"/>
    <col min="4" max="4" width="4.81640625" style="6" bestFit="1" customWidth="1"/>
    <col min="5" max="5" width="8.54296875" style="6" customWidth="1"/>
    <col min="6" max="6" width="9.7265625" style="7" customWidth="1"/>
    <col min="7" max="7" width="10.81640625" style="7" customWidth="1"/>
    <col min="8" max="8" width="50.453125" style="6" customWidth="1"/>
    <col min="9" max="16384" width="9.1796875" style="6"/>
  </cols>
  <sheetData>
    <row r="1" spans="1:8" s="2" customFormat="1" ht="21" customHeight="1" x14ac:dyDescent="0.4">
      <c r="A1" s="112" t="s">
        <v>664</v>
      </c>
      <c r="B1" s="113"/>
      <c r="C1" s="113"/>
      <c r="D1" s="114"/>
      <c r="E1" s="113"/>
      <c r="F1" s="113"/>
      <c r="G1" s="113"/>
      <c r="H1" s="1"/>
    </row>
    <row r="2" spans="1:8" s="2" customFormat="1" ht="14.25" customHeight="1" x14ac:dyDescent="0.25">
      <c r="A2" s="116" t="s">
        <v>0</v>
      </c>
      <c r="B2" s="117" t="s">
        <v>337</v>
      </c>
      <c r="C2" s="118"/>
      <c r="D2" s="119"/>
      <c r="E2" s="118"/>
      <c r="F2" s="113"/>
      <c r="G2" s="113"/>
      <c r="H2" s="1"/>
    </row>
    <row r="3" spans="1:8" s="2" customFormat="1" ht="13.5" customHeight="1" x14ac:dyDescent="0.25">
      <c r="A3" s="3" t="s">
        <v>1</v>
      </c>
      <c r="B3" s="116" t="s">
        <v>221</v>
      </c>
      <c r="C3" s="118"/>
      <c r="D3" s="119"/>
      <c r="E3" s="118"/>
      <c r="F3" s="113"/>
      <c r="G3" s="113"/>
      <c r="H3" s="1"/>
    </row>
    <row r="4" spans="1:8" s="2" customFormat="1" ht="14.25" customHeight="1" x14ac:dyDescent="0.25">
      <c r="A4" s="3"/>
      <c r="B4" s="120"/>
      <c r="C4" s="118"/>
      <c r="D4" s="119"/>
      <c r="E4" s="118" t="s">
        <v>2</v>
      </c>
      <c r="F4" s="121">
        <v>43322</v>
      </c>
      <c r="G4" s="113"/>
      <c r="H4" s="1"/>
    </row>
    <row r="5" spans="1:8" s="2" customFormat="1" ht="7.5" customHeight="1" thickBot="1" x14ac:dyDescent="0.25">
      <c r="A5" s="113"/>
      <c r="B5" s="113"/>
      <c r="C5" s="113"/>
      <c r="D5" s="114"/>
      <c r="E5" s="113"/>
      <c r="F5" s="113"/>
      <c r="G5" s="113"/>
      <c r="H5" s="1"/>
    </row>
    <row r="6" spans="1:8" s="2" customFormat="1" ht="24.75" customHeight="1" thickBot="1" x14ac:dyDescent="0.3">
      <c r="A6" s="122" t="s">
        <v>3</v>
      </c>
      <c r="B6" s="122" t="s">
        <v>4</v>
      </c>
      <c r="C6" s="122" t="s">
        <v>5</v>
      </c>
      <c r="D6" s="122" t="s">
        <v>6</v>
      </c>
      <c r="E6" s="122" t="s">
        <v>7</v>
      </c>
      <c r="F6" s="122" t="s">
        <v>8</v>
      </c>
      <c r="G6" s="122" t="s">
        <v>9</v>
      </c>
      <c r="H6" s="108" t="s">
        <v>141</v>
      </c>
    </row>
    <row r="7" spans="1:8" s="2" customFormat="1" ht="12.75" customHeight="1" thickBot="1" x14ac:dyDescent="0.3">
      <c r="A7" s="122" t="s">
        <v>10</v>
      </c>
      <c r="B7" s="122">
        <v>2</v>
      </c>
      <c r="C7" s="122">
        <v>3</v>
      </c>
      <c r="D7" s="122">
        <v>5</v>
      </c>
      <c r="E7" s="122">
        <v>6</v>
      </c>
      <c r="F7" s="122">
        <v>7</v>
      </c>
      <c r="G7" s="122">
        <v>8</v>
      </c>
      <c r="H7" s="108">
        <v>9</v>
      </c>
    </row>
    <row r="8" spans="1:8" s="2" customFormat="1" ht="5.25" customHeight="1" x14ac:dyDescent="0.2">
      <c r="A8" s="113"/>
      <c r="B8" s="113"/>
      <c r="C8" s="113"/>
      <c r="D8" s="114"/>
      <c r="E8" s="113"/>
      <c r="F8" s="113"/>
      <c r="G8" s="113"/>
      <c r="H8" s="1"/>
    </row>
    <row r="9" spans="1:8" s="4" customFormat="1" ht="21" customHeight="1" collapsed="1" x14ac:dyDescent="0.25">
      <c r="A9" s="124"/>
      <c r="B9" s="125">
        <v>1</v>
      </c>
      <c r="C9" s="126" t="s">
        <v>222</v>
      </c>
      <c r="D9" s="126"/>
      <c r="E9" s="127"/>
      <c r="F9" s="173"/>
      <c r="G9" s="129">
        <f>SUBTOTAL(9,G10:G27)</f>
        <v>0</v>
      </c>
    </row>
    <row r="10" spans="1:8" s="111" customFormat="1" ht="180" customHeight="1" x14ac:dyDescent="0.25">
      <c r="A10" s="183">
        <f>MAX(A9:A9)+1</f>
        <v>1</v>
      </c>
      <c r="B10" s="184" t="s">
        <v>75</v>
      </c>
      <c r="C10" s="185" t="s">
        <v>223</v>
      </c>
      <c r="D10" s="186" t="s">
        <v>69</v>
      </c>
      <c r="E10" s="187">
        <v>1</v>
      </c>
      <c r="F10" s="205" t="s">
        <v>679</v>
      </c>
      <c r="G10" s="206"/>
      <c r="H10" s="110"/>
    </row>
    <row r="11" spans="1:8" s="5" customFormat="1" ht="10.5" x14ac:dyDescent="0.25">
      <c r="A11" s="131">
        <f>MAX(A7:A10)+1</f>
        <v>2</v>
      </c>
      <c r="B11" s="132" t="s">
        <v>76</v>
      </c>
      <c r="C11" s="133" t="s">
        <v>224</v>
      </c>
      <c r="D11" s="134" t="s">
        <v>72</v>
      </c>
      <c r="E11" s="135">
        <v>4</v>
      </c>
      <c r="F11" s="171"/>
      <c r="G11" s="136">
        <f t="shared" ref="G11:G27" si="0">E11*F11</f>
        <v>0</v>
      </c>
      <c r="H11" s="107"/>
    </row>
    <row r="12" spans="1:8" s="111" customFormat="1" ht="32.5" customHeight="1" x14ac:dyDescent="0.25">
      <c r="A12" s="183">
        <f>MAX(A8:A11)+1</f>
        <v>3</v>
      </c>
      <c r="B12" s="184" t="s">
        <v>77</v>
      </c>
      <c r="C12" s="185" t="s">
        <v>225</v>
      </c>
      <c r="D12" s="186" t="s">
        <v>226</v>
      </c>
      <c r="E12" s="187">
        <v>30</v>
      </c>
      <c r="F12" s="205" t="s">
        <v>679</v>
      </c>
      <c r="G12" s="206"/>
      <c r="H12" s="110"/>
    </row>
    <row r="13" spans="1:8" s="111" customFormat="1" ht="180" customHeight="1" x14ac:dyDescent="0.25">
      <c r="A13" s="183">
        <f>MAX(A9:A12)+1</f>
        <v>4</v>
      </c>
      <c r="B13" s="184" t="s">
        <v>78</v>
      </c>
      <c r="C13" s="185" t="s">
        <v>671</v>
      </c>
      <c r="D13" s="186" t="s">
        <v>69</v>
      </c>
      <c r="E13" s="187">
        <v>1</v>
      </c>
      <c r="F13" s="205" t="s">
        <v>679</v>
      </c>
      <c r="G13" s="206"/>
      <c r="H13" s="110"/>
    </row>
    <row r="14" spans="1:8" s="5" customFormat="1" ht="10.5" x14ac:dyDescent="0.25">
      <c r="A14" s="131">
        <f>MAX(A11:A13)+1</f>
        <v>5</v>
      </c>
      <c r="B14" s="132" t="s">
        <v>79</v>
      </c>
      <c r="C14" s="133" t="s">
        <v>227</v>
      </c>
      <c r="D14" s="134" t="s">
        <v>72</v>
      </c>
      <c r="E14" s="135">
        <v>1</v>
      </c>
      <c r="F14" s="171"/>
      <c r="G14" s="136">
        <f t="shared" si="0"/>
        <v>0</v>
      </c>
      <c r="H14" s="107"/>
    </row>
    <row r="15" spans="1:8" s="5" customFormat="1" ht="47.25" customHeight="1" x14ac:dyDescent="0.25">
      <c r="A15" s="131">
        <f>MAX(A12:A14)+1</f>
        <v>6</v>
      </c>
      <c r="B15" s="132" t="s">
        <v>80</v>
      </c>
      <c r="C15" s="133" t="s">
        <v>228</v>
      </c>
      <c r="D15" s="134" t="s">
        <v>69</v>
      </c>
      <c r="E15" s="135">
        <v>1</v>
      </c>
      <c r="F15" s="171"/>
      <c r="G15" s="136">
        <f t="shared" si="0"/>
        <v>0</v>
      </c>
      <c r="H15" s="107"/>
    </row>
    <row r="16" spans="1:8" s="5" customFormat="1" ht="30" x14ac:dyDescent="0.25">
      <c r="A16" s="131">
        <f>MAX(A13:A15)+1</f>
        <v>7</v>
      </c>
      <c r="B16" s="132" t="s">
        <v>81</v>
      </c>
      <c r="C16" s="133" t="s">
        <v>229</v>
      </c>
      <c r="D16" s="134" t="s">
        <v>72</v>
      </c>
      <c r="E16" s="135">
        <v>2</v>
      </c>
      <c r="F16" s="171"/>
      <c r="G16" s="136">
        <f t="shared" si="0"/>
        <v>0</v>
      </c>
      <c r="H16" s="107"/>
    </row>
    <row r="17" spans="1:8" s="5" customFormat="1" ht="30" x14ac:dyDescent="0.25">
      <c r="A17" s="131">
        <f>MAX(A14:A16)+1</f>
        <v>8</v>
      </c>
      <c r="B17" s="132" t="s">
        <v>82</v>
      </c>
      <c r="C17" s="133" t="s">
        <v>230</v>
      </c>
      <c r="D17" s="134" t="s">
        <v>72</v>
      </c>
      <c r="E17" s="135">
        <v>1</v>
      </c>
      <c r="F17" s="171"/>
      <c r="G17" s="136">
        <f t="shared" si="0"/>
        <v>0</v>
      </c>
      <c r="H17" s="107"/>
    </row>
    <row r="18" spans="1:8" s="5" customFormat="1" ht="30" x14ac:dyDescent="0.25">
      <c r="A18" s="131">
        <f t="shared" ref="A18:A21" si="1">MAX(A14:A17)+1</f>
        <v>9</v>
      </c>
      <c r="B18" s="132" t="s">
        <v>83</v>
      </c>
      <c r="C18" s="133" t="s">
        <v>231</v>
      </c>
      <c r="D18" s="134" t="s">
        <v>72</v>
      </c>
      <c r="E18" s="135">
        <v>1</v>
      </c>
      <c r="F18" s="171"/>
      <c r="G18" s="136">
        <f t="shared" si="0"/>
        <v>0</v>
      </c>
      <c r="H18" s="107"/>
    </row>
    <row r="19" spans="1:8" s="5" customFormat="1" ht="30" x14ac:dyDescent="0.25">
      <c r="A19" s="131">
        <f t="shared" si="1"/>
        <v>10</v>
      </c>
      <c r="B19" s="132" t="s">
        <v>84</v>
      </c>
      <c r="C19" s="133" t="s">
        <v>232</v>
      </c>
      <c r="D19" s="134" t="s">
        <v>72</v>
      </c>
      <c r="E19" s="135">
        <v>2</v>
      </c>
      <c r="F19" s="171"/>
      <c r="G19" s="136">
        <f t="shared" si="0"/>
        <v>0</v>
      </c>
      <c r="H19" s="107"/>
    </row>
    <row r="20" spans="1:8" s="5" customFormat="1" ht="10.5" x14ac:dyDescent="0.25">
      <c r="A20" s="131">
        <f t="shared" si="1"/>
        <v>11</v>
      </c>
      <c r="B20" s="132" t="s">
        <v>85</v>
      </c>
      <c r="C20" s="133" t="s">
        <v>233</v>
      </c>
      <c r="D20" s="134" t="s">
        <v>72</v>
      </c>
      <c r="E20" s="135">
        <v>6</v>
      </c>
      <c r="F20" s="171"/>
      <c r="G20" s="136">
        <f t="shared" si="0"/>
        <v>0</v>
      </c>
      <c r="H20" s="107"/>
    </row>
    <row r="21" spans="1:8" s="5" customFormat="1" ht="10.5" x14ac:dyDescent="0.25">
      <c r="A21" s="131">
        <f t="shared" si="1"/>
        <v>12</v>
      </c>
      <c r="B21" s="132" t="s">
        <v>86</v>
      </c>
      <c r="C21" s="133" t="s">
        <v>234</v>
      </c>
      <c r="D21" s="134" t="s">
        <v>72</v>
      </c>
      <c r="E21" s="135">
        <v>6</v>
      </c>
      <c r="F21" s="171"/>
      <c r="G21" s="136">
        <f t="shared" si="0"/>
        <v>0</v>
      </c>
      <c r="H21" s="107"/>
    </row>
    <row r="22" spans="1:8" s="5" customFormat="1" ht="10.5" x14ac:dyDescent="0.25">
      <c r="A22" s="131">
        <f>MAX(A19:A21)+1</f>
        <v>13</v>
      </c>
      <c r="B22" s="132" t="s">
        <v>87</v>
      </c>
      <c r="C22" s="133" t="s">
        <v>235</v>
      </c>
      <c r="D22" s="134" t="s">
        <v>72</v>
      </c>
      <c r="E22" s="135">
        <v>6</v>
      </c>
      <c r="F22" s="171"/>
      <c r="G22" s="136">
        <f t="shared" si="0"/>
        <v>0</v>
      </c>
      <c r="H22" s="107"/>
    </row>
    <row r="23" spans="1:8" s="111" customFormat="1" ht="33" customHeight="1" x14ac:dyDescent="0.25">
      <c r="A23" s="183">
        <f>MAX(A20:A22)+1</f>
        <v>14</v>
      </c>
      <c r="B23" s="184" t="s">
        <v>88</v>
      </c>
      <c r="C23" s="185" t="s">
        <v>236</v>
      </c>
      <c r="D23" s="186" t="s">
        <v>69</v>
      </c>
      <c r="E23" s="187">
        <v>1</v>
      </c>
      <c r="F23" s="205" t="s">
        <v>679</v>
      </c>
      <c r="G23" s="206"/>
      <c r="H23" s="110"/>
    </row>
    <row r="24" spans="1:8" s="5" customFormat="1" ht="10.5" x14ac:dyDescent="0.25">
      <c r="A24" s="131">
        <f>MAX(A21:A23)+1</f>
        <v>15</v>
      </c>
      <c r="B24" s="132" t="s">
        <v>89</v>
      </c>
      <c r="C24" s="133" t="s">
        <v>237</v>
      </c>
      <c r="D24" s="134" t="s">
        <v>72</v>
      </c>
      <c r="E24" s="135">
        <v>4</v>
      </c>
      <c r="F24" s="171"/>
      <c r="G24" s="136">
        <f t="shared" si="0"/>
        <v>0</v>
      </c>
      <c r="H24" s="107"/>
    </row>
    <row r="25" spans="1:8" s="5" customFormat="1" ht="10.5" x14ac:dyDescent="0.25">
      <c r="A25" s="131">
        <f>MAX(A22:A24)+1</f>
        <v>16</v>
      </c>
      <c r="B25" s="132" t="s">
        <v>90</v>
      </c>
      <c r="C25" s="133" t="s">
        <v>238</v>
      </c>
      <c r="D25" s="134" t="s">
        <v>72</v>
      </c>
      <c r="E25" s="135">
        <v>2</v>
      </c>
      <c r="F25" s="171"/>
      <c r="G25" s="136">
        <f t="shared" si="0"/>
        <v>0</v>
      </c>
      <c r="H25" s="107"/>
    </row>
    <row r="26" spans="1:8" s="5" customFormat="1" ht="20" x14ac:dyDescent="0.25">
      <c r="A26" s="131">
        <f t="shared" ref="A26:A44" si="2">MAX(A22:A25)+1</f>
        <v>17</v>
      </c>
      <c r="B26" s="132" t="s">
        <v>91</v>
      </c>
      <c r="C26" s="133" t="s">
        <v>239</v>
      </c>
      <c r="D26" s="134" t="s">
        <v>69</v>
      </c>
      <c r="E26" s="135">
        <v>1</v>
      </c>
      <c r="F26" s="171"/>
      <c r="G26" s="136">
        <f t="shared" si="0"/>
        <v>0</v>
      </c>
      <c r="H26" s="107"/>
    </row>
    <row r="27" spans="1:8" s="5" customFormat="1" ht="10.5" x14ac:dyDescent="0.25">
      <c r="A27" s="131">
        <f t="shared" si="2"/>
        <v>18</v>
      </c>
      <c r="B27" s="132" t="s">
        <v>92</v>
      </c>
      <c r="C27" s="133" t="s">
        <v>240</v>
      </c>
      <c r="D27" s="134" t="s">
        <v>72</v>
      </c>
      <c r="E27" s="135">
        <v>4</v>
      </c>
      <c r="F27" s="171"/>
      <c r="G27" s="136">
        <f t="shared" si="0"/>
        <v>0</v>
      </c>
      <c r="H27" s="107"/>
    </row>
    <row r="28" spans="1:8" s="4" customFormat="1" ht="21" customHeight="1" collapsed="1" x14ac:dyDescent="0.25">
      <c r="A28" s="124"/>
      <c r="B28" s="125" t="s">
        <v>133</v>
      </c>
      <c r="C28" s="140" t="s">
        <v>241</v>
      </c>
      <c r="D28" s="126"/>
      <c r="E28" s="127"/>
      <c r="F28" s="173"/>
      <c r="G28" s="129">
        <f>SUBTOTAL(9,G29:G44)</f>
        <v>0</v>
      </c>
    </row>
    <row r="29" spans="1:8" s="5" customFormat="1" ht="10.5" x14ac:dyDescent="0.25">
      <c r="A29" s="131">
        <f t="shared" si="2"/>
        <v>19</v>
      </c>
      <c r="B29" s="132" t="s">
        <v>93</v>
      </c>
      <c r="C29" s="133" t="s">
        <v>242</v>
      </c>
      <c r="D29" s="134" t="s">
        <v>14</v>
      </c>
      <c r="E29" s="135">
        <v>5</v>
      </c>
      <c r="F29" s="171"/>
      <c r="G29" s="136">
        <f t="shared" ref="G29:G99" si="3">E29*F29</f>
        <v>0</v>
      </c>
      <c r="H29" s="201" t="s">
        <v>680</v>
      </c>
    </row>
    <row r="30" spans="1:8" s="5" customFormat="1" ht="10.5" x14ac:dyDescent="0.25">
      <c r="A30" s="131">
        <f t="shared" si="2"/>
        <v>20</v>
      </c>
      <c r="B30" s="132" t="s">
        <v>94</v>
      </c>
      <c r="C30" s="133" t="s">
        <v>243</v>
      </c>
      <c r="D30" s="134" t="s">
        <v>14</v>
      </c>
      <c r="E30" s="135">
        <v>30</v>
      </c>
      <c r="F30" s="171"/>
      <c r="G30" s="136">
        <f t="shared" si="3"/>
        <v>0</v>
      </c>
      <c r="H30" s="202"/>
    </row>
    <row r="31" spans="1:8" s="5" customFormat="1" ht="10.5" x14ac:dyDescent="0.25">
      <c r="A31" s="131">
        <f t="shared" si="2"/>
        <v>21</v>
      </c>
      <c r="B31" s="132" t="s">
        <v>95</v>
      </c>
      <c r="C31" s="133" t="s">
        <v>244</v>
      </c>
      <c r="D31" s="134" t="s">
        <v>14</v>
      </c>
      <c r="E31" s="135">
        <v>490</v>
      </c>
      <c r="F31" s="172"/>
      <c r="G31" s="136">
        <f t="shared" si="3"/>
        <v>0</v>
      </c>
      <c r="H31" s="202"/>
    </row>
    <row r="32" spans="1:8" s="5" customFormat="1" ht="10.5" x14ac:dyDescent="0.25">
      <c r="A32" s="131">
        <f t="shared" si="2"/>
        <v>22</v>
      </c>
      <c r="B32" s="132" t="s">
        <v>96</v>
      </c>
      <c r="C32" s="133" t="s">
        <v>245</v>
      </c>
      <c r="D32" s="134" t="s">
        <v>14</v>
      </c>
      <c r="E32" s="135">
        <v>240</v>
      </c>
      <c r="F32" s="171"/>
      <c r="G32" s="136">
        <f t="shared" si="3"/>
        <v>0</v>
      </c>
      <c r="H32" s="202"/>
    </row>
    <row r="33" spans="1:9" s="5" customFormat="1" ht="10.5" x14ac:dyDescent="0.25">
      <c r="A33" s="131">
        <f t="shared" si="2"/>
        <v>23</v>
      </c>
      <c r="B33" s="132" t="s">
        <v>98</v>
      </c>
      <c r="C33" s="133" t="s">
        <v>246</v>
      </c>
      <c r="D33" s="134" t="s">
        <v>72</v>
      </c>
      <c r="E33" s="135">
        <v>2</v>
      </c>
      <c r="F33" s="171"/>
      <c r="G33" s="136">
        <f t="shared" ref="G33:G41" si="4">E33*F33</f>
        <v>0</v>
      </c>
      <c r="H33" s="202"/>
    </row>
    <row r="34" spans="1:9" s="5" customFormat="1" ht="10.5" x14ac:dyDescent="0.25">
      <c r="A34" s="131">
        <f t="shared" si="2"/>
        <v>24</v>
      </c>
      <c r="B34" s="132" t="s">
        <v>99</v>
      </c>
      <c r="C34" s="133" t="s">
        <v>247</v>
      </c>
      <c r="D34" s="134" t="s">
        <v>72</v>
      </c>
      <c r="E34" s="135">
        <v>2</v>
      </c>
      <c r="F34" s="171"/>
      <c r="G34" s="136">
        <f t="shared" si="4"/>
        <v>0</v>
      </c>
      <c r="H34" s="202"/>
    </row>
    <row r="35" spans="1:9" s="5" customFormat="1" ht="10.5" x14ac:dyDescent="0.25">
      <c r="A35" s="131">
        <f t="shared" si="2"/>
        <v>25</v>
      </c>
      <c r="B35" s="132" t="s">
        <v>100</v>
      </c>
      <c r="C35" s="133" t="s">
        <v>248</v>
      </c>
      <c r="D35" s="134" t="s">
        <v>72</v>
      </c>
      <c r="E35" s="135">
        <v>2</v>
      </c>
      <c r="F35" s="171"/>
      <c r="G35" s="136">
        <f t="shared" si="4"/>
        <v>0</v>
      </c>
      <c r="H35" s="202"/>
    </row>
    <row r="36" spans="1:9" s="5" customFormat="1" ht="10.5" x14ac:dyDescent="0.25">
      <c r="A36" s="131">
        <f t="shared" si="2"/>
        <v>26</v>
      </c>
      <c r="B36" s="132" t="s">
        <v>101</v>
      </c>
      <c r="C36" s="133" t="s">
        <v>249</v>
      </c>
      <c r="D36" s="134" t="s">
        <v>72</v>
      </c>
      <c r="E36" s="135">
        <v>8</v>
      </c>
      <c r="F36" s="171"/>
      <c r="G36" s="136">
        <f t="shared" si="4"/>
        <v>0</v>
      </c>
      <c r="H36" s="202"/>
    </row>
    <row r="37" spans="1:9" s="5" customFormat="1" ht="10.5" x14ac:dyDescent="0.25">
      <c r="A37" s="131">
        <f t="shared" si="2"/>
        <v>27</v>
      </c>
      <c r="B37" s="132" t="s">
        <v>102</v>
      </c>
      <c r="C37" s="133" t="s">
        <v>250</v>
      </c>
      <c r="D37" s="134" t="s">
        <v>72</v>
      </c>
      <c r="E37" s="135">
        <v>4</v>
      </c>
      <c r="F37" s="171"/>
      <c r="G37" s="136">
        <f t="shared" si="4"/>
        <v>0</v>
      </c>
      <c r="H37" s="202"/>
    </row>
    <row r="38" spans="1:9" s="5" customFormat="1" ht="10.5" x14ac:dyDescent="0.25">
      <c r="A38" s="131">
        <f t="shared" si="2"/>
        <v>28</v>
      </c>
      <c r="B38" s="132" t="s">
        <v>103</v>
      </c>
      <c r="C38" s="133" t="s">
        <v>251</v>
      </c>
      <c r="D38" s="134" t="s">
        <v>72</v>
      </c>
      <c r="E38" s="135">
        <v>4</v>
      </c>
      <c r="F38" s="171"/>
      <c r="G38" s="136">
        <f t="shared" si="4"/>
        <v>0</v>
      </c>
      <c r="H38" s="202"/>
    </row>
    <row r="39" spans="1:9" s="5" customFormat="1" ht="10.5" x14ac:dyDescent="0.25">
      <c r="A39" s="131">
        <f t="shared" si="2"/>
        <v>29</v>
      </c>
      <c r="B39" s="132" t="s">
        <v>104</v>
      </c>
      <c r="C39" s="133" t="s">
        <v>252</v>
      </c>
      <c r="D39" s="134" t="s">
        <v>72</v>
      </c>
      <c r="E39" s="135">
        <v>8</v>
      </c>
      <c r="F39" s="171"/>
      <c r="G39" s="136">
        <f t="shared" si="4"/>
        <v>0</v>
      </c>
      <c r="H39" s="203"/>
    </row>
    <row r="40" spans="1:9" s="5" customFormat="1" ht="10.5" x14ac:dyDescent="0.25">
      <c r="A40" s="131">
        <f t="shared" si="2"/>
        <v>30</v>
      </c>
      <c r="B40" s="132" t="s">
        <v>105</v>
      </c>
      <c r="C40" s="133" t="s">
        <v>253</v>
      </c>
      <c r="D40" s="134" t="s">
        <v>14</v>
      </c>
      <c r="E40" s="135">
        <v>765</v>
      </c>
      <c r="F40" s="171"/>
      <c r="G40" s="136">
        <f t="shared" si="4"/>
        <v>0</v>
      </c>
      <c r="H40" s="107"/>
    </row>
    <row r="41" spans="1:9" s="5" customFormat="1" ht="10.5" x14ac:dyDescent="0.25">
      <c r="A41" s="131">
        <f t="shared" si="2"/>
        <v>31</v>
      </c>
      <c r="B41" s="132" t="s">
        <v>106</v>
      </c>
      <c r="C41" s="133" t="s">
        <v>254</v>
      </c>
      <c r="D41" s="134" t="s">
        <v>14</v>
      </c>
      <c r="E41" s="135">
        <v>765</v>
      </c>
      <c r="F41" s="171"/>
      <c r="G41" s="136">
        <f t="shared" si="4"/>
        <v>0</v>
      </c>
      <c r="H41" s="107"/>
    </row>
    <row r="42" spans="1:9" s="5" customFormat="1" ht="10.5" x14ac:dyDescent="0.25">
      <c r="A42" s="131">
        <f t="shared" si="2"/>
        <v>32</v>
      </c>
      <c r="B42" s="132" t="s">
        <v>258</v>
      </c>
      <c r="C42" s="133" t="s">
        <v>255</v>
      </c>
      <c r="D42" s="134" t="s">
        <v>14</v>
      </c>
      <c r="E42" s="135">
        <v>765</v>
      </c>
      <c r="F42" s="171"/>
      <c r="G42" s="136">
        <f t="shared" si="3"/>
        <v>0</v>
      </c>
      <c r="H42" s="107"/>
    </row>
    <row r="43" spans="1:9" s="5" customFormat="1" ht="10.5" x14ac:dyDescent="0.25">
      <c r="A43" s="131">
        <f t="shared" si="2"/>
        <v>33</v>
      </c>
      <c r="B43" s="132" t="s">
        <v>259</v>
      </c>
      <c r="C43" s="133" t="s">
        <v>256</v>
      </c>
      <c r="D43" s="134" t="s">
        <v>69</v>
      </c>
      <c r="E43" s="135">
        <v>1</v>
      </c>
      <c r="F43" s="171"/>
      <c r="G43" s="136">
        <f t="shared" si="3"/>
        <v>0</v>
      </c>
      <c r="H43" s="107"/>
    </row>
    <row r="44" spans="1:9" s="5" customFormat="1" ht="10.5" x14ac:dyDescent="0.25">
      <c r="A44" s="131">
        <f t="shared" si="2"/>
        <v>34</v>
      </c>
      <c r="B44" s="132" t="s">
        <v>260</v>
      </c>
      <c r="C44" s="133" t="s">
        <v>257</v>
      </c>
      <c r="D44" s="134" t="s">
        <v>69</v>
      </c>
      <c r="E44" s="135">
        <v>1</v>
      </c>
      <c r="F44" s="171"/>
      <c r="G44" s="136">
        <f t="shared" si="3"/>
        <v>0</v>
      </c>
      <c r="H44" s="107"/>
    </row>
    <row r="45" spans="1:9" s="4" customFormat="1" ht="21" customHeight="1" collapsed="1" x14ac:dyDescent="0.25">
      <c r="A45" s="124"/>
      <c r="B45" s="125" t="s">
        <v>180</v>
      </c>
      <c r="C45" s="140" t="s">
        <v>132</v>
      </c>
      <c r="D45" s="126"/>
      <c r="E45" s="127"/>
      <c r="F45" s="173"/>
      <c r="G45" s="129">
        <f>SUBTOTAL(9,G46:G94)</f>
        <v>0</v>
      </c>
    </row>
    <row r="46" spans="1:9" s="5" customFormat="1" ht="10.5" x14ac:dyDescent="0.25">
      <c r="A46" s="131">
        <f>MAX(A39:A45)+1</f>
        <v>35</v>
      </c>
      <c r="B46" s="132" t="s">
        <v>107</v>
      </c>
      <c r="C46" s="133" t="s">
        <v>261</v>
      </c>
      <c r="D46" s="134" t="s">
        <v>72</v>
      </c>
      <c r="E46" s="135">
        <v>30</v>
      </c>
      <c r="F46" s="171"/>
      <c r="G46" s="136">
        <f t="shared" ref="G46" si="5">E46*F46</f>
        <v>0</v>
      </c>
      <c r="H46" s="107"/>
    </row>
    <row r="47" spans="1:9" s="5" customFormat="1" ht="10.5" x14ac:dyDescent="0.25">
      <c r="A47" s="131">
        <f t="shared" ref="A47:A94" si="6">MAX(A40:A46)+1</f>
        <v>36</v>
      </c>
      <c r="B47" s="132" t="s">
        <v>108</v>
      </c>
      <c r="C47" s="133" t="s">
        <v>262</v>
      </c>
      <c r="D47" s="134" t="s">
        <v>72</v>
      </c>
      <c r="E47" s="135">
        <v>10</v>
      </c>
      <c r="F47" s="172"/>
      <c r="G47" s="136">
        <f t="shared" ref="G47:G94" si="7">E47*F47</f>
        <v>0</v>
      </c>
      <c r="H47" s="107"/>
      <c r="I47" s="98"/>
    </row>
    <row r="48" spans="1:9" s="5" customFormat="1" ht="10.5" x14ac:dyDescent="0.25">
      <c r="A48" s="131">
        <f t="shared" si="6"/>
        <v>37</v>
      </c>
      <c r="B48" s="132" t="s">
        <v>109</v>
      </c>
      <c r="C48" s="133" t="s">
        <v>263</v>
      </c>
      <c r="D48" s="134" t="s">
        <v>72</v>
      </c>
      <c r="E48" s="135">
        <v>2</v>
      </c>
      <c r="F48" s="172"/>
      <c r="G48" s="136">
        <f t="shared" si="7"/>
        <v>0</v>
      </c>
      <c r="H48" s="107"/>
      <c r="I48" s="98"/>
    </row>
    <row r="49" spans="1:9" s="5" customFormat="1" ht="10.5" x14ac:dyDescent="0.25">
      <c r="A49" s="131">
        <f t="shared" si="6"/>
        <v>38</v>
      </c>
      <c r="B49" s="132" t="s">
        <v>110</v>
      </c>
      <c r="C49" s="133" t="s">
        <v>264</v>
      </c>
      <c r="D49" s="134" t="s">
        <v>72</v>
      </c>
      <c r="E49" s="135">
        <v>1</v>
      </c>
      <c r="F49" s="172"/>
      <c r="G49" s="136">
        <f t="shared" si="7"/>
        <v>0</v>
      </c>
      <c r="H49" s="107"/>
      <c r="I49" s="98"/>
    </row>
    <row r="50" spans="1:9" s="5" customFormat="1" ht="10.5" x14ac:dyDescent="0.25">
      <c r="A50" s="131">
        <f t="shared" si="6"/>
        <v>39</v>
      </c>
      <c r="B50" s="132" t="s">
        <v>97</v>
      </c>
      <c r="C50" s="133" t="s">
        <v>265</v>
      </c>
      <c r="D50" s="134" t="s">
        <v>72</v>
      </c>
      <c r="E50" s="135">
        <v>13</v>
      </c>
      <c r="F50" s="172"/>
      <c r="G50" s="136">
        <f t="shared" si="7"/>
        <v>0</v>
      </c>
      <c r="H50" s="107"/>
      <c r="I50" s="98"/>
    </row>
    <row r="51" spans="1:9" s="5" customFormat="1" ht="10.5" x14ac:dyDescent="0.25">
      <c r="A51" s="131">
        <f t="shared" si="6"/>
        <v>40</v>
      </c>
      <c r="B51" s="132" t="s">
        <v>111</v>
      </c>
      <c r="C51" s="133" t="s">
        <v>266</v>
      </c>
      <c r="D51" s="134" t="s">
        <v>72</v>
      </c>
      <c r="E51" s="135">
        <v>13</v>
      </c>
      <c r="F51" s="172"/>
      <c r="G51" s="136">
        <f t="shared" si="7"/>
        <v>0</v>
      </c>
      <c r="H51" s="107"/>
      <c r="I51" s="98"/>
    </row>
    <row r="52" spans="1:9" s="5" customFormat="1" ht="10.5" x14ac:dyDescent="0.25">
      <c r="A52" s="131">
        <f t="shared" si="6"/>
        <v>41</v>
      </c>
      <c r="B52" s="132" t="s">
        <v>112</v>
      </c>
      <c r="C52" s="133" t="s">
        <v>267</v>
      </c>
      <c r="D52" s="134" t="s">
        <v>72</v>
      </c>
      <c r="E52" s="135">
        <v>5</v>
      </c>
      <c r="F52" s="172"/>
      <c r="G52" s="136">
        <f t="shared" si="7"/>
        <v>0</v>
      </c>
      <c r="H52" s="107"/>
      <c r="I52" s="98"/>
    </row>
    <row r="53" spans="1:9" s="5" customFormat="1" ht="10.5" x14ac:dyDescent="0.25">
      <c r="A53" s="131">
        <f t="shared" si="6"/>
        <v>42</v>
      </c>
      <c r="B53" s="132" t="s">
        <v>113</v>
      </c>
      <c r="C53" s="133" t="s">
        <v>268</v>
      </c>
      <c r="D53" s="134" t="s">
        <v>72</v>
      </c>
      <c r="E53" s="135">
        <v>3</v>
      </c>
      <c r="F53" s="172"/>
      <c r="G53" s="136">
        <f t="shared" si="7"/>
        <v>0</v>
      </c>
      <c r="H53" s="107"/>
      <c r="I53" s="98"/>
    </row>
    <row r="54" spans="1:9" s="5" customFormat="1" ht="10.5" x14ac:dyDescent="0.25">
      <c r="A54" s="131">
        <f t="shared" si="6"/>
        <v>43</v>
      </c>
      <c r="B54" s="132" t="s">
        <v>114</v>
      </c>
      <c r="C54" s="133" t="s">
        <v>266</v>
      </c>
      <c r="D54" s="134" t="s">
        <v>72</v>
      </c>
      <c r="E54" s="135">
        <v>5</v>
      </c>
      <c r="F54" s="172"/>
      <c r="G54" s="136">
        <f t="shared" si="7"/>
        <v>0</v>
      </c>
      <c r="H54" s="107"/>
      <c r="I54" s="98"/>
    </row>
    <row r="55" spans="1:9" s="5" customFormat="1" ht="10.5" x14ac:dyDescent="0.25">
      <c r="A55" s="131">
        <f t="shared" si="6"/>
        <v>44</v>
      </c>
      <c r="B55" s="132" t="s">
        <v>115</v>
      </c>
      <c r="C55" s="133" t="s">
        <v>269</v>
      </c>
      <c r="D55" s="134" t="s">
        <v>72</v>
      </c>
      <c r="E55" s="135">
        <v>3</v>
      </c>
      <c r="F55" s="172"/>
      <c r="G55" s="136">
        <f t="shared" si="7"/>
        <v>0</v>
      </c>
      <c r="H55" s="107"/>
      <c r="I55" s="98"/>
    </row>
    <row r="56" spans="1:9" s="5" customFormat="1" ht="10.5" x14ac:dyDescent="0.25">
      <c r="A56" s="131">
        <f t="shared" si="6"/>
        <v>45</v>
      </c>
      <c r="B56" s="132" t="s">
        <v>116</v>
      </c>
      <c r="C56" s="133" t="s">
        <v>270</v>
      </c>
      <c r="D56" s="134" t="s">
        <v>72</v>
      </c>
      <c r="E56" s="135">
        <v>6</v>
      </c>
      <c r="F56" s="172"/>
      <c r="G56" s="136">
        <f t="shared" si="7"/>
        <v>0</v>
      </c>
      <c r="H56" s="107"/>
      <c r="I56" s="98"/>
    </row>
    <row r="57" spans="1:9" s="5" customFormat="1" ht="10.5" x14ac:dyDescent="0.25">
      <c r="A57" s="131">
        <f t="shared" si="6"/>
        <v>46</v>
      </c>
      <c r="B57" s="132" t="s">
        <v>117</v>
      </c>
      <c r="C57" s="133" t="s">
        <v>266</v>
      </c>
      <c r="D57" s="134" t="s">
        <v>72</v>
      </c>
      <c r="E57" s="135">
        <v>6</v>
      </c>
      <c r="F57" s="172"/>
      <c r="G57" s="136">
        <f t="shared" si="7"/>
        <v>0</v>
      </c>
      <c r="H57" s="107"/>
      <c r="I57" s="98"/>
    </row>
    <row r="58" spans="1:9" s="5" customFormat="1" ht="10.5" x14ac:dyDescent="0.25">
      <c r="A58" s="131">
        <f t="shared" si="6"/>
        <v>47</v>
      </c>
      <c r="B58" s="132" t="s">
        <v>118</v>
      </c>
      <c r="C58" s="133" t="s">
        <v>271</v>
      </c>
      <c r="D58" s="134" t="s">
        <v>72</v>
      </c>
      <c r="E58" s="135">
        <v>1</v>
      </c>
      <c r="F58" s="172"/>
      <c r="G58" s="136">
        <f t="shared" si="7"/>
        <v>0</v>
      </c>
      <c r="H58" s="107"/>
      <c r="I58" s="98"/>
    </row>
    <row r="59" spans="1:9" s="5" customFormat="1" ht="10.5" x14ac:dyDescent="0.25">
      <c r="A59" s="131">
        <f t="shared" si="6"/>
        <v>48</v>
      </c>
      <c r="B59" s="132" t="s">
        <v>119</v>
      </c>
      <c r="C59" s="133" t="s">
        <v>272</v>
      </c>
      <c r="D59" s="134" t="s">
        <v>72</v>
      </c>
      <c r="E59" s="135">
        <v>2</v>
      </c>
      <c r="F59" s="172"/>
      <c r="G59" s="136">
        <f t="shared" si="7"/>
        <v>0</v>
      </c>
      <c r="H59" s="107"/>
      <c r="I59" s="98"/>
    </row>
    <row r="60" spans="1:9" s="5" customFormat="1" ht="10.5" x14ac:dyDescent="0.25">
      <c r="A60" s="131">
        <f t="shared" si="6"/>
        <v>49</v>
      </c>
      <c r="B60" s="132" t="s">
        <v>120</v>
      </c>
      <c r="C60" s="133" t="s">
        <v>273</v>
      </c>
      <c r="D60" s="134" t="s">
        <v>72</v>
      </c>
      <c r="E60" s="135">
        <v>1</v>
      </c>
      <c r="F60" s="172"/>
      <c r="G60" s="136">
        <f t="shared" si="7"/>
        <v>0</v>
      </c>
      <c r="H60" s="107"/>
      <c r="I60" s="98"/>
    </row>
    <row r="61" spans="1:9" s="5" customFormat="1" ht="10.5" x14ac:dyDescent="0.25">
      <c r="A61" s="131">
        <f t="shared" si="6"/>
        <v>50</v>
      </c>
      <c r="B61" s="132" t="s">
        <v>121</v>
      </c>
      <c r="C61" s="133" t="s">
        <v>274</v>
      </c>
      <c r="D61" s="134" t="s">
        <v>72</v>
      </c>
      <c r="E61" s="135">
        <v>1</v>
      </c>
      <c r="F61" s="172"/>
      <c r="G61" s="136">
        <f t="shared" si="7"/>
        <v>0</v>
      </c>
      <c r="H61" s="107"/>
      <c r="I61" s="98"/>
    </row>
    <row r="62" spans="1:9" s="5" customFormat="1" ht="10.5" x14ac:dyDescent="0.25">
      <c r="A62" s="131">
        <f t="shared" si="6"/>
        <v>51</v>
      </c>
      <c r="B62" s="132" t="s">
        <v>122</v>
      </c>
      <c r="C62" s="133" t="s">
        <v>266</v>
      </c>
      <c r="D62" s="134" t="s">
        <v>72</v>
      </c>
      <c r="E62" s="135">
        <v>2</v>
      </c>
      <c r="F62" s="172"/>
      <c r="G62" s="136">
        <f t="shared" si="7"/>
        <v>0</v>
      </c>
      <c r="H62" s="107"/>
      <c r="I62" s="98"/>
    </row>
    <row r="63" spans="1:9" s="5" customFormat="1" ht="10.5" x14ac:dyDescent="0.25">
      <c r="A63" s="131">
        <f t="shared" si="6"/>
        <v>52</v>
      </c>
      <c r="B63" s="132" t="s">
        <v>123</v>
      </c>
      <c r="C63" s="133" t="s">
        <v>275</v>
      </c>
      <c r="D63" s="134" t="s">
        <v>72</v>
      </c>
      <c r="E63" s="135">
        <v>1</v>
      </c>
      <c r="F63" s="172"/>
      <c r="G63" s="136">
        <f t="shared" si="7"/>
        <v>0</v>
      </c>
      <c r="H63" s="107"/>
      <c r="I63" s="98"/>
    </row>
    <row r="64" spans="1:9" s="5" customFormat="1" ht="10.5" x14ac:dyDescent="0.25">
      <c r="A64" s="131">
        <f t="shared" si="6"/>
        <v>53</v>
      </c>
      <c r="B64" s="132" t="s">
        <v>124</v>
      </c>
      <c r="C64" s="133" t="s">
        <v>276</v>
      </c>
      <c r="D64" s="134" t="s">
        <v>72</v>
      </c>
      <c r="E64" s="135">
        <v>4</v>
      </c>
      <c r="F64" s="172"/>
      <c r="G64" s="136">
        <f t="shared" si="7"/>
        <v>0</v>
      </c>
      <c r="H64" s="107"/>
      <c r="I64" s="98"/>
    </row>
    <row r="65" spans="1:9" s="5" customFormat="1" ht="10.5" x14ac:dyDescent="0.25">
      <c r="A65" s="131">
        <f t="shared" si="6"/>
        <v>54</v>
      </c>
      <c r="B65" s="132" t="s">
        <v>125</v>
      </c>
      <c r="C65" s="133" t="s">
        <v>277</v>
      </c>
      <c r="D65" s="134" t="s">
        <v>72</v>
      </c>
      <c r="E65" s="135">
        <v>2</v>
      </c>
      <c r="F65" s="172"/>
      <c r="G65" s="136">
        <f t="shared" si="7"/>
        <v>0</v>
      </c>
      <c r="H65" s="107"/>
      <c r="I65" s="98"/>
    </row>
    <row r="66" spans="1:9" s="5" customFormat="1" ht="10.5" x14ac:dyDescent="0.25">
      <c r="A66" s="131">
        <f t="shared" si="6"/>
        <v>55</v>
      </c>
      <c r="B66" s="132" t="s">
        <v>126</v>
      </c>
      <c r="C66" s="133" t="s">
        <v>278</v>
      </c>
      <c r="D66" s="134" t="s">
        <v>72</v>
      </c>
      <c r="E66" s="135">
        <v>14</v>
      </c>
      <c r="F66" s="172"/>
      <c r="G66" s="136">
        <f t="shared" si="7"/>
        <v>0</v>
      </c>
      <c r="H66" s="107"/>
      <c r="I66" s="98"/>
    </row>
    <row r="67" spans="1:9" s="5" customFormat="1" ht="10.5" x14ac:dyDescent="0.25">
      <c r="A67" s="131">
        <f t="shared" si="6"/>
        <v>56</v>
      </c>
      <c r="B67" s="132" t="s">
        <v>127</v>
      </c>
      <c r="C67" s="133" t="s">
        <v>274</v>
      </c>
      <c r="D67" s="134" t="s">
        <v>72</v>
      </c>
      <c r="E67" s="135">
        <v>2</v>
      </c>
      <c r="F67" s="172"/>
      <c r="G67" s="136">
        <f t="shared" si="7"/>
        <v>0</v>
      </c>
      <c r="H67" s="107"/>
      <c r="I67" s="98"/>
    </row>
    <row r="68" spans="1:9" s="5" customFormat="1" ht="10.5" x14ac:dyDescent="0.25">
      <c r="A68" s="131">
        <f t="shared" si="6"/>
        <v>57</v>
      </c>
      <c r="B68" s="132" t="s">
        <v>302</v>
      </c>
      <c r="C68" s="133" t="s">
        <v>266</v>
      </c>
      <c r="D68" s="134" t="s">
        <v>72</v>
      </c>
      <c r="E68" s="135">
        <v>14</v>
      </c>
      <c r="F68" s="172"/>
      <c r="G68" s="136">
        <f t="shared" si="7"/>
        <v>0</v>
      </c>
      <c r="H68" s="107"/>
      <c r="I68" s="98"/>
    </row>
    <row r="69" spans="1:9" s="5" customFormat="1" ht="20" x14ac:dyDescent="0.25">
      <c r="A69" s="131">
        <f t="shared" si="6"/>
        <v>58</v>
      </c>
      <c r="B69" s="132" t="s">
        <v>303</v>
      </c>
      <c r="C69" s="133" t="s">
        <v>279</v>
      </c>
      <c r="D69" s="134" t="s">
        <v>72</v>
      </c>
      <c r="E69" s="135">
        <v>5</v>
      </c>
      <c r="F69" s="172"/>
      <c r="G69" s="136">
        <f t="shared" si="7"/>
        <v>0</v>
      </c>
      <c r="H69" s="107"/>
      <c r="I69" s="98"/>
    </row>
    <row r="70" spans="1:9" s="5" customFormat="1" ht="20" x14ac:dyDescent="0.25">
      <c r="A70" s="131">
        <f t="shared" si="6"/>
        <v>59</v>
      </c>
      <c r="B70" s="132" t="s">
        <v>304</v>
      </c>
      <c r="C70" s="133" t="s">
        <v>280</v>
      </c>
      <c r="D70" s="134" t="s">
        <v>72</v>
      </c>
      <c r="E70" s="135">
        <v>1</v>
      </c>
      <c r="F70" s="172"/>
      <c r="G70" s="136">
        <f t="shared" si="7"/>
        <v>0</v>
      </c>
      <c r="H70" s="107"/>
      <c r="I70" s="98"/>
    </row>
    <row r="71" spans="1:9" s="5" customFormat="1" ht="20" x14ac:dyDescent="0.25">
      <c r="A71" s="131">
        <f t="shared" si="6"/>
        <v>60</v>
      </c>
      <c r="B71" s="132" t="s">
        <v>305</v>
      </c>
      <c r="C71" s="133" t="s">
        <v>281</v>
      </c>
      <c r="D71" s="134" t="s">
        <v>72</v>
      </c>
      <c r="E71" s="135">
        <v>2</v>
      </c>
      <c r="F71" s="172"/>
      <c r="G71" s="136">
        <f t="shared" si="7"/>
        <v>0</v>
      </c>
      <c r="H71" s="107"/>
      <c r="I71" s="98"/>
    </row>
    <row r="72" spans="1:9" s="5" customFormat="1" ht="20" x14ac:dyDescent="0.25">
      <c r="A72" s="131">
        <f t="shared" si="6"/>
        <v>61</v>
      </c>
      <c r="B72" s="132" t="s">
        <v>306</v>
      </c>
      <c r="C72" s="133" t="s">
        <v>282</v>
      </c>
      <c r="D72" s="134" t="s">
        <v>72</v>
      </c>
      <c r="E72" s="135">
        <v>24</v>
      </c>
      <c r="F72" s="172"/>
      <c r="G72" s="136">
        <f t="shared" si="7"/>
        <v>0</v>
      </c>
      <c r="H72" s="107"/>
      <c r="I72" s="98"/>
    </row>
    <row r="73" spans="1:9" s="5" customFormat="1" ht="10.5" x14ac:dyDescent="0.25">
      <c r="A73" s="131">
        <f t="shared" si="6"/>
        <v>62</v>
      </c>
      <c r="B73" s="132" t="s">
        <v>307</v>
      </c>
      <c r="C73" s="133" t="s">
        <v>283</v>
      </c>
      <c r="D73" s="134" t="s">
        <v>72</v>
      </c>
      <c r="E73" s="135">
        <v>6</v>
      </c>
      <c r="F73" s="172"/>
      <c r="G73" s="136">
        <f t="shared" si="7"/>
        <v>0</v>
      </c>
      <c r="H73" s="107"/>
      <c r="I73" s="98"/>
    </row>
    <row r="74" spans="1:9" s="5" customFormat="1" ht="10.5" x14ac:dyDescent="0.25">
      <c r="A74" s="131">
        <f t="shared" si="6"/>
        <v>63</v>
      </c>
      <c r="B74" s="132" t="s">
        <v>308</v>
      </c>
      <c r="C74" s="133" t="s">
        <v>284</v>
      </c>
      <c r="D74" s="134" t="s">
        <v>72</v>
      </c>
      <c r="E74" s="135">
        <v>2</v>
      </c>
      <c r="F74" s="172"/>
      <c r="G74" s="136">
        <f t="shared" si="7"/>
        <v>0</v>
      </c>
      <c r="H74" s="107"/>
      <c r="I74" s="98"/>
    </row>
    <row r="75" spans="1:9" s="5" customFormat="1" ht="10.5" x14ac:dyDescent="0.25">
      <c r="A75" s="131">
        <f t="shared" si="6"/>
        <v>64</v>
      </c>
      <c r="B75" s="132" t="s">
        <v>309</v>
      </c>
      <c r="C75" s="133" t="s">
        <v>285</v>
      </c>
      <c r="D75" s="134" t="s">
        <v>72</v>
      </c>
      <c r="E75" s="135">
        <v>24</v>
      </c>
      <c r="F75" s="172"/>
      <c r="G75" s="136">
        <f t="shared" si="7"/>
        <v>0</v>
      </c>
      <c r="H75" s="107"/>
      <c r="I75" s="98"/>
    </row>
    <row r="76" spans="1:9" s="5" customFormat="1" ht="10.5" x14ac:dyDescent="0.25">
      <c r="A76" s="131">
        <f t="shared" si="6"/>
        <v>65</v>
      </c>
      <c r="B76" s="132" t="s">
        <v>310</v>
      </c>
      <c r="C76" s="133" t="s">
        <v>283</v>
      </c>
      <c r="D76" s="134" t="s">
        <v>72</v>
      </c>
      <c r="E76" s="135">
        <v>1</v>
      </c>
      <c r="F76" s="172"/>
      <c r="G76" s="136">
        <f t="shared" si="7"/>
        <v>0</v>
      </c>
      <c r="H76" s="107"/>
      <c r="I76" s="98"/>
    </row>
    <row r="77" spans="1:9" s="5" customFormat="1" ht="10.5" x14ac:dyDescent="0.25">
      <c r="A77" s="131">
        <f t="shared" si="6"/>
        <v>66</v>
      </c>
      <c r="B77" s="132" t="s">
        <v>311</v>
      </c>
      <c r="C77" s="133" t="s">
        <v>286</v>
      </c>
      <c r="D77" s="134" t="s">
        <v>72</v>
      </c>
      <c r="E77" s="135">
        <v>1</v>
      </c>
      <c r="F77" s="172"/>
      <c r="G77" s="136">
        <f t="shared" si="7"/>
        <v>0</v>
      </c>
      <c r="H77" s="107"/>
      <c r="I77" s="98"/>
    </row>
    <row r="78" spans="1:9" s="5" customFormat="1" ht="10.5" x14ac:dyDescent="0.25">
      <c r="A78" s="131">
        <f t="shared" si="6"/>
        <v>67</v>
      </c>
      <c r="B78" s="132" t="s">
        <v>312</v>
      </c>
      <c r="C78" s="133" t="s">
        <v>283</v>
      </c>
      <c r="D78" s="134" t="s">
        <v>72</v>
      </c>
      <c r="E78" s="135">
        <v>1</v>
      </c>
      <c r="F78" s="172"/>
      <c r="G78" s="136">
        <f t="shared" si="7"/>
        <v>0</v>
      </c>
      <c r="H78" s="107"/>
      <c r="I78" s="98"/>
    </row>
    <row r="79" spans="1:9" s="5" customFormat="1" ht="10.5" x14ac:dyDescent="0.25">
      <c r="A79" s="131">
        <f t="shared" si="6"/>
        <v>68</v>
      </c>
      <c r="B79" s="132" t="s">
        <v>313</v>
      </c>
      <c r="C79" s="133" t="s">
        <v>287</v>
      </c>
      <c r="D79" s="134" t="s">
        <v>72</v>
      </c>
      <c r="E79" s="135">
        <v>1</v>
      </c>
      <c r="F79" s="172"/>
      <c r="G79" s="136">
        <f t="shared" si="7"/>
        <v>0</v>
      </c>
      <c r="H79" s="107"/>
      <c r="I79" s="98"/>
    </row>
    <row r="80" spans="1:9" s="5" customFormat="1" ht="10.5" x14ac:dyDescent="0.25">
      <c r="A80" s="131">
        <f t="shared" si="6"/>
        <v>69</v>
      </c>
      <c r="B80" s="132" t="s">
        <v>314</v>
      </c>
      <c r="C80" s="133" t="s">
        <v>288</v>
      </c>
      <c r="D80" s="134" t="s">
        <v>72</v>
      </c>
      <c r="E80" s="135">
        <v>1</v>
      </c>
      <c r="F80" s="172"/>
      <c r="G80" s="136">
        <f t="shared" si="7"/>
        <v>0</v>
      </c>
      <c r="H80" s="107"/>
      <c r="I80" s="98"/>
    </row>
    <row r="81" spans="1:9" s="5" customFormat="1" ht="10.5" x14ac:dyDescent="0.25">
      <c r="A81" s="131">
        <f t="shared" si="6"/>
        <v>70</v>
      </c>
      <c r="B81" s="132" t="s">
        <v>315</v>
      </c>
      <c r="C81" s="133" t="s">
        <v>284</v>
      </c>
      <c r="D81" s="134" t="s">
        <v>72</v>
      </c>
      <c r="E81" s="135">
        <v>1</v>
      </c>
      <c r="F81" s="172"/>
      <c r="G81" s="136">
        <f t="shared" si="7"/>
        <v>0</v>
      </c>
      <c r="H81" s="107"/>
      <c r="I81" s="98"/>
    </row>
    <row r="82" spans="1:9" s="5" customFormat="1" ht="20" x14ac:dyDescent="0.25">
      <c r="A82" s="131">
        <f t="shared" si="6"/>
        <v>71</v>
      </c>
      <c r="B82" s="132" t="s">
        <v>316</v>
      </c>
      <c r="C82" s="133" t="s">
        <v>289</v>
      </c>
      <c r="D82" s="134" t="s">
        <v>72</v>
      </c>
      <c r="E82" s="135">
        <v>1</v>
      </c>
      <c r="F82" s="172"/>
      <c r="G82" s="136">
        <f t="shared" si="7"/>
        <v>0</v>
      </c>
      <c r="H82" s="107"/>
      <c r="I82" s="98"/>
    </row>
    <row r="83" spans="1:9" s="5" customFormat="1" ht="20" x14ac:dyDescent="0.25">
      <c r="A83" s="131">
        <f t="shared" si="6"/>
        <v>72</v>
      </c>
      <c r="B83" s="132" t="s">
        <v>317</v>
      </c>
      <c r="C83" s="133" t="s">
        <v>290</v>
      </c>
      <c r="D83" s="134" t="s">
        <v>72</v>
      </c>
      <c r="E83" s="135">
        <v>1</v>
      </c>
      <c r="F83" s="172"/>
      <c r="G83" s="136">
        <f t="shared" si="7"/>
        <v>0</v>
      </c>
      <c r="H83" s="107"/>
      <c r="I83" s="98"/>
    </row>
    <row r="84" spans="1:9" s="5" customFormat="1" ht="20" x14ac:dyDescent="0.25">
      <c r="A84" s="131">
        <f t="shared" si="6"/>
        <v>73</v>
      </c>
      <c r="B84" s="132" t="s">
        <v>318</v>
      </c>
      <c r="C84" s="133" t="s">
        <v>291</v>
      </c>
      <c r="D84" s="134" t="s">
        <v>72</v>
      </c>
      <c r="E84" s="135">
        <v>15</v>
      </c>
      <c r="F84" s="172"/>
      <c r="G84" s="136">
        <f t="shared" si="7"/>
        <v>0</v>
      </c>
      <c r="H84" s="107"/>
      <c r="I84" s="98"/>
    </row>
    <row r="85" spans="1:9" s="5" customFormat="1" ht="10.5" x14ac:dyDescent="0.25">
      <c r="A85" s="131">
        <f t="shared" si="6"/>
        <v>74</v>
      </c>
      <c r="B85" s="132" t="s">
        <v>319</v>
      </c>
      <c r="C85" s="133" t="s">
        <v>292</v>
      </c>
      <c r="D85" s="134" t="s">
        <v>72</v>
      </c>
      <c r="E85" s="135">
        <v>1</v>
      </c>
      <c r="F85" s="172"/>
      <c r="G85" s="136">
        <f t="shared" si="7"/>
        <v>0</v>
      </c>
      <c r="H85" s="107"/>
      <c r="I85" s="98"/>
    </row>
    <row r="86" spans="1:9" s="5" customFormat="1" ht="10.5" x14ac:dyDescent="0.25">
      <c r="A86" s="131">
        <f t="shared" si="6"/>
        <v>75</v>
      </c>
      <c r="B86" s="132" t="s">
        <v>320</v>
      </c>
      <c r="C86" s="133" t="s">
        <v>293</v>
      </c>
      <c r="D86" s="134" t="s">
        <v>72</v>
      </c>
      <c r="E86" s="135">
        <v>1</v>
      </c>
      <c r="F86" s="172"/>
      <c r="G86" s="136">
        <f t="shared" si="7"/>
        <v>0</v>
      </c>
      <c r="H86" s="107"/>
      <c r="I86" s="98"/>
    </row>
    <row r="87" spans="1:9" s="5" customFormat="1" ht="10.5" x14ac:dyDescent="0.25">
      <c r="A87" s="131">
        <f t="shared" si="6"/>
        <v>76</v>
      </c>
      <c r="B87" s="132" t="s">
        <v>321</v>
      </c>
      <c r="C87" s="133" t="s">
        <v>294</v>
      </c>
      <c r="D87" s="134" t="s">
        <v>72</v>
      </c>
      <c r="E87" s="135">
        <v>15</v>
      </c>
      <c r="F87" s="172"/>
      <c r="G87" s="136">
        <f t="shared" si="7"/>
        <v>0</v>
      </c>
      <c r="H87" s="107"/>
      <c r="I87" s="98"/>
    </row>
    <row r="88" spans="1:9" s="5" customFormat="1" ht="50" x14ac:dyDescent="0.25">
      <c r="A88" s="131">
        <f t="shared" si="6"/>
        <v>77</v>
      </c>
      <c r="B88" s="132" t="s">
        <v>322</v>
      </c>
      <c r="C88" s="133" t="s">
        <v>295</v>
      </c>
      <c r="D88" s="134" t="s">
        <v>72</v>
      </c>
      <c r="E88" s="135">
        <v>8</v>
      </c>
      <c r="F88" s="172"/>
      <c r="G88" s="136">
        <f t="shared" si="7"/>
        <v>0</v>
      </c>
      <c r="H88" s="107"/>
      <c r="I88" s="98"/>
    </row>
    <row r="89" spans="1:9" s="5" customFormat="1" ht="50" x14ac:dyDescent="0.25">
      <c r="A89" s="131">
        <f t="shared" si="6"/>
        <v>78</v>
      </c>
      <c r="B89" s="132" t="s">
        <v>323</v>
      </c>
      <c r="C89" s="133" t="s">
        <v>296</v>
      </c>
      <c r="D89" s="134" t="s">
        <v>72</v>
      </c>
      <c r="E89" s="135">
        <v>24</v>
      </c>
      <c r="F89" s="172"/>
      <c r="G89" s="136">
        <f t="shared" si="7"/>
        <v>0</v>
      </c>
      <c r="H89" s="107"/>
      <c r="I89" s="98"/>
    </row>
    <row r="90" spans="1:9" s="5" customFormat="1" ht="10.5" x14ac:dyDescent="0.25">
      <c r="A90" s="131">
        <f t="shared" si="6"/>
        <v>79</v>
      </c>
      <c r="B90" s="132" t="s">
        <v>324</v>
      </c>
      <c r="C90" s="133" t="s">
        <v>297</v>
      </c>
      <c r="D90" s="134" t="s">
        <v>72</v>
      </c>
      <c r="E90" s="135">
        <v>24</v>
      </c>
      <c r="F90" s="172"/>
      <c r="G90" s="136">
        <f t="shared" si="7"/>
        <v>0</v>
      </c>
      <c r="H90" s="107"/>
      <c r="I90" s="98"/>
    </row>
    <row r="91" spans="1:9" s="5" customFormat="1" ht="10.5" x14ac:dyDescent="0.25">
      <c r="A91" s="131">
        <f t="shared" si="6"/>
        <v>80</v>
      </c>
      <c r="B91" s="132" t="s">
        <v>325</v>
      </c>
      <c r="C91" s="133" t="s">
        <v>298</v>
      </c>
      <c r="D91" s="134" t="s">
        <v>72</v>
      </c>
      <c r="E91" s="135">
        <v>24</v>
      </c>
      <c r="F91" s="172"/>
      <c r="G91" s="136">
        <f t="shared" si="7"/>
        <v>0</v>
      </c>
      <c r="H91" s="107"/>
      <c r="I91" s="98"/>
    </row>
    <row r="92" spans="1:9" s="5" customFormat="1" ht="10.5" x14ac:dyDescent="0.25">
      <c r="A92" s="131">
        <f t="shared" si="6"/>
        <v>81</v>
      </c>
      <c r="B92" s="132" t="s">
        <v>326</v>
      </c>
      <c r="C92" s="133" t="s">
        <v>299</v>
      </c>
      <c r="D92" s="134" t="s">
        <v>69</v>
      </c>
      <c r="E92" s="135">
        <v>2</v>
      </c>
      <c r="F92" s="172"/>
      <c r="G92" s="136">
        <f t="shared" si="7"/>
        <v>0</v>
      </c>
      <c r="H92" s="107"/>
      <c r="I92" s="98"/>
    </row>
    <row r="93" spans="1:9" s="5" customFormat="1" ht="10.5" x14ac:dyDescent="0.25">
      <c r="A93" s="131">
        <f t="shared" si="6"/>
        <v>82</v>
      </c>
      <c r="B93" s="132" t="s">
        <v>327</v>
      </c>
      <c r="C93" s="133" t="s">
        <v>300</v>
      </c>
      <c r="D93" s="134" t="s">
        <v>72</v>
      </c>
      <c r="E93" s="135">
        <v>3</v>
      </c>
      <c r="F93" s="172"/>
      <c r="G93" s="136">
        <f t="shared" si="7"/>
        <v>0</v>
      </c>
      <c r="H93" s="107"/>
      <c r="I93" s="98"/>
    </row>
    <row r="94" spans="1:9" s="5" customFormat="1" ht="10.5" x14ac:dyDescent="0.25">
      <c r="A94" s="131">
        <f t="shared" si="6"/>
        <v>83</v>
      </c>
      <c r="B94" s="132" t="s">
        <v>328</v>
      </c>
      <c r="C94" s="133" t="s">
        <v>301</v>
      </c>
      <c r="D94" s="134" t="s">
        <v>72</v>
      </c>
      <c r="E94" s="135">
        <v>1</v>
      </c>
      <c r="F94" s="172"/>
      <c r="G94" s="136">
        <f t="shared" si="7"/>
        <v>0</v>
      </c>
      <c r="H94" s="107"/>
      <c r="I94" s="98"/>
    </row>
    <row r="95" spans="1:9" s="4" customFormat="1" ht="21" customHeight="1" collapsed="1" x14ac:dyDescent="0.25">
      <c r="A95" s="124"/>
      <c r="B95" s="125" t="s">
        <v>333</v>
      </c>
      <c r="C95" s="140" t="s">
        <v>132</v>
      </c>
      <c r="D95" s="126"/>
      <c r="E95" s="127"/>
      <c r="F95" s="173"/>
      <c r="G95" s="129">
        <f>SUBTOTAL(9,G96:G99)</f>
        <v>0</v>
      </c>
    </row>
    <row r="96" spans="1:9" s="5" customFormat="1" ht="40" x14ac:dyDescent="0.25">
      <c r="A96" s="131">
        <f>MAX(A44:A95)+1</f>
        <v>84</v>
      </c>
      <c r="B96" s="132" t="s">
        <v>128</v>
      </c>
      <c r="C96" s="133" t="s">
        <v>329</v>
      </c>
      <c r="D96" s="134" t="s">
        <v>69</v>
      </c>
      <c r="E96" s="135">
        <v>1</v>
      </c>
      <c r="F96" s="171"/>
      <c r="G96" s="136">
        <f t="shared" si="3"/>
        <v>0</v>
      </c>
      <c r="H96" s="107"/>
    </row>
    <row r="97" spans="1:9" s="5" customFormat="1" ht="20" x14ac:dyDescent="0.25">
      <c r="A97" s="131">
        <f>MAX(A95:A96)+1</f>
        <v>85</v>
      </c>
      <c r="B97" s="132" t="s">
        <v>129</v>
      </c>
      <c r="C97" s="133" t="s">
        <v>330</v>
      </c>
      <c r="D97" s="134" t="s">
        <v>69</v>
      </c>
      <c r="E97" s="135">
        <v>1</v>
      </c>
      <c r="F97" s="172"/>
      <c r="G97" s="136">
        <f t="shared" si="3"/>
        <v>0</v>
      </c>
      <c r="H97" s="107"/>
      <c r="I97" s="98"/>
    </row>
    <row r="98" spans="1:9" s="5" customFormat="1" ht="10.5" x14ac:dyDescent="0.25">
      <c r="A98" s="131">
        <f>MAX(A95:A97)+1</f>
        <v>86</v>
      </c>
      <c r="B98" s="132" t="s">
        <v>130</v>
      </c>
      <c r="C98" s="133" t="s">
        <v>331</v>
      </c>
      <c r="D98" s="134" t="s">
        <v>69</v>
      </c>
      <c r="E98" s="135">
        <v>1</v>
      </c>
      <c r="F98" s="172"/>
      <c r="G98" s="136">
        <f t="shared" si="3"/>
        <v>0</v>
      </c>
      <c r="H98" s="107"/>
      <c r="I98" s="98"/>
    </row>
    <row r="99" spans="1:9" s="5" customFormat="1" ht="10.5" x14ac:dyDescent="0.25">
      <c r="A99" s="131">
        <f t="shared" ref="A99" si="8">MAX(A95:A98)+1</f>
        <v>87</v>
      </c>
      <c r="B99" s="132" t="s">
        <v>131</v>
      </c>
      <c r="C99" s="133" t="s">
        <v>332</v>
      </c>
      <c r="D99" s="134" t="s">
        <v>69</v>
      </c>
      <c r="E99" s="135">
        <v>1</v>
      </c>
      <c r="F99" s="172"/>
      <c r="G99" s="136">
        <f t="shared" si="3"/>
        <v>0</v>
      </c>
      <c r="H99" s="107"/>
      <c r="I99" s="98"/>
    </row>
    <row r="100" spans="1:9" x14ac:dyDescent="0.25">
      <c r="A100" s="169"/>
      <c r="B100" s="169"/>
      <c r="C100" s="169"/>
      <c r="D100" s="169"/>
      <c r="E100" s="169"/>
      <c r="F100" s="170"/>
      <c r="G100" s="170"/>
    </row>
    <row r="101" spans="1:9" s="5" customFormat="1" ht="21" customHeight="1" x14ac:dyDescent="0.25">
      <c r="A101" s="144"/>
      <c r="B101" s="145"/>
      <c r="C101" s="145" t="s">
        <v>23</v>
      </c>
      <c r="D101" s="146"/>
      <c r="E101" s="144"/>
      <c r="F101" s="144"/>
      <c r="G101" s="147">
        <f>SUBTOTAL(9,G8:G100)</f>
        <v>0</v>
      </c>
    </row>
    <row r="102" spans="1:9" s="5" customFormat="1" ht="21" customHeight="1" x14ac:dyDescent="0.25">
      <c r="A102" s="144"/>
      <c r="B102" s="145"/>
      <c r="C102" s="145"/>
      <c r="D102" s="146"/>
      <c r="E102" s="144"/>
      <c r="F102" s="144"/>
      <c r="G102" s="147"/>
      <c r="H102" s="8"/>
    </row>
    <row r="103" spans="1:9" s="87" customFormat="1" x14ac:dyDescent="0.25">
      <c r="A103" s="148"/>
      <c r="B103" s="149"/>
      <c r="C103" s="150" t="s">
        <v>55</v>
      </c>
      <c r="D103" s="151"/>
      <c r="E103" s="152"/>
      <c r="F103" s="153"/>
      <c r="G103" s="153"/>
    </row>
    <row r="104" spans="1:9" s="87" customFormat="1" x14ac:dyDescent="0.25">
      <c r="A104" s="148"/>
      <c r="B104" s="149"/>
      <c r="C104" s="150" t="s">
        <v>56</v>
      </c>
      <c r="D104" s="151"/>
      <c r="E104" s="152"/>
      <c r="F104" s="153"/>
      <c r="G104" s="153"/>
    </row>
    <row r="105" spans="1:9" s="91" customFormat="1" x14ac:dyDescent="0.25">
      <c r="A105" s="155"/>
      <c r="B105" s="156"/>
      <c r="C105" s="157" t="s">
        <v>57</v>
      </c>
      <c r="D105" s="158"/>
      <c r="E105" s="159"/>
      <c r="F105" s="160"/>
      <c r="G105" s="160"/>
    </row>
    <row r="106" spans="1:9" s="91" customFormat="1" x14ac:dyDescent="0.25">
      <c r="A106" s="155"/>
      <c r="B106" s="156"/>
      <c r="C106" s="157" t="s">
        <v>58</v>
      </c>
      <c r="D106" s="158"/>
      <c r="E106" s="159"/>
      <c r="F106" s="160"/>
      <c r="G106" s="160"/>
    </row>
    <row r="107" spans="1:9" s="92" customFormat="1" ht="13.5" thickBot="1" x14ac:dyDescent="0.35">
      <c r="A107" s="162"/>
      <c r="B107" s="162"/>
      <c r="C107" s="162"/>
      <c r="D107" s="162"/>
      <c r="E107" s="162"/>
      <c r="F107" s="162"/>
      <c r="G107" s="163"/>
      <c r="H107" s="93"/>
    </row>
    <row r="108" spans="1:9" s="95" customFormat="1" ht="29.25" customHeight="1" thickBot="1" x14ac:dyDescent="0.35">
      <c r="A108" s="198" t="s">
        <v>59</v>
      </c>
      <c r="B108" s="199"/>
      <c r="C108" s="199"/>
      <c r="D108" s="199"/>
      <c r="E108" s="199"/>
      <c r="F108" s="199"/>
      <c r="G108" s="200"/>
      <c r="H108" s="94"/>
    </row>
    <row r="109" spans="1:9" s="91" customFormat="1" x14ac:dyDescent="0.25">
      <c r="A109" s="204" t="s">
        <v>672</v>
      </c>
      <c r="B109" s="204"/>
      <c r="C109" s="204"/>
      <c r="D109" s="204"/>
      <c r="E109" s="204"/>
      <c r="F109" s="204"/>
      <c r="G109" s="204"/>
      <c r="H109" s="96"/>
    </row>
    <row r="110" spans="1:9" s="91" customFormat="1" x14ac:dyDescent="0.25">
      <c r="A110" s="88"/>
      <c r="B110" s="89"/>
      <c r="C110" s="89"/>
      <c r="D110" s="90"/>
      <c r="E110" s="96"/>
      <c r="F110" s="97"/>
      <c r="G110" s="97"/>
      <c r="H110" s="96"/>
    </row>
  </sheetData>
  <sheetProtection algorithmName="SHA-512" hashValue="0tBu6UXUQ5jFuK+a3Bv0QlTi6qZWVgz6aKYR2uvxEkGO3AqnceMu7+FOhMd3jmY16CuU5fXSUSzlIu60mdLQQA==" saltValue="yvRIG7U5aeHpl4LH3kb19g==" spinCount="100000" sheet="1" objects="1" scenarios="1"/>
  <autoFilter ref="A8:H99"/>
  <mergeCells count="7">
    <mergeCell ref="A108:G108"/>
    <mergeCell ref="H29:H39"/>
    <mergeCell ref="A109:G109"/>
    <mergeCell ref="F23:G23"/>
    <mergeCell ref="F10:G10"/>
    <mergeCell ref="F13:G13"/>
    <mergeCell ref="F12:G12"/>
  </mergeCells>
  <printOptions horizontalCentered="1"/>
  <pageMargins left="0.47244094488188981" right="0.47244094488188981" top="0.55118110236220474" bottom="0.59055118110236227" header="0.51181102362204722" footer="0.31496062992125984"/>
  <pageSetup paperSize="9" fitToHeight="160" orientation="landscape" r:id="rId1"/>
  <headerFooter alignWithMargins="0">
    <oddFooter>&amp;C&amp;8Strana &amp;P z &amp;N&amp;R&amp;A</oddFooter>
  </headerFooter>
  <rowBreaks count="1" manualBreakCount="1">
    <brk id="101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showGridLines="0" view="pageBreakPreview" zoomScaleNormal="120" zoomScaleSheetLayoutView="100" workbookViewId="0">
      <pane ySplit="8" topLeftCell="A39" activePane="bottomLeft" state="frozen"/>
      <selection activeCell="G13" sqref="G13"/>
      <selection pane="bottomLeft" activeCell="C30" sqref="C30"/>
    </sheetView>
  </sheetViews>
  <sheetFormatPr defaultColWidth="9.1796875" defaultRowHeight="12.5" x14ac:dyDescent="0.25"/>
  <cols>
    <col min="1" max="1" width="6.26953125" style="6" customWidth="1"/>
    <col min="2" max="2" width="8.7265625" style="6" customWidth="1"/>
    <col min="3" max="3" width="53.453125" style="6" customWidth="1"/>
    <col min="4" max="4" width="4.81640625" style="6" bestFit="1" customWidth="1"/>
    <col min="5" max="5" width="8.54296875" style="6" customWidth="1"/>
    <col min="6" max="6" width="9.7265625" style="7" customWidth="1"/>
    <col min="7" max="7" width="10.81640625" style="7" customWidth="1"/>
    <col min="8" max="8" width="50.453125" style="6" customWidth="1"/>
    <col min="9" max="16384" width="9.1796875" style="6"/>
  </cols>
  <sheetData>
    <row r="1" spans="1:8" s="2" customFormat="1" ht="21" customHeight="1" x14ac:dyDescent="0.4">
      <c r="A1" s="112" t="s">
        <v>664</v>
      </c>
      <c r="B1" s="113"/>
      <c r="C1" s="113"/>
      <c r="D1" s="114"/>
      <c r="E1" s="113"/>
      <c r="F1" s="113"/>
      <c r="G1" s="113"/>
      <c r="H1" s="1"/>
    </row>
    <row r="2" spans="1:8" s="2" customFormat="1" ht="14.25" customHeight="1" x14ac:dyDescent="0.25">
      <c r="A2" s="116" t="s">
        <v>0</v>
      </c>
      <c r="B2" s="117" t="s">
        <v>337</v>
      </c>
      <c r="C2" s="118"/>
      <c r="D2" s="119"/>
      <c r="E2" s="118"/>
      <c r="F2" s="113"/>
      <c r="G2" s="113"/>
      <c r="H2" s="1"/>
    </row>
    <row r="3" spans="1:8" s="2" customFormat="1" ht="13.5" customHeight="1" x14ac:dyDescent="0.25">
      <c r="A3" s="3" t="s">
        <v>1</v>
      </c>
      <c r="B3" s="116" t="s">
        <v>487</v>
      </c>
      <c r="C3" s="118"/>
      <c r="D3" s="119"/>
      <c r="E3" s="118"/>
      <c r="F3" s="113"/>
      <c r="G3" s="113"/>
      <c r="H3" s="1"/>
    </row>
    <row r="4" spans="1:8" s="2" customFormat="1" ht="14.25" customHeight="1" x14ac:dyDescent="0.25">
      <c r="A4" s="3"/>
      <c r="B4" s="120"/>
      <c r="C4" s="118"/>
      <c r="D4" s="119"/>
      <c r="E4" s="118" t="s">
        <v>2</v>
      </c>
      <c r="F4" s="121">
        <v>43322</v>
      </c>
      <c r="G4" s="113"/>
      <c r="H4" s="1"/>
    </row>
    <row r="5" spans="1:8" s="2" customFormat="1" ht="7.5" customHeight="1" thickBot="1" x14ac:dyDescent="0.25">
      <c r="A5" s="113"/>
      <c r="B5" s="113"/>
      <c r="C5" s="113"/>
      <c r="D5" s="114"/>
      <c r="E5" s="113"/>
      <c r="F5" s="113"/>
      <c r="G5" s="113"/>
      <c r="H5" s="1"/>
    </row>
    <row r="6" spans="1:8" s="2" customFormat="1" ht="24.75" customHeight="1" thickBot="1" x14ac:dyDescent="0.3">
      <c r="A6" s="122" t="s">
        <v>3</v>
      </c>
      <c r="B6" s="122" t="s">
        <v>4</v>
      </c>
      <c r="C6" s="122" t="s">
        <v>5</v>
      </c>
      <c r="D6" s="122" t="s">
        <v>6</v>
      </c>
      <c r="E6" s="122" t="s">
        <v>7</v>
      </c>
      <c r="F6" s="122" t="s">
        <v>8</v>
      </c>
      <c r="G6" s="122" t="s">
        <v>9</v>
      </c>
      <c r="H6" s="108" t="s">
        <v>141</v>
      </c>
    </row>
    <row r="7" spans="1:8" s="2" customFormat="1" ht="12.75" customHeight="1" thickBot="1" x14ac:dyDescent="0.3">
      <c r="A7" s="122" t="s">
        <v>10</v>
      </c>
      <c r="B7" s="122">
        <v>2</v>
      </c>
      <c r="C7" s="122">
        <v>3</v>
      </c>
      <c r="D7" s="122">
        <v>5</v>
      </c>
      <c r="E7" s="122">
        <v>6</v>
      </c>
      <c r="F7" s="122">
        <v>7</v>
      </c>
      <c r="G7" s="122">
        <v>8</v>
      </c>
      <c r="H7" s="108">
        <v>9</v>
      </c>
    </row>
    <row r="8" spans="1:8" s="2" customFormat="1" ht="5.25" customHeight="1" x14ac:dyDescent="0.2">
      <c r="A8" s="113"/>
      <c r="B8" s="113"/>
      <c r="C8" s="113"/>
      <c r="D8" s="114"/>
      <c r="E8" s="113"/>
      <c r="F8" s="113"/>
      <c r="G8" s="113"/>
      <c r="H8" s="1"/>
    </row>
    <row r="9" spans="1:8" s="4" customFormat="1" ht="21" customHeight="1" collapsed="1" x14ac:dyDescent="0.25">
      <c r="A9" s="124"/>
      <c r="B9" s="125" t="s">
        <v>10</v>
      </c>
      <c r="C9" s="126" t="s">
        <v>488</v>
      </c>
      <c r="D9" s="126"/>
      <c r="E9" s="127"/>
      <c r="F9" s="173"/>
      <c r="G9" s="129">
        <f>SUBTOTAL(9,G10:G19)</f>
        <v>0</v>
      </c>
    </row>
    <row r="10" spans="1:8" s="5" customFormat="1" ht="20" x14ac:dyDescent="0.25">
      <c r="A10" s="131">
        <f>MAX(A9:A9)+1</f>
        <v>1</v>
      </c>
      <c r="B10" s="132" t="s">
        <v>75</v>
      </c>
      <c r="C10" s="133" t="s">
        <v>665</v>
      </c>
      <c r="D10" s="134" t="s">
        <v>164</v>
      </c>
      <c r="E10" s="135">
        <v>112</v>
      </c>
      <c r="F10" s="171"/>
      <c r="G10" s="136">
        <f t="shared" ref="G10:G21" si="0">E10*F10</f>
        <v>0</v>
      </c>
      <c r="H10" s="107"/>
    </row>
    <row r="11" spans="1:8" s="5" customFormat="1" ht="20" x14ac:dyDescent="0.25">
      <c r="A11" s="131">
        <f>MAX(A7:A10)+1</f>
        <v>2</v>
      </c>
      <c r="B11" s="132" t="s">
        <v>76</v>
      </c>
      <c r="C11" s="133" t="s">
        <v>666</v>
      </c>
      <c r="D11" s="134" t="s">
        <v>164</v>
      </c>
      <c r="E11" s="135">
        <v>124</v>
      </c>
      <c r="F11" s="171"/>
      <c r="G11" s="136">
        <f t="shared" si="0"/>
        <v>0</v>
      </c>
      <c r="H11" s="107"/>
    </row>
    <row r="12" spans="1:8" s="5" customFormat="1" ht="20" x14ac:dyDescent="0.25">
      <c r="A12" s="131">
        <f>MAX(A8:A11)+1</f>
        <v>3</v>
      </c>
      <c r="B12" s="132" t="s">
        <v>77</v>
      </c>
      <c r="C12" s="133" t="s">
        <v>667</v>
      </c>
      <c r="D12" s="134" t="s">
        <v>164</v>
      </c>
      <c r="E12" s="135">
        <v>78</v>
      </c>
      <c r="F12" s="171"/>
      <c r="G12" s="136">
        <f t="shared" si="0"/>
        <v>0</v>
      </c>
      <c r="H12" s="107"/>
    </row>
    <row r="13" spans="1:8" s="5" customFormat="1" ht="10.5" x14ac:dyDescent="0.25">
      <c r="A13" s="131">
        <f t="shared" ref="A13" si="1">MAX(A12:A12)+1</f>
        <v>4</v>
      </c>
      <c r="B13" s="132" t="s">
        <v>78</v>
      </c>
      <c r="C13" s="133" t="s">
        <v>489</v>
      </c>
      <c r="D13" s="134" t="s">
        <v>72</v>
      </c>
      <c r="E13" s="135">
        <v>14</v>
      </c>
      <c r="F13" s="171"/>
      <c r="G13" s="136">
        <f t="shared" ref="G13:G19" si="2">E13*F13</f>
        <v>0</v>
      </c>
      <c r="H13" s="107"/>
    </row>
    <row r="14" spans="1:8" s="5" customFormat="1" ht="10.5" x14ac:dyDescent="0.25">
      <c r="A14" s="131">
        <f t="shared" ref="A14:A15" si="3">MAX(A10:A13)+1</f>
        <v>5</v>
      </c>
      <c r="B14" s="132" t="s">
        <v>79</v>
      </c>
      <c r="C14" s="133" t="s">
        <v>490</v>
      </c>
      <c r="D14" s="134" t="s">
        <v>72</v>
      </c>
      <c r="E14" s="135">
        <v>20</v>
      </c>
      <c r="F14" s="171"/>
      <c r="G14" s="136">
        <f t="shared" si="2"/>
        <v>0</v>
      </c>
      <c r="H14" s="107"/>
    </row>
    <row r="15" spans="1:8" s="5" customFormat="1" ht="10.5" x14ac:dyDescent="0.25">
      <c r="A15" s="131">
        <f t="shared" si="3"/>
        <v>6</v>
      </c>
      <c r="B15" s="132" t="s">
        <v>80</v>
      </c>
      <c r="C15" s="133" t="s">
        <v>491</v>
      </c>
      <c r="D15" s="134" t="s">
        <v>72</v>
      </c>
      <c r="E15" s="135">
        <v>46</v>
      </c>
      <c r="F15" s="171"/>
      <c r="G15" s="136">
        <f t="shared" si="2"/>
        <v>0</v>
      </c>
      <c r="H15" s="107"/>
    </row>
    <row r="16" spans="1:8" s="5" customFormat="1" ht="10.5" x14ac:dyDescent="0.25">
      <c r="A16" s="131">
        <f t="shared" ref="A16" si="4">MAX(A15:A15)+1</f>
        <v>7</v>
      </c>
      <c r="B16" s="132" t="s">
        <v>81</v>
      </c>
      <c r="C16" s="133" t="s">
        <v>492</v>
      </c>
      <c r="D16" s="134" t="s">
        <v>72</v>
      </c>
      <c r="E16" s="135">
        <v>5</v>
      </c>
      <c r="F16" s="171"/>
      <c r="G16" s="136">
        <f t="shared" si="2"/>
        <v>0</v>
      </c>
      <c r="H16" s="107"/>
    </row>
    <row r="17" spans="1:8" s="5" customFormat="1" ht="10.5" x14ac:dyDescent="0.25">
      <c r="A17" s="131">
        <f t="shared" ref="A17:A18" si="5">MAX(A13:A16)+1</f>
        <v>8</v>
      </c>
      <c r="B17" s="132" t="s">
        <v>82</v>
      </c>
      <c r="C17" s="133" t="s">
        <v>493</v>
      </c>
      <c r="D17" s="134" t="s">
        <v>72</v>
      </c>
      <c r="E17" s="135">
        <v>18</v>
      </c>
      <c r="F17" s="171"/>
      <c r="G17" s="136">
        <f t="shared" si="2"/>
        <v>0</v>
      </c>
      <c r="H17" s="107"/>
    </row>
    <row r="18" spans="1:8" s="5" customFormat="1" ht="10.5" x14ac:dyDescent="0.25">
      <c r="A18" s="131">
        <f t="shared" si="5"/>
        <v>9</v>
      </c>
      <c r="B18" s="132" t="s">
        <v>83</v>
      </c>
      <c r="C18" s="133" t="s">
        <v>494</v>
      </c>
      <c r="D18" s="134" t="s">
        <v>72</v>
      </c>
      <c r="E18" s="135">
        <v>5</v>
      </c>
      <c r="F18" s="171"/>
      <c r="G18" s="136">
        <f t="shared" si="2"/>
        <v>0</v>
      </c>
      <c r="H18" s="107"/>
    </row>
    <row r="19" spans="1:8" s="5" customFormat="1" ht="10.5" x14ac:dyDescent="0.25">
      <c r="A19" s="131">
        <f t="shared" ref="A19" si="6">MAX(A18:A18)+1</f>
        <v>10</v>
      </c>
      <c r="B19" s="132" t="s">
        <v>84</v>
      </c>
      <c r="C19" s="133" t="s">
        <v>668</v>
      </c>
      <c r="D19" s="134" t="s">
        <v>72</v>
      </c>
      <c r="E19" s="135">
        <v>23</v>
      </c>
      <c r="F19" s="171"/>
      <c r="G19" s="136">
        <f t="shared" si="2"/>
        <v>0</v>
      </c>
      <c r="H19" s="107"/>
    </row>
    <row r="20" spans="1:8" s="4" customFormat="1" ht="21" customHeight="1" collapsed="1" x14ac:dyDescent="0.25">
      <c r="A20" s="124"/>
      <c r="B20" s="125" t="s">
        <v>133</v>
      </c>
      <c r="C20" s="126" t="s">
        <v>456</v>
      </c>
      <c r="D20" s="126"/>
      <c r="E20" s="127"/>
      <c r="F20" s="173"/>
      <c r="G20" s="129">
        <f>SUBTOTAL(9,G21:G21)</f>
        <v>0</v>
      </c>
    </row>
    <row r="21" spans="1:8" s="5" customFormat="1" ht="20" x14ac:dyDescent="0.25">
      <c r="A21" s="131">
        <f>MAX(A11:A20)+1</f>
        <v>11</v>
      </c>
      <c r="B21" s="132" t="s">
        <v>93</v>
      </c>
      <c r="C21" s="133" t="s">
        <v>457</v>
      </c>
      <c r="D21" s="134" t="s">
        <v>483</v>
      </c>
      <c r="E21" s="135">
        <v>1</v>
      </c>
      <c r="F21" s="171"/>
      <c r="G21" s="136">
        <f t="shared" si="0"/>
        <v>0</v>
      </c>
      <c r="H21" s="107"/>
    </row>
    <row r="22" spans="1:8" s="4" customFormat="1" ht="21" customHeight="1" collapsed="1" x14ac:dyDescent="0.25">
      <c r="A22" s="124"/>
      <c r="B22" s="125" t="s">
        <v>180</v>
      </c>
      <c r="C22" s="126" t="s">
        <v>458</v>
      </c>
      <c r="D22" s="126"/>
      <c r="E22" s="127"/>
      <c r="F22" s="173"/>
      <c r="G22" s="129">
        <f>SUBTOTAL(9,G23:G25)</f>
        <v>0</v>
      </c>
    </row>
    <row r="23" spans="1:8" s="5" customFormat="1" ht="10.5" x14ac:dyDescent="0.25">
      <c r="A23" s="131">
        <f>MAX(A13:A22)+1</f>
        <v>12</v>
      </c>
      <c r="B23" s="132" t="s">
        <v>107</v>
      </c>
      <c r="C23" s="133" t="s">
        <v>669</v>
      </c>
      <c r="D23" s="134" t="s">
        <v>72</v>
      </c>
      <c r="E23" s="135">
        <v>1</v>
      </c>
      <c r="F23" s="171"/>
      <c r="G23" s="136">
        <f t="shared" ref="G23:G25" si="7">E23*F23</f>
        <v>0</v>
      </c>
      <c r="H23" s="107"/>
    </row>
    <row r="24" spans="1:8" s="5" customFormat="1" ht="10.5" x14ac:dyDescent="0.25">
      <c r="A24" s="131">
        <f>MAX(A14:A23)+1</f>
        <v>13</v>
      </c>
      <c r="B24" s="132" t="s">
        <v>108</v>
      </c>
      <c r="C24" s="133" t="s">
        <v>670</v>
      </c>
      <c r="D24" s="134" t="s">
        <v>72</v>
      </c>
      <c r="E24" s="135">
        <v>14</v>
      </c>
      <c r="F24" s="171"/>
      <c r="G24" s="136">
        <f t="shared" si="7"/>
        <v>0</v>
      </c>
      <c r="H24" s="107"/>
    </row>
    <row r="25" spans="1:8" s="5" customFormat="1" ht="30" x14ac:dyDescent="0.25">
      <c r="A25" s="131">
        <f>MAX(A15:A24)+1</f>
        <v>14</v>
      </c>
      <c r="B25" s="132" t="s">
        <v>109</v>
      </c>
      <c r="C25" s="133" t="s">
        <v>495</v>
      </c>
      <c r="D25" s="134" t="s">
        <v>72</v>
      </c>
      <c r="E25" s="135">
        <v>10</v>
      </c>
      <c r="F25" s="171"/>
      <c r="G25" s="136">
        <f t="shared" si="7"/>
        <v>0</v>
      </c>
      <c r="H25" s="107"/>
    </row>
    <row r="26" spans="1:8" s="4" customFormat="1" ht="21" customHeight="1" collapsed="1" x14ac:dyDescent="0.25">
      <c r="A26" s="124"/>
      <c r="B26" s="125" t="s">
        <v>333</v>
      </c>
      <c r="C26" s="140" t="s">
        <v>459</v>
      </c>
      <c r="D26" s="126"/>
      <c r="E26" s="127"/>
      <c r="F26" s="173"/>
      <c r="G26" s="129">
        <f>SUBTOTAL(9,G27:G32)</f>
        <v>0</v>
      </c>
    </row>
    <row r="27" spans="1:8" s="5" customFormat="1" ht="10.5" x14ac:dyDescent="0.25">
      <c r="A27" s="131">
        <f>MAX(A21:A26)+1</f>
        <v>15</v>
      </c>
      <c r="B27" s="132" t="s">
        <v>128</v>
      </c>
      <c r="C27" s="133" t="s">
        <v>496</v>
      </c>
      <c r="D27" s="134" t="s">
        <v>72</v>
      </c>
      <c r="E27" s="135">
        <v>60</v>
      </c>
      <c r="F27" s="171"/>
      <c r="G27" s="136">
        <f t="shared" ref="G27:G32" si="8">E27*F27</f>
        <v>0</v>
      </c>
      <c r="H27" s="107"/>
    </row>
    <row r="28" spans="1:8" s="5" customFormat="1" ht="10.5" x14ac:dyDescent="0.25">
      <c r="A28" s="131">
        <f>MAX(A22:A27)+1</f>
        <v>16</v>
      </c>
      <c r="B28" s="132" t="s">
        <v>129</v>
      </c>
      <c r="C28" s="133" t="s">
        <v>484</v>
      </c>
      <c r="D28" s="134" t="s">
        <v>72</v>
      </c>
      <c r="E28" s="135">
        <v>60</v>
      </c>
      <c r="F28" s="171"/>
      <c r="G28" s="136">
        <f t="shared" si="8"/>
        <v>0</v>
      </c>
      <c r="H28" s="107"/>
    </row>
    <row r="29" spans="1:8" s="5" customFormat="1" ht="10.5" x14ac:dyDescent="0.25">
      <c r="A29" s="131">
        <f>MAX(A26:A28)+1</f>
        <v>17</v>
      </c>
      <c r="B29" s="132" t="s">
        <v>130</v>
      </c>
      <c r="C29" s="133" t="s">
        <v>485</v>
      </c>
      <c r="D29" s="134" t="s">
        <v>72</v>
      </c>
      <c r="E29" s="135">
        <v>60</v>
      </c>
      <c r="F29" s="172"/>
      <c r="G29" s="136">
        <f t="shared" si="8"/>
        <v>0</v>
      </c>
      <c r="H29" s="107"/>
    </row>
    <row r="30" spans="1:8" s="5" customFormat="1" ht="10.5" x14ac:dyDescent="0.25">
      <c r="A30" s="131">
        <f>MAX(A24:A29)+1</f>
        <v>18</v>
      </c>
      <c r="B30" s="132" t="s">
        <v>131</v>
      </c>
      <c r="C30" s="133" t="s">
        <v>486</v>
      </c>
      <c r="D30" s="134" t="s">
        <v>72</v>
      </c>
      <c r="E30" s="135">
        <v>180</v>
      </c>
      <c r="F30" s="172"/>
      <c r="G30" s="136">
        <f t="shared" ref="G30:G31" si="9">E30*F30</f>
        <v>0</v>
      </c>
      <c r="H30" s="107"/>
    </row>
    <row r="31" spans="1:8" s="5" customFormat="1" ht="10.5" x14ac:dyDescent="0.25">
      <c r="A31" s="131">
        <f>MAX(A25:A30)+1</f>
        <v>19</v>
      </c>
      <c r="B31" s="132" t="s">
        <v>418</v>
      </c>
      <c r="C31" s="133" t="s">
        <v>460</v>
      </c>
      <c r="D31" s="134" t="s">
        <v>134</v>
      </c>
      <c r="E31" s="135">
        <v>4</v>
      </c>
      <c r="F31" s="172"/>
      <c r="G31" s="136">
        <f t="shared" si="9"/>
        <v>0</v>
      </c>
      <c r="H31" s="107"/>
    </row>
    <row r="32" spans="1:8" s="5" customFormat="1" ht="40" x14ac:dyDescent="0.25">
      <c r="A32" s="131">
        <f t="shared" ref="A32:A37" si="10">MAX(A28:A31)+1</f>
        <v>20</v>
      </c>
      <c r="B32" s="132" t="s">
        <v>419</v>
      </c>
      <c r="C32" s="133" t="s">
        <v>461</v>
      </c>
      <c r="D32" s="134" t="s">
        <v>483</v>
      </c>
      <c r="E32" s="135">
        <v>1</v>
      </c>
      <c r="F32" s="172"/>
      <c r="G32" s="136">
        <f t="shared" si="8"/>
        <v>0</v>
      </c>
      <c r="H32" s="107"/>
    </row>
    <row r="33" spans="1:8" s="4" customFormat="1" ht="21" customHeight="1" collapsed="1" x14ac:dyDescent="0.25">
      <c r="A33" s="124"/>
      <c r="B33" s="125" t="s">
        <v>415</v>
      </c>
      <c r="C33" s="126" t="s">
        <v>462</v>
      </c>
      <c r="D33" s="126"/>
      <c r="E33" s="127"/>
      <c r="F33" s="173"/>
      <c r="G33" s="129">
        <f>SUBTOTAL(9,G34:G37)</f>
        <v>0</v>
      </c>
    </row>
    <row r="34" spans="1:8" s="5" customFormat="1" ht="10.5" x14ac:dyDescent="0.25">
      <c r="A34" s="131">
        <f t="shared" si="10"/>
        <v>21</v>
      </c>
      <c r="B34" s="132" t="s">
        <v>422</v>
      </c>
      <c r="C34" s="133" t="s">
        <v>463</v>
      </c>
      <c r="D34" s="134" t="s">
        <v>483</v>
      </c>
      <c r="E34" s="135">
        <v>1</v>
      </c>
      <c r="F34" s="171"/>
      <c r="G34" s="136">
        <f t="shared" ref="G34:G37" si="11">E34*F34</f>
        <v>0</v>
      </c>
      <c r="H34" s="107"/>
    </row>
    <row r="35" spans="1:8" s="5" customFormat="1" ht="10.5" x14ac:dyDescent="0.25">
      <c r="A35" s="131">
        <f t="shared" si="10"/>
        <v>22</v>
      </c>
      <c r="B35" s="132" t="s">
        <v>423</v>
      </c>
      <c r="C35" s="133" t="s">
        <v>464</v>
      </c>
      <c r="D35" s="134" t="s">
        <v>483</v>
      </c>
      <c r="E35" s="135">
        <v>1</v>
      </c>
      <c r="F35" s="171"/>
      <c r="G35" s="136">
        <f t="shared" ref="G35:G36" si="12">E35*F35</f>
        <v>0</v>
      </c>
      <c r="H35" s="107"/>
    </row>
    <row r="36" spans="1:8" s="5" customFormat="1" ht="10.5" x14ac:dyDescent="0.25">
      <c r="A36" s="131">
        <f t="shared" si="10"/>
        <v>23</v>
      </c>
      <c r="B36" s="132" t="s">
        <v>424</v>
      </c>
      <c r="C36" s="133" t="s">
        <v>497</v>
      </c>
      <c r="D36" s="134" t="s">
        <v>72</v>
      </c>
      <c r="E36" s="135">
        <v>1</v>
      </c>
      <c r="F36" s="171"/>
      <c r="G36" s="136">
        <f t="shared" si="12"/>
        <v>0</v>
      </c>
      <c r="H36" s="107"/>
    </row>
    <row r="37" spans="1:8" s="5" customFormat="1" ht="10.5" x14ac:dyDescent="0.25">
      <c r="A37" s="131">
        <f t="shared" si="10"/>
        <v>24</v>
      </c>
      <c r="B37" s="132" t="s">
        <v>425</v>
      </c>
      <c r="C37" s="133" t="s">
        <v>498</v>
      </c>
      <c r="D37" s="134" t="s">
        <v>72</v>
      </c>
      <c r="E37" s="135">
        <v>1</v>
      </c>
      <c r="F37" s="171"/>
      <c r="G37" s="136">
        <f t="shared" si="11"/>
        <v>0</v>
      </c>
      <c r="H37" s="107"/>
    </row>
    <row r="38" spans="1:8" s="4" customFormat="1" ht="21" customHeight="1" collapsed="1" x14ac:dyDescent="0.25">
      <c r="A38" s="124"/>
      <c r="B38" s="125" t="s">
        <v>416</v>
      </c>
      <c r="C38" s="126" t="s">
        <v>334</v>
      </c>
      <c r="D38" s="126"/>
      <c r="E38" s="127"/>
      <c r="F38" s="173"/>
      <c r="G38" s="129">
        <f>SUBTOTAL(9,G39:G39)</f>
        <v>0</v>
      </c>
    </row>
    <row r="39" spans="1:8" s="5" customFormat="1" ht="10.5" x14ac:dyDescent="0.25">
      <c r="A39" s="131">
        <f>MAX(A26:A38)+1</f>
        <v>25</v>
      </c>
      <c r="B39" s="132" t="s">
        <v>432</v>
      </c>
      <c r="C39" s="133" t="s">
        <v>499</v>
      </c>
      <c r="D39" s="134" t="s">
        <v>483</v>
      </c>
      <c r="E39" s="135">
        <v>1</v>
      </c>
      <c r="F39" s="171"/>
      <c r="G39" s="136">
        <f t="shared" ref="G39" si="13">E39*F39</f>
        <v>0</v>
      </c>
      <c r="H39" s="107"/>
    </row>
    <row r="40" spans="1:8" s="4" customFormat="1" ht="21" customHeight="1" collapsed="1" x14ac:dyDescent="0.25">
      <c r="A40" s="124"/>
      <c r="B40" s="125" t="s">
        <v>417</v>
      </c>
      <c r="C40" s="126" t="s">
        <v>465</v>
      </c>
      <c r="D40" s="126"/>
      <c r="E40" s="127"/>
      <c r="F40" s="173"/>
      <c r="G40" s="129">
        <f>SUBTOTAL(9,G41:G42)</f>
        <v>0</v>
      </c>
    </row>
    <row r="41" spans="1:8" s="5" customFormat="1" ht="10.5" x14ac:dyDescent="0.25">
      <c r="A41" s="131">
        <f>MAX(A38:A40)+1</f>
        <v>26</v>
      </c>
      <c r="B41" s="132" t="s">
        <v>439</v>
      </c>
      <c r="C41" s="133" t="s">
        <v>466</v>
      </c>
      <c r="D41" s="134" t="s">
        <v>483</v>
      </c>
      <c r="E41" s="135">
        <v>1</v>
      </c>
      <c r="F41" s="171"/>
      <c r="G41" s="136">
        <f t="shared" ref="G41:G51" si="14">E41*F41</f>
        <v>0</v>
      </c>
      <c r="H41" s="107"/>
    </row>
    <row r="42" spans="1:8" s="5" customFormat="1" ht="10.5" x14ac:dyDescent="0.25">
      <c r="A42" s="131">
        <f t="shared" ref="A42" si="15">MAX(A38:A41)+1</f>
        <v>27</v>
      </c>
      <c r="B42" s="132" t="s">
        <v>440</v>
      </c>
      <c r="C42" s="133" t="s">
        <v>467</v>
      </c>
      <c r="D42" s="134" t="s">
        <v>483</v>
      </c>
      <c r="E42" s="135">
        <v>1</v>
      </c>
      <c r="F42" s="171"/>
      <c r="G42" s="136">
        <f t="shared" si="14"/>
        <v>0</v>
      </c>
      <c r="H42" s="107"/>
    </row>
    <row r="43" spans="1:8" s="4" customFormat="1" ht="21" customHeight="1" collapsed="1" x14ac:dyDescent="0.25">
      <c r="A43" s="124"/>
      <c r="B43" s="125" t="s">
        <v>475</v>
      </c>
      <c r="C43" s="126" t="s">
        <v>468</v>
      </c>
      <c r="D43" s="126"/>
      <c r="E43" s="127"/>
      <c r="F43" s="173"/>
      <c r="G43" s="129">
        <f>SUBTOTAL(9,G44:G49)</f>
        <v>0</v>
      </c>
    </row>
    <row r="44" spans="1:8" s="5" customFormat="1" ht="10.5" x14ac:dyDescent="0.25">
      <c r="A44" s="131">
        <f t="shared" ref="A44:A46" si="16">MAX(A40:A43)+1</f>
        <v>28</v>
      </c>
      <c r="B44" s="132" t="s">
        <v>477</v>
      </c>
      <c r="C44" s="133" t="s">
        <v>469</v>
      </c>
      <c r="D44" s="134" t="s">
        <v>483</v>
      </c>
      <c r="E44" s="135">
        <v>1</v>
      </c>
      <c r="F44" s="171"/>
      <c r="G44" s="136">
        <f t="shared" si="14"/>
        <v>0</v>
      </c>
      <c r="H44" s="107"/>
    </row>
    <row r="45" spans="1:8" s="5" customFormat="1" ht="10.5" x14ac:dyDescent="0.25">
      <c r="A45" s="131">
        <f t="shared" si="16"/>
        <v>29</v>
      </c>
      <c r="B45" s="132" t="s">
        <v>478</v>
      </c>
      <c r="C45" s="133" t="s">
        <v>470</v>
      </c>
      <c r="D45" s="134" t="s">
        <v>483</v>
      </c>
      <c r="E45" s="135">
        <v>1</v>
      </c>
      <c r="F45" s="171"/>
      <c r="G45" s="136">
        <f t="shared" si="14"/>
        <v>0</v>
      </c>
      <c r="H45" s="107"/>
    </row>
    <row r="46" spans="1:8" s="5" customFormat="1" ht="10.5" x14ac:dyDescent="0.25">
      <c r="A46" s="131">
        <f t="shared" si="16"/>
        <v>30</v>
      </c>
      <c r="B46" s="132" t="s">
        <v>479</v>
      </c>
      <c r="C46" s="133" t="s">
        <v>471</v>
      </c>
      <c r="D46" s="134" t="s">
        <v>483</v>
      </c>
      <c r="E46" s="135">
        <v>1</v>
      </c>
      <c r="F46" s="171"/>
      <c r="G46" s="136">
        <f t="shared" si="14"/>
        <v>0</v>
      </c>
      <c r="H46" s="107"/>
    </row>
    <row r="47" spans="1:8" s="5" customFormat="1" ht="10.5" x14ac:dyDescent="0.25">
      <c r="A47" s="131">
        <f t="shared" ref="A47:A49" si="17">MAX(A43:A46)+1</f>
        <v>31</v>
      </c>
      <c r="B47" s="132" t="s">
        <v>480</v>
      </c>
      <c r="C47" s="133" t="s">
        <v>70</v>
      </c>
      <c r="D47" s="134" t="s">
        <v>483</v>
      </c>
      <c r="E47" s="135">
        <v>1</v>
      </c>
      <c r="F47" s="171"/>
      <c r="G47" s="136">
        <f t="shared" si="14"/>
        <v>0</v>
      </c>
      <c r="H47" s="107"/>
    </row>
    <row r="48" spans="1:8" s="5" customFormat="1" ht="10.5" x14ac:dyDescent="0.25">
      <c r="A48" s="131">
        <f t="shared" si="17"/>
        <v>32</v>
      </c>
      <c r="B48" s="132" t="s">
        <v>481</v>
      </c>
      <c r="C48" s="133" t="s">
        <v>500</v>
      </c>
      <c r="D48" s="134" t="s">
        <v>483</v>
      </c>
      <c r="E48" s="135">
        <v>1</v>
      </c>
      <c r="F48" s="171"/>
      <c r="G48" s="136">
        <f t="shared" ref="G48" si="18">E48*F48</f>
        <v>0</v>
      </c>
      <c r="H48" s="107"/>
    </row>
    <row r="49" spans="1:8" s="5" customFormat="1" ht="10.5" x14ac:dyDescent="0.25">
      <c r="A49" s="131">
        <f t="shared" si="17"/>
        <v>33</v>
      </c>
      <c r="B49" s="132" t="s">
        <v>501</v>
      </c>
      <c r="C49" s="133" t="s">
        <v>472</v>
      </c>
      <c r="D49" s="134" t="s">
        <v>483</v>
      </c>
      <c r="E49" s="135">
        <v>1</v>
      </c>
      <c r="F49" s="171"/>
      <c r="G49" s="136">
        <f t="shared" si="14"/>
        <v>0</v>
      </c>
      <c r="H49" s="107"/>
    </row>
    <row r="50" spans="1:8" s="4" customFormat="1" ht="21" customHeight="1" collapsed="1" x14ac:dyDescent="0.25">
      <c r="A50" s="124"/>
      <c r="B50" s="125" t="s">
        <v>476</v>
      </c>
      <c r="C50" s="126" t="s">
        <v>473</v>
      </c>
      <c r="D50" s="126"/>
      <c r="E50" s="127"/>
      <c r="F50" s="173"/>
      <c r="G50" s="129">
        <f>SUBTOTAL(9,G51:G51)</f>
        <v>0</v>
      </c>
    </row>
    <row r="51" spans="1:8" s="5" customFormat="1" ht="40" x14ac:dyDescent="0.25">
      <c r="A51" s="131">
        <f t="shared" ref="A51" si="19">MAX(A44:A50)+1</f>
        <v>34</v>
      </c>
      <c r="B51" s="132" t="s">
        <v>482</v>
      </c>
      <c r="C51" s="133" t="s">
        <v>474</v>
      </c>
      <c r="D51" s="134" t="s">
        <v>483</v>
      </c>
      <c r="E51" s="135">
        <v>1</v>
      </c>
      <c r="F51" s="171"/>
      <c r="G51" s="136">
        <f t="shared" si="14"/>
        <v>0</v>
      </c>
      <c r="H51" s="107"/>
    </row>
    <row r="52" spans="1:8" x14ac:dyDescent="0.25">
      <c r="A52" s="169"/>
      <c r="B52" s="169"/>
      <c r="C52" s="169"/>
      <c r="D52" s="169"/>
      <c r="E52" s="169"/>
      <c r="F52" s="170"/>
      <c r="G52" s="170"/>
    </row>
    <row r="53" spans="1:8" s="5" customFormat="1" ht="21" customHeight="1" x14ac:dyDescent="0.25">
      <c r="A53" s="144"/>
      <c r="B53" s="145"/>
      <c r="C53" s="145" t="s">
        <v>23</v>
      </c>
      <c r="D53" s="146"/>
      <c r="E53" s="144"/>
      <c r="F53" s="144"/>
      <c r="G53" s="147">
        <f>SUBTOTAL(9,G8:G52)</f>
        <v>0</v>
      </c>
    </row>
    <row r="54" spans="1:8" s="5" customFormat="1" ht="21" customHeight="1" x14ac:dyDescent="0.25">
      <c r="A54" s="144"/>
      <c r="B54" s="145"/>
      <c r="C54" s="145"/>
      <c r="D54" s="146"/>
      <c r="E54" s="144"/>
      <c r="F54" s="144"/>
      <c r="G54" s="147"/>
      <c r="H54" s="8"/>
    </row>
    <row r="55" spans="1:8" s="87" customFormat="1" x14ac:dyDescent="0.25">
      <c r="A55" s="148"/>
      <c r="B55" s="149"/>
      <c r="C55" s="150" t="s">
        <v>55</v>
      </c>
      <c r="D55" s="151"/>
      <c r="E55" s="152"/>
      <c r="F55" s="153"/>
      <c r="G55" s="153"/>
    </row>
    <row r="56" spans="1:8" s="87" customFormat="1" x14ac:dyDescent="0.25">
      <c r="A56" s="148"/>
      <c r="B56" s="149"/>
      <c r="C56" s="150" t="s">
        <v>56</v>
      </c>
      <c r="D56" s="151"/>
      <c r="E56" s="152"/>
      <c r="F56" s="153"/>
      <c r="G56" s="153"/>
    </row>
    <row r="57" spans="1:8" s="91" customFormat="1" x14ac:dyDescent="0.25">
      <c r="A57" s="155"/>
      <c r="B57" s="156"/>
      <c r="C57" s="157" t="s">
        <v>57</v>
      </c>
      <c r="D57" s="158"/>
      <c r="E57" s="159"/>
      <c r="F57" s="160"/>
      <c r="G57" s="160"/>
    </row>
    <row r="58" spans="1:8" s="91" customFormat="1" x14ac:dyDescent="0.25">
      <c r="A58" s="155"/>
      <c r="B58" s="156"/>
      <c r="C58" s="157" t="s">
        <v>58</v>
      </c>
      <c r="D58" s="158"/>
      <c r="E58" s="159"/>
      <c r="F58" s="160"/>
      <c r="G58" s="160"/>
    </row>
    <row r="59" spans="1:8" s="92" customFormat="1" ht="13.5" thickBot="1" x14ac:dyDescent="0.35">
      <c r="A59" s="162"/>
      <c r="B59" s="162"/>
      <c r="C59" s="162"/>
      <c r="D59" s="162"/>
      <c r="E59" s="162"/>
      <c r="F59" s="162"/>
      <c r="G59" s="163"/>
      <c r="H59" s="93"/>
    </row>
    <row r="60" spans="1:8" s="95" customFormat="1" ht="29.25" customHeight="1" thickBot="1" x14ac:dyDescent="0.35">
      <c r="A60" s="198" t="s">
        <v>59</v>
      </c>
      <c r="B60" s="199"/>
      <c r="C60" s="199"/>
      <c r="D60" s="199"/>
      <c r="E60" s="199"/>
      <c r="F60" s="199"/>
      <c r="G60" s="200"/>
      <c r="H60" s="94"/>
    </row>
    <row r="61" spans="1:8" s="91" customFormat="1" x14ac:dyDescent="0.25">
      <c r="A61" s="204" t="s">
        <v>672</v>
      </c>
      <c r="B61" s="204"/>
      <c r="C61" s="204"/>
      <c r="D61" s="204"/>
      <c r="E61" s="204"/>
      <c r="F61" s="204"/>
      <c r="G61" s="204"/>
      <c r="H61" s="96"/>
    </row>
    <row r="62" spans="1:8" s="91" customFormat="1" x14ac:dyDescent="0.25">
      <c r="A62" s="88"/>
      <c r="B62" s="89"/>
      <c r="C62" s="89"/>
      <c r="D62" s="90"/>
      <c r="E62" s="96"/>
      <c r="F62" s="97"/>
      <c r="G62" s="97"/>
      <c r="H62" s="96"/>
    </row>
  </sheetData>
  <sheetProtection algorithmName="SHA-512" hashValue="RRaeEw5+vq/0vlTFLbLeIi5aosxYbwSsA5hEXp4tWeQFMgi5AR+FRWjodZGkiabzXT/oH/u8ep4dJ3fd5LaaUg==" saltValue="E20kPGRJLzIry6MwltF2Xg==" spinCount="100000" sheet="1" objects="1" scenarios="1"/>
  <autoFilter ref="A8:H51"/>
  <mergeCells count="2">
    <mergeCell ref="A60:G60"/>
    <mergeCell ref="A61:G61"/>
  </mergeCells>
  <printOptions horizontalCentered="1"/>
  <pageMargins left="0.47244094488188981" right="0.47244094488188981" top="0.55118110236220474" bottom="0.59055118110236227" header="0.51181102362204722" footer="0.31496062992125984"/>
  <pageSetup paperSize="9" fitToHeight="160" orientation="landscape" r:id="rId1"/>
  <headerFooter alignWithMargins="0">
    <oddFooter>&amp;C&amp;8Strana &amp;P z &amp;N&amp;R&amp;A</oddFooter>
  </headerFooter>
  <rowBreaks count="1" manualBreakCount="1">
    <brk id="53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showGridLines="0" view="pageBreakPreview" zoomScaleNormal="120" zoomScaleSheetLayoutView="100" workbookViewId="0">
      <pane ySplit="8" topLeftCell="A27" activePane="bottomLeft" state="frozen"/>
      <selection activeCell="G13" sqref="G13"/>
      <selection pane="bottomLeft" activeCell="C38" sqref="C38"/>
    </sheetView>
  </sheetViews>
  <sheetFormatPr defaultColWidth="9.1796875" defaultRowHeight="12.5" x14ac:dyDescent="0.25"/>
  <cols>
    <col min="1" max="1" width="6.26953125" style="6" customWidth="1"/>
    <col min="2" max="2" width="8.7265625" style="6" customWidth="1"/>
    <col min="3" max="3" width="53.453125" style="6" customWidth="1"/>
    <col min="4" max="4" width="4.81640625" style="6" bestFit="1" customWidth="1"/>
    <col min="5" max="5" width="8.54296875" style="6" customWidth="1"/>
    <col min="6" max="6" width="9.7265625" style="7" customWidth="1"/>
    <col min="7" max="7" width="10.81640625" style="7" customWidth="1"/>
    <col min="8" max="8" width="50.453125" style="6" customWidth="1"/>
    <col min="9" max="16384" width="9.1796875" style="6"/>
  </cols>
  <sheetData>
    <row r="1" spans="1:8" s="2" customFormat="1" ht="21" customHeight="1" x14ac:dyDescent="0.4">
      <c r="A1" s="112" t="s">
        <v>664</v>
      </c>
      <c r="B1" s="113"/>
      <c r="C1" s="113"/>
      <c r="D1" s="114"/>
      <c r="E1" s="113"/>
      <c r="F1" s="113"/>
      <c r="G1" s="113"/>
      <c r="H1" s="1"/>
    </row>
    <row r="2" spans="1:8" s="2" customFormat="1" ht="14.25" customHeight="1" x14ac:dyDescent="0.25">
      <c r="A2" s="116" t="s">
        <v>0</v>
      </c>
      <c r="B2" s="117" t="s">
        <v>337</v>
      </c>
      <c r="C2" s="118"/>
      <c r="D2" s="119"/>
      <c r="E2" s="118"/>
      <c r="F2" s="113"/>
      <c r="G2" s="113"/>
      <c r="H2" s="1"/>
    </row>
    <row r="3" spans="1:8" s="2" customFormat="1" ht="13.5" customHeight="1" x14ac:dyDescent="0.25">
      <c r="A3" s="3" t="s">
        <v>1</v>
      </c>
      <c r="B3" s="116" t="s">
        <v>142</v>
      </c>
      <c r="C3" s="118"/>
      <c r="D3" s="119"/>
      <c r="E3" s="118"/>
      <c r="F3" s="113"/>
      <c r="G3" s="113"/>
      <c r="H3" s="1"/>
    </row>
    <row r="4" spans="1:8" s="2" customFormat="1" ht="14.25" customHeight="1" x14ac:dyDescent="0.25">
      <c r="A4" s="3"/>
      <c r="B4" s="120"/>
      <c r="C4" s="118"/>
      <c r="D4" s="119"/>
      <c r="E4" s="118" t="s">
        <v>2</v>
      </c>
      <c r="F4" s="121">
        <v>43322</v>
      </c>
      <c r="G4" s="113"/>
      <c r="H4" s="1"/>
    </row>
    <row r="5" spans="1:8" s="2" customFormat="1" ht="7.5" customHeight="1" thickBot="1" x14ac:dyDescent="0.25">
      <c r="A5" s="113"/>
      <c r="B5" s="113"/>
      <c r="C5" s="113"/>
      <c r="D5" s="114"/>
      <c r="E5" s="113"/>
      <c r="F5" s="113"/>
      <c r="G5" s="113"/>
      <c r="H5" s="1"/>
    </row>
    <row r="6" spans="1:8" s="2" customFormat="1" ht="24.75" customHeight="1" thickBot="1" x14ac:dyDescent="0.3">
      <c r="A6" s="122" t="s">
        <v>3</v>
      </c>
      <c r="B6" s="122" t="s">
        <v>4</v>
      </c>
      <c r="C6" s="122" t="s">
        <v>5</v>
      </c>
      <c r="D6" s="122" t="s">
        <v>6</v>
      </c>
      <c r="E6" s="122" t="s">
        <v>7</v>
      </c>
      <c r="F6" s="122" t="s">
        <v>8</v>
      </c>
      <c r="G6" s="122" t="s">
        <v>9</v>
      </c>
      <c r="H6" s="108" t="s">
        <v>141</v>
      </c>
    </row>
    <row r="7" spans="1:8" s="2" customFormat="1" ht="12.75" customHeight="1" thickBot="1" x14ac:dyDescent="0.3">
      <c r="A7" s="122" t="s">
        <v>10</v>
      </c>
      <c r="B7" s="122">
        <v>2</v>
      </c>
      <c r="C7" s="122">
        <v>3</v>
      </c>
      <c r="D7" s="122">
        <v>5</v>
      </c>
      <c r="E7" s="122">
        <v>6</v>
      </c>
      <c r="F7" s="122">
        <v>7</v>
      </c>
      <c r="G7" s="122">
        <v>8</v>
      </c>
      <c r="H7" s="108">
        <v>9</v>
      </c>
    </row>
    <row r="8" spans="1:8" s="2" customFormat="1" ht="5.25" customHeight="1" x14ac:dyDescent="0.2">
      <c r="A8" s="113"/>
      <c r="B8" s="113"/>
      <c r="C8" s="113"/>
      <c r="D8" s="114"/>
      <c r="E8" s="113"/>
      <c r="F8" s="113"/>
      <c r="G8" s="113"/>
      <c r="H8" s="1"/>
    </row>
    <row r="9" spans="1:8" s="4" customFormat="1" ht="21" customHeight="1" collapsed="1" x14ac:dyDescent="0.25">
      <c r="A9" s="124"/>
      <c r="B9" s="125" t="s">
        <v>10</v>
      </c>
      <c r="C9" s="126" t="s">
        <v>143</v>
      </c>
      <c r="D9" s="126"/>
      <c r="E9" s="127"/>
      <c r="F9" s="128"/>
      <c r="G9" s="129">
        <f>SUBTOTAL(9,G10:G33)</f>
        <v>0</v>
      </c>
    </row>
    <row r="10" spans="1:8" s="5" customFormat="1" ht="20" x14ac:dyDescent="0.25">
      <c r="A10" s="131">
        <f>MAX(A9:A9)+1</f>
        <v>1</v>
      </c>
      <c r="B10" s="132" t="s">
        <v>144</v>
      </c>
      <c r="C10" s="133" t="s">
        <v>673</v>
      </c>
      <c r="D10" s="134" t="s">
        <v>72</v>
      </c>
      <c r="E10" s="135">
        <v>1</v>
      </c>
      <c r="F10" s="171"/>
      <c r="G10" s="136">
        <f t="shared" ref="G10:G13" si="0">E10*F10</f>
        <v>0</v>
      </c>
      <c r="H10" s="107"/>
    </row>
    <row r="11" spans="1:8" s="5" customFormat="1" ht="20" x14ac:dyDescent="0.25">
      <c r="A11" s="131">
        <f>MAX(A7:A10)+1</f>
        <v>2</v>
      </c>
      <c r="B11" s="132" t="s">
        <v>145</v>
      </c>
      <c r="C11" s="133" t="s">
        <v>674</v>
      </c>
      <c r="D11" s="134" t="s">
        <v>72</v>
      </c>
      <c r="E11" s="135">
        <v>1</v>
      </c>
      <c r="F11" s="171"/>
      <c r="G11" s="136">
        <f t="shared" si="0"/>
        <v>0</v>
      </c>
      <c r="H11" s="107"/>
    </row>
    <row r="12" spans="1:8" s="5" customFormat="1" ht="20" x14ac:dyDescent="0.25">
      <c r="A12" s="131">
        <f>MAX(A8:A11)+1</f>
        <v>3</v>
      </c>
      <c r="B12" s="132" t="s">
        <v>146</v>
      </c>
      <c r="C12" s="133" t="s">
        <v>675</v>
      </c>
      <c r="D12" s="134" t="s">
        <v>72</v>
      </c>
      <c r="E12" s="135">
        <v>1</v>
      </c>
      <c r="F12" s="171"/>
      <c r="G12" s="136">
        <f t="shared" si="0"/>
        <v>0</v>
      </c>
      <c r="H12" s="107"/>
    </row>
    <row r="13" spans="1:8" s="5" customFormat="1" ht="20" x14ac:dyDescent="0.25">
      <c r="A13" s="131">
        <f>MAX(A9:A12)+1</f>
        <v>4</v>
      </c>
      <c r="B13" s="132" t="s">
        <v>147</v>
      </c>
      <c r="C13" s="133" t="s">
        <v>674</v>
      </c>
      <c r="D13" s="134" t="s">
        <v>72</v>
      </c>
      <c r="E13" s="135">
        <v>1</v>
      </c>
      <c r="F13" s="171"/>
      <c r="G13" s="136">
        <f t="shared" si="0"/>
        <v>0</v>
      </c>
      <c r="H13" s="107"/>
    </row>
    <row r="14" spans="1:8" s="5" customFormat="1" ht="20" x14ac:dyDescent="0.25">
      <c r="A14" s="131">
        <f>MAX(A11:A13)+1</f>
        <v>5</v>
      </c>
      <c r="B14" s="132" t="s">
        <v>148</v>
      </c>
      <c r="C14" s="133" t="s">
        <v>675</v>
      </c>
      <c r="D14" s="134" t="s">
        <v>72</v>
      </c>
      <c r="E14" s="135">
        <v>1</v>
      </c>
      <c r="F14" s="171"/>
      <c r="G14" s="136">
        <f t="shared" ref="G14:G21" si="1">E14*F14</f>
        <v>0</v>
      </c>
      <c r="H14" s="107"/>
    </row>
    <row r="15" spans="1:8" s="5" customFormat="1" ht="20" x14ac:dyDescent="0.25">
      <c r="A15" s="131">
        <f>MAX(A12:A14)+1</f>
        <v>6</v>
      </c>
      <c r="B15" s="132" t="s">
        <v>149</v>
      </c>
      <c r="C15" s="133" t="s">
        <v>674</v>
      </c>
      <c r="D15" s="134" t="s">
        <v>72</v>
      </c>
      <c r="E15" s="135">
        <v>1</v>
      </c>
      <c r="F15" s="171"/>
      <c r="G15" s="136">
        <f t="shared" si="1"/>
        <v>0</v>
      </c>
      <c r="H15" s="107"/>
    </row>
    <row r="16" spans="1:8" s="5" customFormat="1" ht="20" x14ac:dyDescent="0.25">
      <c r="A16" s="131">
        <f>MAX(A13:A15)+1</f>
        <v>7</v>
      </c>
      <c r="B16" s="132" t="s">
        <v>150</v>
      </c>
      <c r="C16" s="133" t="s">
        <v>675</v>
      </c>
      <c r="D16" s="134" t="s">
        <v>72</v>
      </c>
      <c r="E16" s="135">
        <v>1</v>
      </c>
      <c r="F16" s="171"/>
      <c r="G16" s="136">
        <f t="shared" si="1"/>
        <v>0</v>
      </c>
      <c r="H16" s="107"/>
    </row>
    <row r="17" spans="1:8" s="5" customFormat="1" ht="20" x14ac:dyDescent="0.25">
      <c r="A17" s="131">
        <f>MAX(A14:A16)+1</f>
        <v>8</v>
      </c>
      <c r="B17" s="132" t="s">
        <v>151</v>
      </c>
      <c r="C17" s="133" t="s">
        <v>676</v>
      </c>
      <c r="D17" s="134" t="s">
        <v>72</v>
      </c>
      <c r="E17" s="135">
        <v>1</v>
      </c>
      <c r="F17" s="171"/>
      <c r="G17" s="136">
        <f t="shared" si="1"/>
        <v>0</v>
      </c>
      <c r="H17" s="107"/>
    </row>
    <row r="18" spans="1:8" s="5" customFormat="1" ht="20" x14ac:dyDescent="0.25">
      <c r="A18" s="131">
        <f t="shared" ref="A18:A21" si="2">MAX(A14:A17)+1</f>
        <v>9</v>
      </c>
      <c r="B18" s="132" t="s">
        <v>152</v>
      </c>
      <c r="C18" s="133" t="s">
        <v>677</v>
      </c>
      <c r="D18" s="134" t="s">
        <v>72</v>
      </c>
      <c r="E18" s="135">
        <v>1</v>
      </c>
      <c r="F18" s="171"/>
      <c r="G18" s="136">
        <f t="shared" si="1"/>
        <v>0</v>
      </c>
      <c r="H18" s="107"/>
    </row>
    <row r="19" spans="1:8" s="5" customFormat="1" ht="20" x14ac:dyDescent="0.25">
      <c r="A19" s="131">
        <f t="shared" si="2"/>
        <v>10</v>
      </c>
      <c r="B19" s="132" t="s">
        <v>153</v>
      </c>
      <c r="C19" s="133" t="s">
        <v>678</v>
      </c>
      <c r="D19" s="134" t="s">
        <v>72</v>
      </c>
      <c r="E19" s="135">
        <v>1</v>
      </c>
      <c r="F19" s="171"/>
      <c r="G19" s="136">
        <f t="shared" si="1"/>
        <v>0</v>
      </c>
      <c r="H19" s="107"/>
    </row>
    <row r="20" spans="1:8" s="5" customFormat="1" ht="20" x14ac:dyDescent="0.25">
      <c r="A20" s="131">
        <f t="shared" si="2"/>
        <v>11</v>
      </c>
      <c r="B20" s="132" t="s">
        <v>154</v>
      </c>
      <c r="C20" s="133" t="s">
        <v>678</v>
      </c>
      <c r="D20" s="134" t="s">
        <v>72</v>
      </c>
      <c r="E20" s="135">
        <v>1</v>
      </c>
      <c r="F20" s="171"/>
      <c r="G20" s="136">
        <f t="shared" si="1"/>
        <v>0</v>
      </c>
      <c r="H20" s="107"/>
    </row>
    <row r="21" spans="1:8" s="5" customFormat="1" ht="20" x14ac:dyDescent="0.25">
      <c r="A21" s="131">
        <f t="shared" si="2"/>
        <v>12</v>
      </c>
      <c r="B21" s="132" t="s">
        <v>155</v>
      </c>
      <c r="C21" s="133" t="s">
        <v>678</v>
      </c>
      <c r="D21" s="134" t="s">
        <v>72</v>
      </c>
      <c r="E21" s="135">
        <v>1</v>
      </c>
      <c r="F21" s="171"/>
      <c r="G21" s="136">
        <f t="shared" si="1"/>
        <v>0</v>
      </c>
      <c r="H21" s="107"/>
    </row>
    <row r="22" spans="1:8" s="5" customFormat="1" ht="20" x14ac:dyDescent="0.25">
      <c r="A22" s="131">
        <f>MAX(A19:A21)+1</f>
        <v>13</v>
      </c>
      <c r="B22" s="132" t="s">
        <v>156</v>
      </c>
      <c r="C22" s="133" t="s">
        <v>678</v>
      </c>
      <c r="D22" s="134" t="s">
        <v>72</v>
      </c>
      <c r="E22" s="135">
        <v>1</v>
      </c>
      <c r="F22" s="171"/>
      <c r="G22" s="136">
        <f t="shared" ref="G22:G33" si="3">E22*F22</f>
        <v>0</v>
      </c>
      <c r="H22" s="107"/>
    </row>
    <row r="23" spans="1:8" s="5" customFormat="1" ht="20" x14ac:dyDescent="0.25">
      <c r="A23" s="131">
        <f>MAX(A20:A22)+1</f>
        <v>14</v>
      </c>
      <c r="B23" s="132" t="s">
        <v>157</v>
      </c>
      <c r="C23" s="133" t="s">
        <v>678</v>
      </c>
      <c r="D23" s="134" t="s">
        <v>72</v>
      </c>
      <c r="E23" s="135">
        <v>1</v>
      </c>
      <c r="F23" s="171"/>
      <c r="G23" s="136">
        <f t="shared" si="3"/>
        <v>0</v>
      </c>
      <c r="H23" s="107"/>
    </row>
    <row r="24" spans="1:8" s="5" customFormat="1" ht="20" x14ac:dyDescent="0.25">
      <c r="A24" s="131">
        <f>MAX(A21:A23)+1</f>
        <v>15</v>
      </c>
      <c r="B24" s="132" t="s">
        <v>158</v>
      </c>
      <c r="C24" s="133" t="s">
        <v>678</v>
      </c>
      <c r="D24" s="134" t="s">
        <v>72</v>
      </c>
      <c r="E24" s="135">
        <v>1</v>
      </c>
      <c r="F24" s="171"/>
      <c r="G24" s="136">
        <f t="shared" si="3"/>
        <v>0</v>
      </c>
      <c r="H24" s="107"/>
    </row>
    <row r="25" spans="1:8" s="5" customFormat="1" ht="20" x14ac:dyDescent="0.25">
      <c r="A25" s="131">
        <f>MAX(A22:A24)+1</f>
        <v>16</v>
      </c>
      <c r="B25" s="132" t="s">
        <v>159</v>
      </c>
      <c r="C25" s="133" t="s">
        <v>678</v>
      </c>
      <c r="D25" s="134" t="s">
        <v>72</v>
      </c>
      <c r="E25" s="135">
        <v>1</v>
      </c>
      <c r="F25" s="171"/>
      <c r="G25" s="136">
        <f t="shared" si="3"/>
        <v>0</v>
      </c>
      <c r="H25" s="107"/>
    </row>
    <row r="26" spans="1:8" s="5" customFormat="1" ht="20" x14ac:dyDescent="0.25">
      <c r="A26" s="131">
        <f t="shared" ref="A26:A33" si="4">MAX(A23:A25)+1</f>
        <v>17</v>
      </c>
      <c r="B26" s="132" t="s">
        <v>160</v>
      </c>
      <c r="C26" s="133" t="s">
        <v>678</v>
      </c>
      <c r="D26" s="134" t="s">
        <v>72</v>
      </c>
      <c r="E26" s="135">
        <v>1</v>
      </c>
      <c r="F26" s="171"/>
      <c r="G26" s="136">
        <f t="shared" si="3"/>
        <v>0</v>
      </c>
      <c r="H26" s="107"/>
    </row>
    <row r="27" spans="1:8" s="5" customFormat="1" ht="20" x14ac:dyDescent="0.25">
      <c r="A27" s="131">
        <f t="shared" si="4"/>
        <v>18</v>
      </c>
      <c r="B27" s="132" t="s">
        <v>161</v>
      </c>
      <c r="C27" s="133" t="s">
        <v>678</v>
      </c>
      <c r="D27" s="134" t="s">
        <v>72</v>
      </c>
      <c r="E27" s="135">
        <v>1</v>
      </c>
      <c r="F27" s="171"/>
      <c r="G27" s="136">
        <f t="shared" si="3"/>
        <v>0</v>
      </c>
      <c r="H27" s="107"/>
    </row>
    <row r="28" spans="1:8" s="5" customFormat="1" ht="20" x14ac:dyDescent="0.25">
      <c r="A28" s="131">
        <f t="shared" si="4"/>
        <v>19</v>
      </c>
      <c r="B28" s="132" t="s">
        <v>162</v>
      </c>
      <c r="C28" s="133" t="s">
        <v>678</v>
      </c>
      <c r="D28" s="134" t="s">
        <v>72</v>
      </c>
      <c r="E28" s="135">
        <v>1</v>
      </c>
      <c r="F28" s="171"/>
      <c r="G28" s="136">
        <f t="shared" si="3"/>
        <v>0</v>
      </c>
      <c r="H28" s="107"/>
    </row>
    <row r="29" spans="1:8" s="5" customFormat="1" ht="20" x14ac:dyDescent="0.25">
      <c r="A29" s="131">
        <f t="shared" si="4"/>
        <v>20</v>
      </c>
      <c r="B29" s="132" t="s">
        <v>653</v>
      </c>
      <c r="C29" s="133" t="s">
        <v>674</v>
      </c>
      <c r="D29" s="134" t="s">
        <v>72</v>
      </c>
      <c r="E29" s="135">
        <v>1</v>
      </c>
      <c r="F29" s="171"/>
      <c r="G29" s="136">
        <f t="shared" ref="G29:G32" si="5">E29*F29</f>
        <v>0</v>
      </c>
      <c r="H29" s="107"/>
    </row>
    <row r="30" spans="1:8" s="5" customFormat="1" ht="20" x14ac:dyDescent="0.25">
      <c r="A30" s="131">
        <f t="shared" si="4"/>
        <v>21</v>
      </c>
      <c r="B30" s="132" t="s">
        <v>654</v>
      </c>
      <c r="C30" s="133" t="s">
        <v>675</v>
      </c>
      <c r="D30" s="134" t="s">
        <v>72</v>
      </c>
      <c r="E30" s="135">
        <v>1</v>
      </c>
      <c r="F30" s="171"/>
      <c r="G30" s="136">
        <f t="shared" si="5"/>
        <v>0</v>
      </c>
      <c r="H30" s="107"/>
    </row>
    <row r="31" spans="1:8" s="5" customFormat="1" ht="20" x14ac:dyDescent="0.25">
      <c r="A31" s="131">
        <f t="shared" si="4"/>
        <v>22</v>
      </c>
      <c r="B31" s="132" t="s">
        <v>655</v>
      </c>
      <c r="C31" s="133" t="s">
        <v>674</v>
      </c>
      <c r="D31" s="134" t="s">
        <v>72</v>
      </c>
      <c r="E31" s="135">
        <v>1</v>
      </c>
      <c r="F31" s="171"/>
      <c r="G31" s="136">
        <f t="shared" si="5"/>
        <v>0</v>
      </c>
      <c r="H31" s="107"/>
    </row>
    <row r="32" spans="1:8" s="5" customFormat="1" ht="20" x14ac:dyDescent="0.25">
      <c r="A32" s="131">
        <f t="shared" si="4"/>
        <v>23</v>
      </c>
      <c r="B32" s="132" t="s">
        <v>656</v>
      </c>
      <c r="C32" s="133" t="s">
        <v>675</v>
      </c>
      <c r="D32" s="134" t="s">
        <v>72</v>
      </c>
      <c r="E32" s="135">
        <v>1</v>
      </c>
      <c r="F32" s="171"/>
      <c r="G32" s="136">
        <f t="shared" si="5"/>
        <v>0</v>
      </c>
      <c r="H32" s="107"/>
    </row>
    <row r="33" spans="1:9" s="5" customFormat="1" ht="10.5" x14ac:dyDescent="0.25">
      <c r="A33" s="131">
        <f t="shared" si="4"/>
        <v>24</v>
      </c>
      <c r="B33" s="132" t="s">
        <v>165</v>
      </c>
      <c r="C33" s="133" t="s">
        <v>163</v>
      </c>
      <c r="D33" s="134" t="s">
        <v>164</v>
      </c>
      <c r="E33" s="135">
        <v>280</v>
      </c>
      <c r="F33" s="171"/>
      <c r="G33" s="136">
        <f t="shared" si="3"/>
        <v>0</v>
      </c>
      <c r="H33" s="107"/>
    </row>
    <row r="34" spans="1:9" s="4" customFormat="1" ht="21" customHeight="1" collapsed="1" x14ac:dyDescent="0.25">
      <c r="A34" s="124"/>
      <c r="B34" s="125" t="s">
        <v>133</v>
      </c>
      <c r="C34" s="126" t="s">
        <v>166</v>
      </c>
      <c r="D34" s="126"/>
      <c r="E34" s="127"/>
      <c r="F34" s="173"/>
      <c r="G34" s="129">
        <f>SUBTOTAL(9,G35:G43)</f>
        <v>0</v>
      </c>
    </row>
    <row r="35" spans="1:9" s="5" customFormat="1" ht="20" x14ac:dyDescent="0.25">
      <c r="A35" s="131">
        <f>MAX(A28:A34)+1</f>
        <v>25</v>
      </c>
      <c r="B35" s="132" t="s">
        <v>167</v>
      </c>
      <c r="C35" s="133" t="s">
        <v>168</v>
      </c>
      <c r="D35" s="134" t="s">
        <v>72</v>
      </c>
      <c r="E35" s="135">
        <v>1</v>
      </c>
      <c r="F35" s="171"/>
      <c r="G35" s="136">
        <f t="shared" ref="G35:G50" si="6">E35*F35</f>
        <v>0</v>
      </c>
      <c r="H35" s="107"/>
    </row>
    <row r="36" spans="1:9" s="5" customFormat="1" ht="20" x14ac:dyDescent="0.25">
      <c r="A36" s="131">
        <f>MAX(A33:A35)+1</f>
        <v>26</v>
      </c>
      <c r="B36" s="132" t="s">
        <v>169</v>
      </c>
      <c r="C36" s="133" t="s">
        <v>168</v>
      </c>
      <c r="D36" s="134" t="s">
        <v>72</v>
      </c>
      <c r="E36" s="135">
        <v>1</v>
      </c>
      <c r="F36" s="171"/>
      <c r="G36" s="136">
        <f t="shared" si="6"/>
        <v>0</v>
      </c>
      <c r="H36" s="107"/>
    </row>
    <row r="37" spans="1:9" s="5" customFormat="1" ht="20" x14ac:dyDescent="0.25">
      <c r="A37" s="131">
        <f>MAX(A34:A36)+1</f>
        <v>27</v>
      </c>
      <c r="B37" s="132" t="s">
        <v>657</v>
      </c>
      <c r="C37" s="133" t="s">
        <v>168</v>
      </c>
      <c r="D37" s="134" t="s">
        <v>72</v>
      </c>
      <c r="E37" s="135">
        <v>1</v>
      </c>
      <c r="F37" s="171"/>
      <c r="G37" s="136">
        <f t="shared" ref="G37" si="7">E37*F37</f>
        <v>0</v>
      </c>
      <c r="H37" s="107"/>
    </row>
    <row r="38" spans="1:9" s="5" customFormat="1" ht="10.5" x14ac:dyDescent="0.25">
      <c r="A38" s="131">
        <f>MAX(A34:A36)+1</f>
        <v>27</v>
      </c>
      <c r="B38" s="132" t="s">
        <v>170</v>
      </c>
      <c r="C38" s="133" t="s">
        <v>171</v>
      </c>
      <c r="D38" s="134" t="s">
        <v>72</v>
      </c>
      <c r="E38" s="135">
        <v>4</v>
      </c>
      <c r="F38" s="172"/>
      <c r="G38" s="136">
        <f t="shared" si="6"/>
        <v>0</v>
      </c>
      <c r="H38" s="107"/>
    </row>
    <row r="39" spans="1:9" s="5" customFormat="1" ht="10.5" x14ac:dyDescent="0.25">
      <c r="A39" s="131">
        <f>MAX(A35:A38)+1</f>
        <v>28</v>
      </c>
      <c r="B39" s="132" t="s">
        <v>176</v>
      </c>
      <c r="C39" s="133" t="s">
        <v>172</v>
      </c>
      <c r="D39" s="134" t="s">
        <v>72</v>
      </c>
      <c r="E39" s="135">
        <v>9</v>
      </c>
      <c r="F39" s="171"/>
      <c r="G39" s="136">
        <f t="shared" ref="G39:G43" si="8">E39*F39</f>
        <v>0</v>
      </c>
      <c r="H39" s="107"/>
    </row>
    <row r="40" spans="1:9" s="5" customFormat="1" ht="10.5" x14ac:dyDescent="0.25">
      <c r="A40" s="131">
        <f>MAX(A36:A39)+1</f>
        <v>29</v>
      </c>
      <c r="B40" s="132" t="s">
        <v>176</v>
      </c>
      <c r="C40" s="133" t="s">
        <v>658</v>
      </c>
      <c r="D40" s="134" t="s">
        <v>72</v>
      </c>
      <c r="E40" s="135">
        <v>1</v>
      </c>
      <c r="F40" s="171"/>
      <c r="G40" s="136">
        <f t="shared" ref="G40" si="9">E40*F40</f>
        <v>0</v>
      </c>
      <c r="H40" s="107"/>
    </row>
    <row r="41" spans="1:9" s="5" customFormat="1" ht="10.5" x14ac:dyDescent="0.25">
      <c r="A41" s="131">
        <f>MAX(A36:A39)+1</f>
        <v>29</v>
      </c>
      <c r="B41" s="132" t="s">
        <v>177</v>
      </c>
      <c r="C41" s="133" t="s">
        <v>173</v>
      </c>
      <c r="D41" s="134" t="s">
        <v>13</v>
      </c>
      <c r="E41" s="135">
        <v>10</v>
      </c>
      <c r="F41" s="171"/>
      <c r="G41" s="136">
        <f t="shared" si="8"/>
        <v>0</v>
      </c>
      <c r="H41" s="107"/>
    </row>
    <row r="42" spans="1:9" s="5" customFormat="1" ht="10.5" x14ac:dyDescent="0.25">
      <c r="A42" s="131">
        <f>MAX(A38:A41)+1</f>
        <v>30</v>
      </c>
      <c r="B42" s="132" t="s">
        <v>178</v>
      </c>
      <c r="C42" s="133" t="s">
        <v>174</v>
      </c>
      <c r="D42" s="134" t="s">
        <v>164</v>
      </c>
      <c r="E42" s="135">
        <v>70</v>
      </c>
      <c r="F42" s="171"/>
      <c r="G42" s="136">
        <f t="shared" si="8"/>
        <v>0</v>
      </c>
      <c r="H42" s="107"/>
    </row>
    <row r="43" spans="1:9" s="5" customFormat="1" ht="10.5" x14ac:dyDescent="0.25">
      <c r="A43" s="131">
        <f>MAX(A39:A42)+1</f>
        <v>31</v>
      </c>
      <c r="B43" s="132" t="s">
        <v>179</v>
      </c>
      <c r="C43" s="133" t="s">
        <v>175</v>
      </c>
      <c r="D43" s="134" t="s">
        <v>69</v>
      </c>
      <c r="E43" s="135">
        <v>1</v>
      </c>
      <c r="F43" s="171"/>
      <c r="G43" s="136">
        <f t="shared" si="8"/>
        <v>0</v>
      </c>
      <c r="H43" s="107"/>
    </row>
    <row r="44" spans="1:9" s="4" customFormat="1" ht="21" customHeight="1" collapsed="1" x14ac:dyDescent="0.25">
      <c r="A44" s="124"/>
      <c r="B44" s="125" t="s">
        <v>180</v>
      </c>
      <c r="C44" s="140" t="s">
        <v>334</v>
      </c>
      <c r="D44" s="126"/>
      <c r="E44" s="127"/>
      <c r="F44" s="173"/>
      <c r="G44" s="129">
        <f>SUBTOTAL(9,G45)</f>
        <v>0</v>
      </c>
    </row>
    <row r="45" spans="1:9" s="5" customFormat="1" ht="10.5" x14ac:dyDescent="0.25">
      <c r="A45" s="131">
        <f>MAX(A41:A44)+1</f>
        <v>32</v>
      </c>
      <c r="B45" s="132" t="s">
        <v>184</v>
      </c>
      <c r="C45" s="133" t="s">
        <v>336</v>
      </c>
      <c r="D45" s="134" t="s">
        <v>11</v>
      </c>
      <c r="E45" s="135">
        <v>1</v>
      </c>
      <c r="F45" s="171"/>
      <c r="G45" s="136">
        <f t="shared" ref="G45" si="10">E45*F45</f>
        <v>0</v>
      </c>
      <c r="H45" s="107"/>
    </row>
    <row r="46" spans="1:9" s="4" customFormat="1" ht="21" customHeight="1" collapsed="1" x14ac:dyDescent="0.25">
      <c r="A46" s="124"/>
      <c r="B46" s="125" t="s">
        <v>333</v>
      </c>
      <c r="C46" s="140" t="s">
        <v>132</v>
      </c>
      <c r="D46" s="126"/>
      <c r="E46" s="127"/>
      <c r="F46" s="173"/>
      <c r="G46" s="129">
        <f>SUBTOTAL(9,G47:G50)</f>
        <v>0</v>
      </c>
    </row>
    <row r="47" spans="1:9" s="5" customFormat="1" ht="10.5" x14ac:dyDescent="0.25">
      <c r="A47" s="131">
        <f>MAX(A43:A46)+1</f>
        <v>33</v>
      </c>
      <c r="B47" s="132" t="s">
        <v>185</v>
      </c>
      <c r="C47" s="133" t="s">
        <v>181</v>
      </c>
      <c r="D47" s="134" t="s">
        <v>134</v>
      </c>
      <c r="E47" s="135">
        <v>800</v>
      </c>
      <c r="F47" s="171"/>
      <c r="G47" s="136">
        <f t="shared" si="6"/>
        <v>0</v>
      </c>
      <c r="H47" s="107"/>
    </row>
    <row r="48" spans="1:9" s="5" customFormat="1" ht="10.5" x14ac:dyDescent="0.25">
      <c r="A48" s="131">
        <f>MAX(A46:A47)+1</f>
        <v>34</v>
      </c>
      <c r="B48" s="132" t="s">
        <v>186</v>
      </c>
      <c r="C48" s="133" t="s">
        <v>182</v>
      </c>
      <c r="D48" s="134" t="s">
        <v>69</v>
      </c>
      <c r="E48" s="135">
        <v>1</v>
      </c>
      <c r="F48" s="172"/>
      <c r="G48" s="136">
        <f t="shared" si="6"/>
        <v>0</v>
      </c>
      <c r="H48" s="107"/>
      <c r="I48" s="98"/>
    </row>
    <row r="49" spans="1:9" s="5" customFormat="1" ht="10.5" x14ac:dyDescent="0.25">
      <c r="A49" s="131">
        <f>MAX(A46:A48)+1</f>
        <v>35</v>
      </c>
      <c r="B49" s="132" t="s">
        <v>187</v>
      </c>
      <c r="C49" s="133" t="s">
        <v>183</v>
      </c>
      <c r="D49" s="134" t="s">
        <v>69</v>
      </c>
      <c r="E49" s="135">
        <v>1</v>
      </c>
      <c r="F49" s="172"/>
      <c r="G49" s="136">
        <f t="shared" si="6"/>
        <v>0</v>
      </c>
      <c r="H49" s="107"/>
      <c r="I49" s="98"/>
    </row>
    <row r="50" spans="1:9" s="5" customFormat="1" ht="10.5" x14ac:dyDescent="0.25">
      <c r="A50" s="131">
        <f t="shared" ref="A50" si="11">MAX(A46:A49)+1</f>
        <v>36</v>
      </c>
      <c r="B50" s="132" t="s">
        <v>335</v>
      </c>
      <c r="C50" s="133" t="s">
        <v>73</v>
      </c>
      <c r="D50" s="134" t="s">
        <v>74</v>
      </c>
      <c r="E50" s="135">
        <v>72</v>
      </c>
      <c r="F50" s="172"/>
      <c r="G50" s="136">
        <f t="shared" si="6"/>
        <v>0</v>
      </c>
      <c r="H50" s="107"/>
      <c r="I50" s="98"/>
    </row>
    <row r="51" spans="1:9" x14ac:dyDescent="0.25">
      <c r="A51" s="169"/>
      <c r="B51" s="169"/>
      <c r="C51" s="169"/>
      <c r="D51" s="169"/>
      <c r="E51" s="169"/>
      <c r="F51" s="170"/>
      <c r="G51" s="170"/>
    </row>
    <row r="52" spans="1:9" s="5" customFormat="1" ht="21" customHeight="1" x14ac:dyDescent="0.25">
      <c r="A52" s="144"/>
      <c r="B52" s="145"/>
      <c r="C52" s="145" t="s">
        <v>23</v>
      </c>
      <c r="D52" s="146"/>
      <c r="E52" s="144"/>
      <c r="F52" s="144"/>
      <c r="G52" s="147">
        <f>SUBTOTAL(9,G8:G51)</f>
        <v>0</v>
      </c>
    </row>
    <row r="53" spans="1:9" s="5" customFormat="1" ht="21" customHeight="1" x14ac:dyDescent="0.25">
      <c r="A53" s="144"/>
      <c r="B53" s="145"/>
      <c r="C53" s="145"/>
      <c r="D53" s="146"/>
      <c r="E53" s="144"/>
      <c r="F53" s="144"/>
      <c r="G53" s="147"/>
      <c r="H53" s="8"/>
    </row>
    <row r="54" spans="1:9" s="87" customFormat="1" x14ac:dyDescent="0.25">
      <c r="A54" s="148"/>
      <c r="B54" s="149"/>
      <c r="C54" s="150" t="s">
        <v>55</v>
      </c>
      <c r="D54" s="151"/>
      <c r="E54" s="152"/>
      <c r="F54" s="153"/>
      <c r="G54" s="153"/>
    </row>
    <row r="55" spans="1:9" s="87" customFormat="1" x14ac:dyDescent="0.25">
      <c r="A55" s="148"/>
      <c r="B55" s="149"/>
      <c r="C55" s="150" t="s">
        <v>56</v>
      </c>
      <c r="D55" s="151"/>
      <c r="E55" s="152"/>
      <c r="F55" s="153"/>
      <c r="G55" s="153"/>
    </row>
    <row r="56" spans="1:9" s="91" customFormat="1" x14ac:dyDescent="0.25">
      <c r="A56" s="155"/>
      <c r="B56" s="156"/>
      <c r="C56" s="157" t="s">
        <v>57</v>
      </c>
      <c r="D56" s="158"/>
      <c r="E56" s="159"/>
      <c r="F56" s="160"/>
      <c r="G56" s="160"/>
    </row>
    <row r="57" spans="1:9" s="91" customFormat="1" x14ac:dyDescent="0.25">
      <c r="A57" s="155"/>
      <c r="B57" s="156"/>
      <c r="C57" s="157" t="s">
        <v>58</v>
      </c>
      <c r="D57" s="158"/>
      <c r="E57" s="159"/>
      <c r="F57" s="160"/>
      <c r="G57" s="160"/>
    </row>
    <row r="58" spans="1:9" s="92" customFormat="1" ht="13.5" thickBot="1" x14ac:dyDescent="0.35">
      <c r="A58" s="162"/>
      <c r="B58" s="162"/>
      <c r="C58" s="162"/>
      <c r="D58" s="162"/>
      <c r="E58" s="162"/>
      <c r="F58" s="162"/>
      <c r="G58" s="163"/>
      <c r="H58" s="93"/>
    </row>
    <row r="59" spans="1:9" s="95" customFormat="1" ht="29.25" customHeight="1" thickBot="1" x14ac:dyDescent="0.35">
      <c r="A59" s="198" t="s">
        <v>59</v>
      </c>
      <c r="B59" s="199"/>
      <c r="C59" s="199"/>
      <c r="D59" s="199"/>
      <c r="E59" s="199"/>
      <c r="F59" s="199"/>
      <c r="G59" s="200"/>
      <c r="H59" s="94"/>
    </row>
    <row r="60" spans="1:9" s="91" customFormat="1" ht="29.5" customHeight="1" x14ac:dyDescent="0.25">
      <c r="A60" s="207"/>
      <c r="B60" s="207"/>
      <c r="C60" s="207"/>
      <c r="D60" s="207"/>
      <c r="E60" s="207"/>
      <c r="F60" s="207"/>
      <c r="G60" s="207"/>
      <c r="H60" s="96"/>
    </row>
    <row r="61" spans="1:9" s="91" customFormat="1" x14ac:dyDescent="0.25">
      <c r="A61" s="88"/>
      <c r="B61" s="89"/>
      <c r="C61" s="89"/>
      <c r="D61" s="90"/>
      <c r="E61" s="96"/>
      <c r="F61" s="97"/>
      <c r="G61" s="97"/>
      <c r="H61" s="96"/>
    </row>
  </sheetData>
  <sheetProtection algorithmName="SHA-512" hashValue="axrt1U3BAaON7umTO4hETm4DXW5yULEzQrZRDsv5MZGpxfTx9gDb0nYEW0abfm2RuUG++qTT0IDPLXlJpEH9MQ==" saltValue="IaEYXuo0aLOSYUMu64enEg==" spinCount="100000" sheet="1" objects="1" scenarios="1"/>
  <autoFilter ref="A8:H50"/>
  <mergeCells count="2">
    <mergeCell ref="A59:G59"/>
    <mergeCell ref="A60:G60"/>
  </mergeCells>
  <printOptions horizontalCentered="1"/>
  <pageMargins left="0.47244094488188981" right="0.47244094488188981" top="0.55118110236220474" bottom="0.59055118110236227" header="0.51181102362204722" footer="0.31496062992125984"/>
  <pageSetup paperSize="9" fitToHeight="160" orientation="landscape" r:id="rId1"/>
  <headerFooter alignWithMargins="0">
    <oddFooter>&amp;C&amp;8Strana &amp;P z &amp;N&amp;R&amp;A</oddFooter>
  </headerFooter>
  <rowBreaks count="1" manualBreakCount="1">
    <brk id="52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3"/>
  <sheetViews>
    <sheetView showGridLines="0" view="pageBreakPreview" zoomScaleNormal="120" zoomScaleSheetLayoutView="100" workbookViewId="0">
      <pane ySplit="8" topLeftCell="A9" activePane="bottomLeft" state="frozen"/>
      <selection activeCell="G13" sqref="G13"/>
      <selection pane="bottomLeft" activeCell="C22" sqref="C22"/>
    </sheetView>
  </sheetViews>
  <sheetFormatPr defaultColWidth="9.1796875" defaultRowHeight="12.5" x14ac:dyDescent="0.25"/>
  <cols>
    <col min="1" max="1" width="6.26953125" style="6" customWidth="1"/>
    <col min="2" max="2" width="8.7265625" style="6" customWidth="1"/>
    <col min="3" max="3" width="53.453125" style="6" customWidth="1"/>
    <col min="4" max="4" width="4.81640625" style="6" bestFit="1" customWidth="1"/>
    <col min="5" max="5" width="8.54296875" style="6" customWidth="1"/>
    <col min="6" max="6" width="9.7265625" style="7" customWidth="1"/>
    <col min="7" max="7" width="10.81640625" style="7" customWidth="1"/>
    <col min="8" max="8" width="50.453125" style="6" customWidth="1"/>
    <col min="9" max="16384" width="9.1796875" style="6"/>
  </cols>
  <sheetData>
    <row r="1" spans="1:8" s="2" customFormat="1" ht="21" customHeight="1" x14ac:dyDescent="0.4">
      <c r="A1" s="112" t="s">
        <v>664</v>
      </c>
      <c r="B1" s="113"/>
      <c r="C1" s="113"/>
      <c r="D1" s="114"/>
      <c r="E1" s="113"/>
      <c r="F1" s="113"/>
      <c r="G1" s="113"/>
      <c r="H1" s="1"/>
    </row>
    <row r="2" spans="1:8" s="2" customFormat="1" ht="14.25" customHeight="1" x14ac:dyDescent="0.25">
      <c r="A2" s="116" t="s">
        <v>0</v>
      </c>
      <c r="B2" s="117" t="s">
        <v>337</v>
      </c>
      <c r="C2" s="118"/>
      <c r="D2" s="119"/>
      <c r="E2" s="118"/>
      <c r="F2" s="113"/>
      <c r="G2" s="113"/>
      <c r="H2" s="1"/>
    </row>
    <row r="3" spans="1:8" s="2" customFormat="1" ht="13.5" customHeight="1" x14ac:dyDescent="0.25">
      <c r="A3" s="3" t="s">
        <v>1</v>
      </c>
      <c r="B3" s="116" t="s">
        <v>339</v>
      </c>
      <c r="C3" s="118"/>
      <c r="D3" s="119"/>
      <c r="E3" s="118"/>
      <c r="F3" s="113"/>
      <c r="G3" s="113"/>
      <c r="H3" s="1"/>
    </row>
    <row r="4" spans="1:8" s="2" customFormat="1" ht="14.25" customHeight="1" x14ac:dyDescent="0.25">
      <c r="A4" s="3"/>
      <c r="B4" s="120"/>
      <c r="C4" s="118"/>
      <c r="D4" s="119"/>
      <c r="E4" s="118" t="s">
        <v>2</v>
      </c>
      <c r="F4" s="121">
        <v>43322</v>
      </c>
      <c r="G4" s="113"/>
      <c r="H4" s="1"/>
    </row>
    <row r="5" spans="1:8" s="2" customFormat="1" ht="7.5" customHeight="1" thickBot="1" x14ac:dyDescent="0.25">
      <c r="A5" s="113"/>
      <c r="B5" s="113"/>
      <c r="C5" s="113"/>
      <c r="D5" s="114"/>
      <c r="E5" s="113"/>
      <c r="F5" s="113"/>
      <c r="G5" s="113"/>
      <c r="H5" s="1"/>
    </row>
    <row r="6" spans="1:8" s="2" customFormat="1" ht="24.75" customHeight="1" thickBot="1" x14ac:dyDescent="0.3">
      <c r="A6" s="122" t="s">
        <v>3</v>
      </c>
      <c r="B6" s="122" t="s">
        <v>4</v>
      </c>
      <c r="C6" s="122" t="s">
        <v>5</v>
      </c>
      <c r="D6" s="122" t="s">
        <v>6</v>
      </c>
      <c r="E6" s="122" t="s">
        <v>7</v>
      </c>
      <c r="F6" s="122" t="s">
        <v>8</v>
      </c>
      <c r="G6" s="122" t="s">
        <v>9</v>
      </c>
      <c r="H6" s="108" t="s">
        <v>141</v>
      </c>
    </row>
    <row r="7" spans="1:8" s="2" customFormat="1" ht="12.75" customHeight="1" thickBot="1" x14ac:dyDescent="0.3">
      <c r="A7" s="122" t="s">
        <v>10</v>
      </c>
      <c r="B7" s="122">
        <v>2</v>
      </c>
      <c r="C7" s="122">
        <v>3</v>
      </c>
      <c r="D7" s="122">
        <v>5</v>
      </c>
      <c r="E7" s="122">
        <v>6</v>
      </c>
      <c r="F7" s="122">
        <v>7</v>
      </c>
      <c r="G7" s="122">
        <v>8</v>
      </c>
      <c r="H7" s="108">
        <v>9</v>
      </c>
    </row>
    <row r="8" spans="1:8" s="2" customFormat="1" ht="5.25" customHeight="1" x14ac:dyDescent="0.2">
      <c r="A8" s="113"/>
      <c r="B8" s="113"/>
      <c r="C8" s="113"/>
      <c r="D8" s="114"/>
      <c r="E8" s="113"/>
      <c r="F8" s="113"/>
      <c r="G8" s="113"/>
      <c r="H8" s="1"/>
    </row>
    <row r="9" spans="1:8" s="4" customFormat="1" ht="21" customHeight="1" collapsed="1" x14ac:dyDescent="0.25">
      <c r="A9" s="124"/>
      <c r="B9" s="125" t="s">
        <v>10</v>
      </c>
      <c r="C9" s="126" t="s">
        <v>340</v>
      </c>
      <c r="D9" s="126"/>
      <c r="E9" s="127"/>
      <c r="F9" s="128"/>
      <c r="G9" s="129">
        <f>SUBTOTAL(9,G10:G17)</f>
        <v>0</v>
      </c>
    </row>
    <row r="10" spans="1:8" s="5" customFormat="1" ht="10.5" x14ac:dyDescent="0.25">
      <c r="A10" s="131">
        <f>MAX(A9:A9)+1</f>
        <v>1</v>
      </c>
      <c r="B10" s="132" t="s">
        <v>75</v>
      </c>
      <c r="C10" s="133" t="s">
        <v>341</v>
      </c>
      <c r="D10" s="134" t="s">
        <v>72</v>
      </c>
      <c r="E10" s="135">
        <v>12</v>
      </c>
      <c r="F10" s="171"/>
      <c r="G10" s="136">
        <f t="shared" ref="G10:G13" si="0">E10*F10</f>
        <v>0</v>
      </c>
      <c r="H10" s="107" t="s">
        <v>454</v>
      </c>
    </row>
    <row r="11" spans="1:8" s="5" customFormat="1" ht="10.5" x14ac:dyDescent="0.25">
      <c r="A11" s="131">
        <f>MAX(A7:A10)+1</f>
        <v>2</v>
      </c>
      <c r="B11" s="132" t="s">
        <v>76</v>
      </c>
      <c r="C11" s="133" t="s">
        <v>342</v>
      </c>
      <c r="D11" s="134" t="s">
        <v>72</v>
      </c>
      <c r="E11" s="135">
        <v>11</v>
      </c>
      <c r="F11" s="171"/>
      <c r="G11" s="136">
        <f t="shared" si="0"/>
        <v>0</v>
      </c>
      <c r="H11" s="107" t="s">
        <v>454</v>
      </c>
    </row>
    <row r="12" spans="1:8" s="5" customFormat="1" ht="10.5" x14ac:dyDescent="0.25">
      <c r="A12" s="131">
        <f>MAX(A8:A11)+1</f>
        <v>3</v>
      </c>
      <c r="B12" s="132" t="s">
        <v>77</v>
      </c>
      <c r="C12" s="133" t="s">
        <v>343</v>
      </c>
      <c r="D12" s="134" t="s">
        <v>72</v>
      </c>
      <c r="E12" s="135">
        <v>5</v>
      </c>
      <c r="F12" s="171"/>
      <c r="G12" s="136">
        <f t="shared" si="0"/>
        <v>0</v>
      </c>
      <c r="H12" s="107" t="s">
        <v>454</v>
      </c>
    </row>
    <row r="13" spans="1:8" s="5" customFormat="1" ht="10.5" x14ac:dyDescent="0.25">
      <c r="A13" s="131">
        <f>MAX(A9:A12)+1</f>
        <v>4</v>
      </c>
      <c r="B13" s="132" t="s">
        <v>78</v>
      </c>
      <c r="C13" s="133" t="s">
        <v>344</v>
      </c>
      <c r="D13" s="134" t="s">
        <v>72</v>
      </c>
      <c r="E13" s="135">
        <v>7</v>
      </c>
      <c r="F13" s="171"/>
      <c r="G13" s="136">
        <f t="shared" si="0"/>
        <v>0</v>
      </c>
      <c r="H13" s="107" t="s">
        <v>454</v>
      </c>
    </row>
    <row r="14" spans="1:8" s="5" customFormat="1" ht="10.5" x14ac:dyDescent="0.25">
      <c r="A14" s="131">
        <f>MAX(A11:A13)+1</f>
        <v>5</v>
      </c>
      <c r="B14" s="132" t="s">
        <v>79</v>
      </c>
      <c r="C14" s="133" t="s">
        <v>345</v>
      </c>
      <c r="D14" s="134" t="s">
        <v>72</v>
      </c>
      <c r="E14" s="135">
        <v>9</v>
      </c>
      <c r="F14" s="171"/>
      <c r="G14" s="136">
        <f t="shared" ref="G14:G24" si="1">E14*F14</f>
        <v>0</v>
      </c>
      <c r="H14" s="107" t="s">
        <v>454</v>
      </c>
    </row>
    <row r="15" spans="1:8" s="5" customFormat="1" ht="10.5" x14ac:dyDescent="0.25">
      <c r="A15" s="131">
        <f>MAX(A12:A14)+1</f>
        <v>6</v>
      </c>
      <c r="B15" s="132" t="s">
        <v>80</v>
      </c>
      <c r="C15" s="133" t="s">
        <v>346</v>
      </c>
      <c r="D15" s="134" t="s">
        <v>72</v>
      </c>
      <c r="E15" s="135">
        <v>2</v>
      </c>
      <c r="F15" s="171"/>
      <c r="G15" s="136">
        <f t="shared" si="1"/>
        <v>0</v>
      </c>
      <c r="H15" s="107" t="s">
        <v>454</v>
      </c>
    </row>
    <row r="16" spans="1:8" s="5" customFormat="1" ht="10.5" x14ac:dyDescent="0.25">
      <c r="A16" s="131">
        <f>MAX(A13:A15)+1</f>
        <v>7</v>
      </c>
      <c r="B16" s="132" t="s">
        <v>81</v>
      </c>
      <c r="C16" s="133" t="s">
        <v>347</v>
      </c>
      <c r="D16" s="134" t="s">
        <v>72</v>
      </c>
      <c r="E16" s="135">
        <v>6</v>
      </c>
      <c r="F16" s="171"/>
      <c r="G16" s="136">
        <f t="shared" si="1"/>
        <v>0</v>
      </c>
      <c r="H16" s="107" t="s">
        <v>454</v>
      </c>
    </row>
    <row r="17" spans="1:8" s="5" customFormat="1" ht="10.5" x14ac:dyDescent="0.25">
      <c r="A17" s="131">
        <f>MAX(A14:A16)+1</f>
        <v>8</v>
      </c>
      <c r="B17" s="132" t="s">
        <v>82</v>
      </c>
      <c r="C17" s="133" t="s">
        <v>348</v>
      </c>
      <c r="D17" s="134" t="s">
        <v>72</v>
      </c>
      <c r="E17" s="135">
        <v>2</v>
      </c>
      <c r="F17" s="171"/>
      <c r="G17" s="136">
        <f t="shared" si="1"/>
        <v>0</v>
      </c>
      <c r="H17" s="107" t="s">
        <v>454</v>
      </c>
    </row>
    <row r="18" spans="1:8" s="4" customFormat="1" ht="21" customHeight="1" collapsed="1" x14ac:dyDescent="0.25">
      <c r="A18" s="124"/>
      <c r="B18" s="125" t="s">
        <v>133</v>
      </c>
      <c r="C18" s="126" t="s">
        <v>349</v>
      </c>
      <c r="D18" s="126"/>
      <c r="E18" s="127"/>
      <c r="F18" s="173"/>
      <c r="G18" s="129">
        <f>SUBTOTAL(9,G19:G24)</f>
        <v>0</v>
      </c>
    </row>
    <row r="19" spans="1:8" s="5" customFormat="1" ht="10.5" x14ac:dyDescent="0.25">
      <c r="A19" s="131">
        <f t="shared" ref="A19:A24" si="2">MAX(A15:A18)+1</f>
        <v>9</v>
      </c>
      <c r="B19" s="132" t="s">
        <v>93</v>
      </c>
      <c r="C19" s="133" t="s">
        <v>350</v>
      </c>
      <c r="D19" s="134" t="s">
        <v>72</v>
      </c>
      <c r="E19" s="135">
        <v>3</v>
      </c>
      <c r="F19" s="171"/>
      <c r="G19" s="136">
        <f t="shared" si="1"/>
        <v>0</v>
      </c>
      <c r="H19" s="107" t="s">
        <v>454</v>
      </c>
    </row>
    <row r="20" spans="1:8" s="5" customFormat="1" ht="10.5" x14ac:dyDescent="0.25">
      <c r="A20" s="131">
        <f t="shared" si="2"/>
        <v>10</v>
      </c>
      <c r="B20" s="132" t="s">
        <v>94</v>
      </c>
      <c r="C20" s="133" t="s">
        <v>351</v>
      </c>
      <c r="D20" s="134" t="s">
        <v>72</v>
      </c>
      <c r="E20" s="135">
        <v>3</v>
      </c>
      <c r="F20" s="171"/>
      <c r="G20" s="136">
        <f t="shared" ref="G20:G23" si="3">E20*F20</f>
        <v>0</v>
      </c>
      <c r="H20" s="107" t="s">
        <v>454</v>
      </c>
    </row>
    <row r="21" spans="1:8" s="5" customFormat="1" ht="20" x14ac:dyDescent="0.25">
      <c r="A21" s="131">
        <f t="shared" si="2"/>
        <v>11</v>
      </c>
      <c r="B21" s="132" t="s">
        <v>95</v>
      </c>
      <c r="C21" s="133" t="s">
        <v>352</v>
      </c>
      <c r="D21" s="134" t="s">
        <v>72</v>
      </c>
      <c r="E21" s="135">
        <v>3</v>
      </c>
      <c r="F21" s="171"/>
      <c r="G21" s="136">
        <f t="shared" si="3"/>
        <v>0</v>
      </c>
      <c r="H21" s="107" t="s">
        <v>454</v>
      </c>
    </row>
    <row r="22" spans="1:8" s="5" customFormat="1" ht="10.5" x14ac:dyDescent="0.25">
      <c r="A22" s="131">
        <f t="shared" si="2"/>
        <v>12</v>
      </c>
      <c r="B22" s="132" t="s">
        <v>96</v>
      </c>
      <c r="C22" s="133" t="s">
        <v>353</v>
      </c>
      <c r="D22" s="134" t="s">
        <v>72</v>
      </c>
      <c r="E22" s="135">
        <v>13</v>
      </c>
      <c r="F22" s="171"/>
      <c r="G22" s="136">
        <f t="shared" si="3"/>
        <v>0</v>
      </c>
      <c r="H22" s="107" t="s">
        <v>454</v>
      </c>
    </row>
    <row r="23" spans="1:8" s="5" customFormat="1" ht="10.5" x14ac:dyDescent="0.25">
      <c r="A23" s="131">
        <f t="shared" si="2"/>
        <v>13</v>
      </c>
      <c r="B23" s="132" t="s">
        <v>98</v>
      </c>
      <c r="C23" s="133" t="s">
        <v>354</v>
      </c>
      <c r="D23" s="134" t="s">
        <v>72</v>
      </c>
      <c r="E23" s="135">
        <v>3</v>
      </c>
      <c r="F23" s="171"/>
      <c r="G23" s="136">
        <f t="shared" si="3"/>
        <v>0</v>
      </c>
      <c r="H23" s="107" t="s">
        <v>454</v>
      </c>
    </row>
    <row r="24" spans="1:8" s="5" customFormat="1" ht="10.5" x14ac:dyDescent="0.25">
      <c r="A24" s="131">
        <f t="shared" si="2"/>
        <v>14</v>
      </c>
      <c r="B24" s="132" t="s">
        <v>99</v>
      </c>
      <c r="C24" s="133" t="s">
        <v>355</v>
      </c>
      <c r="D24" s="134" t="s">
        <v>72</v>
      </c>
      <c r="E24" s="135">
        <v>3</v>
      </c>
      <c r="F24" s="171"/>
      <c r="G24" s="136">
        <f t="shared" si="1"/>
        <v>0</v>
      </c>
      <c r="H24" s="107" t="s">
        <v>454</v>
      </c>
    </row>
    <row r="25" spans="1:8" s="4" customFormat="1" ht="21" customHeight="1" collapsed="1" x14ac:dyDescent="0.25">
      <c r="A25" s="124"/>
      <c r="B25" s="125" t="s">
        <v>180</v>
      </c>
      <c r="C25" s="126" t="s">
        <v>356</v>
      </c>
      <c r="D25" s="126"/>
      <c r="E25" s="127"/>
      <c r="F25" s="173"/>
      <c r="G25" s="129">
        <f>SUBTOTAL(9,G26:G38)</f>
        <v>0</v>
      </c>
    </row>
    <row r="26" spans="1:8" s="5" customFormat="1" ht="10.5" x14ac:dyDescent="0.25">
      <c r="A26" s="131">
        <f>MAX(A19:A25)+1</f>
        <v>15</v>
      </c>
      <c r="B26" s="132" t="s">
        <v>107</v>
      </c>
      <c r="C26" s="133" t="s">
        <v>357</v>
      </c>
      <c r="D26" s="134" t="s">
        <v>72</v>
      </c>
      <c r="E26" s="135">
        <v>1</v>
      </c>
      <c r="F26" s="171"/>
      <c r="G26" s="136">
        <f t="shared" ref="G26:G38" si="4">E26*F26</f>
        <v>0</v>
      </c>
      <c r="H26" s="107" t="s">
        <v>454</v>
      </c>
    </row>
    <row r="27" spans="1:8" s="5" customFormat="1" ht="10.5" x14ac:dyDescent="0.25">
      <c r="A27" s="131">
        <f>MAX(A24:A26)+1</f>
        <v>16</v>
      </c>
      <c r="B27" s="132" t="s">
        <v>108</v>
      </c>
      <c r="C27" s="133" t="s">
        <v>358</v>
      </c>
      <c r="D27" s="134" t="s">
        <v>72</v>
      </c>
      <c r="E27" s="135">
        <v>2</v>
      </c>
      <c r="F27" s="171"/>
      <c r="G27" s="136">
        <f t="shared" si="4"/>
        <v>0</v>
      </c>
      <c r="H27" s="107" t="s">
        <v>454</v>
      </c>
    </row>
    <row r="28" spans="1:8" s="5" customFormat="1" ht="10.5" x14ac:dyDescent="0.25">
      <c r="A28" s="131">
        <f t="shared" ref="A28:A38" si="5">MAX(A25:A27)+1</f>
        <v>17</v>
      </c>
      <c r="B28" s="132" t="s">
        <v>109</v>
      </c>
      <c r="C28" s="133" t="s">
        <v>359</v>
      </c>
      <c r="D28" s="134" t="s">
        <v>72</v>
      </c>
      <c r="E28" s="135">
        <v>4</v>
      </c>
      <c r="F28" s="171"/>
      <c r="G28" s="136">
        <f t="shared" si="4"/>
        <v>0</v>
      </c>
      <c r="H28" s="107" t="s">
        <v>454</v>
      </c>
    </row>
    <row r="29" spans="1:8" s="5" customFormat="1" ht="10.5" x14ac:dyDescent="0.25">
      <c r="A29" s="131">
        <f t="shared" si="5"/>
        <v>18</v>
      </c>
      <c r="B29" s="132" t="s">
        <v>110</v>
      </c>
      <c r="C29" s="133" t="s">
        <v>360</v>
      </c>
      <c r="D29" s="134" t="s">
        <v>72</v>
      </c>
      <c r="E29" s="135">
        <v>8</v>
      </c>
      <c r="F29" s="171"/>
      <c r="G29" s="136">
        <f t="shared" ref="G29:G33" si="6">E29*F29</f>
        <v>0</v>
      </c>
      <c r="H29" s="107" t="s">
        <v>454</v>
      </c>
    </row>
    <row r="30" spans="1:8" s="5" customFormat="1" ht="10.5" x14ac:dyDescent="0.25">
      <c r="A30" s="131">
        <f t="shared" si="5"/>
        <v>19</v>
      </c>
      <c r="B30" s="132" t="s">
        <v>97</v>
      </c>
      <c r="C30" s="133" t="s">
        <v>361</v>
      </c>
      <c r="D30" s="134" t="s">
        <v>72</v>
      </c>
      <c r="E30" s="135">
        <v>2</v>
      </c>
      <c r="F30" s="171"/>
      <c r="G30" s="136">
        <f t="shared" si="6"/>
        <v>0</v>
      </c>
      <c r="H30" s="107" t="s">
        <v>454</v>
      </c>
    </row>
    <row r="31" spans="1:8" s="5" customFormat="1" ht="10.5" x14ac:dyDescent="0.25">
      <c r="A31" s="131">
        <f t="shared" si="5"/>
        <v>20</v>
      </c>
      <c r="B31" s="132" t="s">
        <v>111</v>
      </c>
      <c r="C31" s="133" t="s">
        <v>362</v>
      </c>
      <c r="D31" s="134" t="s">
        <v>72</v>
      </c>
      <c r="E31" s="135">
        <v>2</v>
      </c>
      <c r="F31" s="171"/>
      <c r="G31" s="136">
        <f t="shared" si="6"/>
        <v>0</v>
      </c>
      <c r="H31" s="107" t="s">
        <v>454</v>
      </c>
    </row>
    <row r="32" spans="1:8" s="5" customFormat="1" ht="10.5" x14ac:dyDescent="0.25">
      <c r="A32" s="131">
        <f t="shared" si="5"/>
        <v>21</v>
      </c>
      <c r="B32" s="132" t="s">
        <v>112</v>
      </c>
      <c r="C32" s="133" t="s">
        <v>363</v>
      </c>
      <c r="D32" s="134" t="s">
        <v>72</v>
      </c>
      <c r="E32" s="135">
        <v>1</v>
      </c>
      <c r="F32" s="171"/>
      <c r="G32" s="136">
        <f t="shared" si="6"/>
        <v>0</v>
      </c>
      <c r="H32" s="107" t="s">
        <v>454</v>
      </c>
    </row>
    <row r="33" spans="1:8" s="5" customFormat="1" ht="10.5" x14ac:dyDescent="0.25">
      <c r="A33" s="131">
        <f t="shared" si="5"/>
        <v>22</v>
      </c>
      <c r="B33" s="132" t="s">
        <v>113</v>
      </c>
      <c r="C33" s="133" t="s">
        <v>364</v>
      </c>
      <c r="D33" s="134" t="s">
        <v>72</v>
      </c>
      <c r="E33" s="135">
        <v>1</v>
      </c>
      <c r="F33" s="171"/>
      <c r="G33" s="136">
        <f t="shared" si="6"/>
        <v>0</v>
      </c>
      <c r="H33" s="107" t="s">
        <v>454</v>
      </c>
    </row>
    <row r="34" spans="1:8" s="5" customFormat="1" ht="10.5" x14ac:dyDescent="0.25">
      <c r="A34" s="131">
        <f t="shared" si="5"/>
        <v>23</v>
      </c>
      <c r="B34" s="132" t="s">
        <v>114</v>
      </c>
      <c r="C34" s="133" t="s">
        <v>365</v>
      </c>
      <c r="D34" s="134" t="s">
        <v>72</v>
      </c>
      <c r="E34" s="135">
        <v>2</v>
      </c>
      <c r="F34" s="171"/>
      <c r="G34" s="136">
        <f t="shared" si="4"/>
        <v>0</v>
      </c>
      <c r="H34" s="107" t="s">
        <v>454</v>
      </c>
    </row>
    <row r="35" spans="1:8" s="5" customFormat="1" ht="10.5" x14ac:dyDescent="0.25">
      <c r="A35" s="131">
        <f t="shared" si="5"/>
        <v>24</v>
      </c>
      <c r="B35" s="132" t="s">
        <v>115</v>
      </c>
      <c r="C35" s="133" t="s">
        <v>366</v>
      </c>
      <c r="D35" s="134" t="s">
        <v>72</v>
      </c>
      <c r="E35" s="135">
        <v>2</v>
      </c>
      <c r="F35" s="171"/>
      <c r="G35" s="136">
        <f t="shared" si="4"/>
        <v>0</v>
      </c>
      <c r="H35" s="107" t="s">
        <v>454</v>
      </c>
    </row>
    <row r="36" spans="1:8" s="5" customFormat="1" ht="10.5" x14ac:dyDescent="0.25">
      <c r="A36" s="131">
        <f t="shared" si="5"/>
        <v>25</v>
      </c>
      <c r="B36" s="132" t="s">
        <v>116</v>
      </c>
      <c r="C36" s="133" t="s">
        <v>348</v>
      </c>
      <c r="D36" s="134" t="s">
        <v>72</v>
      </c>
      <c r="E36" s="135">
        <v>2</v>
      </c>
      <c r="F36" s="171"/>
      <c r="G36" s="136">
        <f t="shared" si="4"/>
        <v>0</v>
      </c>
      <c r="H36" s="107" t="s">
        <v>454</v>
      </c>
    </row>
    <row r="37" spans="1:8" s="5" customFormat="1" ht="10.5" x14ac:dyDescent="0.25">
      <c r="A37" s="131">
        <f t="shared" si="5"/>
        <v>26</v>
      </c>
      <c r="B37" s="132" t="s">
        <v>117</v>
      </c>
      <c r="C37" s="133" t="s">
        <v>367</v>
      </c>
      <c r="D37" s="134" t="s">
        <v>72</v>
      </c>
      <c r="E37" s="135">
        <v>1</v>
      </c>
      <c r="F37" s="171"/>
      <c r="G37" s="136">
        <f t="shared" si="4"/>
        <v>0</v>
      </c>
      <c r="H37" s="107" t="s">
        <v>454</v>
      </c>
    </row>
    <row r="38" spans="1:8" s="5" customFormat="1" ht="10.5" x14ac:dyDescent="0.25">
      <c r="A38" s="131">
        <f t="shared" si="5"/>
        <v>27</v>
      </c>
      <c r="B38" s="132" t="s">
        <v>118</v>
      </c>
      <c r="C38" s="133" t="s">
        <v>368</v>
      </c>
      <c r="D38" s="134" t="s">
        <v>72</v>
      </c>
      <c r="E38" s="135">
        <v>2</v>
      </c>
      <c r="F38" s="171"/>
      <c r="G38" s="136">
        <f t="shared" si="4"/>
        <v>0</v>
      </c>
      <c r="H38" s="107" t="s">
        <v>454</v>
      </c>
    </row>
    <row r="39" spans="1:8" s="4" customFormat="1" ht="21" customHeight="1" collapsed="1" x14ac:dyDescent="0.25">
      <c r="A39" s="124"/>
      <c r="B39" s="125" t="s">
        <v>333</v>
      </c>
      <c r="C39" s="140" t="s">
        <v>369</v>
      </c>
      <c r="D39" s="126"/>
      <c r="E39" s="127"/>
      <c r="F39" s="173"/>
      <c r="G39" s="129">
        <f>SUBTOTAL(9,G40:G47)</f>
        <v>0</v>
      </c>
    </row>
    <row r="40" spans="1:8" s="5" customFormat="1" ht="10.5" x14ac:dyDescent="0.25">
      <c r="A40" s="131">
        <f t="shared" ref="A40:A45" si="7">MAX(A36:A39)+1</f>
        <v>28</v>
      </c>
      <c r="B40" s="132" t="s">
        <v>128</v>
      </c>
      <c r="C40" s="133" t="s">
        <v>370</v>
      </c>
      <c r="D40" s="134" t="s">
        <v>72</v>
      </c>
      <c r="E40" s="135">
        <v>5</v>
      </c>
      <c r="F40" s="171"/>
      <c r="G40" s="136">
        <f t="shared" ref="G40:G47" si="8">E40*F40</f>
        <v>0</v>
      </c>
      <c r="H40" s="107" t="s">
        <v>454</v>
      </c>
    </row>
    <row r="41" spans="1:8" s="5" customFormat="1" ht="10.5" x14ac:dyDescent="0.25">
      <c r="A41" s="131">
        <f t="shared" si="7"/>
        <v>29</v>
      </c>
      <c r="B41" s="132" t="s">
        <v>129</v>
      </c>
      <c r="C41" s="133" t="s">
        <v>371</v>
      </c>
      <c r="D41" s="134" t="s">
        <v>72</v>
      </c>
      <c r="E41" s="135">
        <v>3</v>
      </c>
      <c r="F41" s="171"/>
      <c r="G41" s="136">
        <f t="shared" si="8"/>
        <v>0</v>
      </c>
      <c r="H41" s="107" t="s">
        <v>454</v>
      </c>
    </row>
    <row r="42" spans="1:8" s="5" customFormat="1" ht="10.5" x14ac:dyDescent="0.25">
      <c r="A42" s="131">
        <f t="shared" si="7"/>
        <v>30</v>
      </c>
      <c r="B42" s="132" t="s">
        <v>130</v>
      </c>
      <c r="C42" s="133" t="s">
        <v>372</v>
      </c>
      <c r="D42" s="134" t="s">
        <v>72</v>
      </c>
      <c r="E42" s="135">
        <v>1</v>
      </c>
      <c r="F42" s="172"/>
      <c r="G42" s="136">
        <f t="shared" si="8"/>
        <v>0</v>
      </c>
      <c r="H42" s="107" t="s">
        <v>454</v>
      </c>
    </row>
    <row r="43" spans="1:8" s="5" customFormat="1" ht="10.5" x14ac:dyDescent="0.25">
      <c r="A43" s="131">
        <f t="shared" si="7"/>
        <v>31</v>
      </c>
      <c r="B43" s="132" t="s">
        <v>131</v>
      </c>
      <c r="C43" s="133" t="s">
        <v>373</v>
      </c>
      <c r="D43" s="134" t="s">
        <v>72</v>
      </c>
      <c r="E43" s="135">
        <v>2</v>
      </c>
      <c r="F43" s="172"/>
      <c r="G43" s="136">
        <f t="shared" si="8"/>
        <v>0</v>
      </c>
      <c r="H43" s="107" t="s">
        <v>454</v>
      </c>
    </row>
    <row r="44" spans="1:8" s="5" customFormat="1" ht="10.5" x14ac:dyDescent="0.25">
      <c r="A44" s="131">
        <f t="shared" si="7"/>
        <v>32</v>
      </c>
      <c r="B44" s="132" t="s">
        <v>418</v>
      </c>
      <c r="C44" s="133" t="s">
        <v>374</v>
      </c>
      <c r="D44" s="134" t="s">
        <v>72</v>
      </c>
      <c r="E44" s="135">
        <v>6</v>
      </c>
      <c r="F44" s="172"/>
      <c r="G44" s="136">
        <f t="shared" si="8"/>
        <v>0</v>
      </c>
      <c r="H44" s="107" t="s">
        <v>454</v>
      </c>
    </row>
    <row r="45" spans="1:8" s="5" customFormat="1" ht="10.5" x14ac:dyDescent="0.25">
      <c r="A45" s="131">
        <f t="shared" si="7"/>
        <v>33</v>
      </c>
      <c r="B45" s="132" t="s">
        <v>419</v>
      </c>
      <c r="C45" s="133" t="s">
        <v>375</v>
      </c>
      <c r="D45" s="134" t="s">
        <v>72</v>
      </c>
      <c r="E45" s="135">
        <v>1</v>
      </c>
      <c r="F45" s="172"/>
      <c r="G45" s="136">
        <f t="shared" si="8"/>
        <v>0</v>
      </c>
      <c r="H45" s="107" t="s">
        <v>454</v>
      </c>
    </row>
    <row r="46" spans="1:8" s="5" customFormat="1" ht="10.5" x14ac:dyDescent="0.25">
      <c r="A46" s="131">
        <f>MAX(A44:A45)+1</f>
        <v>34</v>
      </c>
      <c r="B46" s="132" t="s">
        <v>420</v>
      </c>
      <c r="C46" s="133" t="s">
        <v>376</v>
      </c>
      <c r="D46" s="134" t="s">
        <v>72</v>
      </c>
      <c r="E46" s="135">
        <v>12</v>
      </c>
      <c r="F46" s="172"/>
      <c r="G46" s="136">
        <f t="shared" si="8"/>
        <v>0</v>
      </c>
      <c r="H46" s="107" t="s">
        <v>454</v>
      </c>
    </row>
    <row r="47" spans="1:8" s="5" customFormat="1" ht="10.5" x14ac:dyDescent="0.25">
      <c r="A47" s="131">
        <f>MAX(A45:A46)+1</f>
        <v>35</v>
      </c>
      <c r="B47" s="132" t="s">
        <v>421</v>
      </c>
      <c r="C47" s="133" t="s">
        <v>377</v>
      </c>
      <c r="D47" s="134" t="s">
        <v>72</v>
      </c>
      <c r="E47" s="135">
        <v>500</v>
      </c>
      <c r="F47" s="172"/>
      <c r="G47" s="136">
        <f t="shared" si="8"/>
        <v>0</v>
      </c>
      <c r="H47" s="107" t="s">
        <v>454</v>
      </c>
    </row>
    <row r="48" spans="1:8" s="4" customFormat="1" ht="21" customHeight="1" collapsed="1" x14ac:dyDescent="0.25">
      <c r="A48" s="124"/>
      <c r="B48" s="125" t="s">
        <v>415</v>
      </c>
      <c r="C48" s="126" t="s">
        <v>378</v>
      </c>
      <c r="D48" s="126"/>
      <c r="E48" s="127"/>
      <c r="F48" s="173"/>
      <c r="G48" s="129">
        <f>SUBTOTAL(9,G49:G58)</f>
        <v>0</v>
      </c>
    </row>
    <row r="49" spans="1:8" s="5" customFormat="1" ht="10.5" x14ac:dyDescent="0.25">
      <c r="A49" s="131">
        <f t="shared" ref="A49:A58" si="9">MAX(A43:A48)+1</f>
        <v>36</v>
      </c>
      <c r="B49" s="132" t="s">
        <v>422</v>
      </c>
      <c r="C49" s="133" t="s">
        <v>379</v>
      </c>
      <c r="D49" s="134" t="s">
        <v>14</v>
      </c>
      <c r="E49" s="135">
        <v>350</v>
      </c>
      <c r="F49" s="171"/>
      <c r="G49" s="136">
        <f t="shared" ref="G49:G58" si="10">E49*F49</f>
        <v>0</v>
      </c>
      <c r="H49" s="107" t="s">
        <v>454</v>
      </c>
    </row>
    <row r="50" spans="1:8" s="5" customFormat="1" ht="10.5" x14ac:dyDescent="0.25">
      <c r="A50" s="131">
        <f>MAX(A48:A49)+1</f>
        <v>37</v>
      </c>
      <c r="B50" s="132" t="s">
        <v>423</v>
      </c>
      <c r="C50" s="133" t="s">
        <v>380</v>
      </c>
      <c r="D50" s="134" t="s">
        <v>14</v>
      </c>
      <c r="E50" s="135">
        <v>650</v>
      </c>
      <c r="F50" s="171"/>
      <c r="G50" s="136">
        <f t="shared" si="10"/>
        <v>0</v>
      </c>
      <c r="H50" s="107" t="s">
        <v>454</v>
      </c>
    </row>
    <row r="51" spans="1:8" s="5" customFormat="1" ht="10.5" x14ac:dyDescent="0.25">
      <c r="A51" s="131">
        <f>MAX(A48:A50)+1</f>
        <v>38</v>
      </c>
      <c r="B51" s="132" t="s">
        <v>424</v>
      </c>
      <c r="C51" s="133" t="s">
        <v>381</v>
      </c>
      <c r="D51" s="134" t="s">
        <v>14</v>
      </c>
      <c r="E51" s="135">
        <v>1200</v>
      </c>
      <c r="F51" s="171"/>
      <c r="G51" s="136">
        <f t="shared" si="10"/>
        <v>0</v>
      </c>
      <c r="H51" s="107" t="s">
        <v>454</v>
      </c>
    </row>
    <row r="52" spans="1:8" s="5" customFormat="1" ht="10.5" x14ac:dyDescent="0.25">
      <c r="A52" s="131">
        <f>MAX(A48:A51)+1</f>
        <v>39</v>
      </c>
      <c r="B52" s="132" t="s">
        <v>425</v>
      </c>
      <c r="C52" s="133" t="s">
        <v>382</v>
      </c>
      <c r="D52" s="134" t="s">
        <v>14</v>
      </c>
      <c r="E52" s="135">
        <v>80</v>
      </c>
      <c r="F52" s="171"/>
      <c r="G52" s="136">
        <f t="shared" si="10"/>
        <v>0</v>
      </c>
      <c r="H52" s="107" t="s">
        <v>454</v>
      </c>
    </row>
    <row r="53" spans="1:8" s="5" customFormat="1" ht="10.5" x14ac:dyDescent="0.25">
      <c r="A53" s="131">
        <f>MAX(A48:A52)+1</f>
        <v>40</v>
      </c>
      <c r="B53" s="132" t="s">
        <v>426</v>
      </c>
      <c r="C53" s="133" t="s">
        <v>383</v>
      </c>
      <c r="D53" s="134" t="s">
        <v>14</v>
      </c>
      <c r="E53" s="135">
        <v>150</v>
      </c>
      <c r="F53" s="171"/>
      <c r="G53" s="136">
        <f t="shared" si="10"/>
        <v>0</v>
      </c>
      <c r="H53" s="107" t="s">
        <v>454</v>
      </c>
    </row>
    <row r="54" spans="1:8" s="5" customFormat="1" ht="10.5" x14ac:dyDescent="0.25">
      <c r="A54" s="131">
        <f t="shared" si="9"/>
        <v>41</v>
      </c>
      <c r="B54" s="132" t="s">
        <v>427</v>
      </c>
      <c r="C54" s="133" t="s">
        <v>384</v>
      </c>
      <c r="D54" s="134" t="s">
        <v>14</v>
      </c>
      <c r="E54" s="135">
        <v>150</v>
      </c>
      <c r="F54" s="171"/>
      <c r="G54" s="136">
        <f t="shared" si="10"/>
        <v>0</v>
      </c>
      <c r="H54" s="107" t="s">
        <v>454</v>
      </c>
    </row>
    <row r="55" spans="1:8" s="5" customFormat="1" ht="10.5" x14ac:dyDescent="0.25">
      <c r="A55" s="131">
        <f t="shared" si="9"/>
        <v>42</v>
      </c>
      <c r="B55" s="132" t="s">
        <v>428</v>
      </c>
      <c r="C55" s="133" t="s">
        <v>385</v>
      </c>
      <c r="D55" s="134" t="s">
        <v>14</v>
      </c>
      <c r="E55" s="135">
        <v>100</v>
      </c>
      <c r="F55" s="171"/>
      <c r="G55" s="136">
        <f t="shared" si="10"/>
        <v>0</v>
      </c>
      <c r="H55" s="107" t="s">
        <v>454</v>
      </c>
    </row>
    <row r="56" spans="1:8" s="5" customFormat="1" ht="10.5" x14ac:dyDescent="0.25">
      <c r="A56" s="131">
        <f t="shared" si="9"/>
        <v>43</v>
      </c>
      <c r="B56" s="132" t="s">
        <v>429</v>
      </c>
      <c r="C56" s="133" t="s">
        <v>386</v>
      </c>
      <c r="D56" s="134" t="s">
        <v>14</v>
      </c>
      <c r="E56" s="135">
        <v>120</v>
      </c>
      <c r="F56" s="171"/>
      <c r="G56" s="136">
        <f t="shared" si="10"/>
        <v>0</v>
      </c>
      <c r="H56" s="107" t="s">
        <v>454</v>
      </c>
    </row>
    <row r="57" spans="1:8" s="5" customFormat="1" ht="10.5" x14ac:dyDescent="0.25">
      <c r="A57" s="131">
        <f t="shared" si="9"/>
        <v>44</v>
      </c>
      <c r="B57" s="132" t="s">
        <v>430</v>
      </c>
      <c r="C57" s="133" t="s">
        <v>387</v>
      </c>
      <c r="D57" s="134" t="s">
        <v>14</v>
      </c>
      <c r="E57" s="135">
        <v>30</v>
      </c>
      <c r="F57" s="171"/>
      <c r="G57" s="136">
        <f t="shared" si="10"/>
        <v>0</v>
      </c>
      <c r="H57" s="107" t="s">
        <v>454</v>
      </c>
    </row>
    <row r="58" spans="1:8" s="5" customFormat="1" ht="10.5" x14ac:dyDescent="0.25">
      <c r="A58" s="131">
        <f t="shared" si="9"/>
        <v>45</v>
      </c>
      <c r="B58" s="132" t="s">
        <v>431</v>
      </c>
      <c r="C58" s="133" t="s">
        <v>388</v>
      </c>
      <c r="D58" s="134" t="s">
        <v>14</v>
      </c>
      <c r="E58" s="135">
        <v>300</v>
      </c>
      <c r="F58" s="171"/>
      <c r="G58" s="136">
        <f t="shared" si="10"/>
        <v>0</v>
      </c>
      <c r="H58" s="107" t="s">
        <v>454</v>
      </c>
    </row>
    <row r="59" spans="1:8" s="4" customFormat="1" ht="21" customHeight="1" collapsed="1" x14ac:dyDescent="0.25">
      <c r="A59" s="124"/>
      <c r="B59" s="125" t="s">
        <v>416</v>
      </c>
      <c r="C59" s="126" t="s">
        <v>389</v>
      </c>
      <c r="D59" s="126"/>
      <c r="E59" s="127"/>
      <c r="F59" s="173"/>
      <c r="G59" s="129">
        <f>SUBTOTAL(9,G60:G66)</f>
        <v>0</v>
      </c>
    </row>
    <row r="60" spans="1:8" s="5" customFormat="1" ht="10.5" x14ac:dyDescent="0.25">
      <c r="A60" s="131">
        <f>MAX(A34:A59)+1</f>
        <v>46</v>
      </c>
      <c r="B60" s="132" t="s">
        <v>432</v>
      </c>
      <c r="C60" s="133" t="s">
        <v>390</v>
      </c>
      <c r="D60" s="134" t="s">
        <v>14</v>
      </c>
      <c r="E60" s="135">
        <v>50</v>
      </c>
      <c r="F60" s="171"/>
      <c r="G60" s="136">
        <f t="shared" ref="G60:G66" si="11">E60*F60</f>
        <v>0</v>
      </c>
      <c r="H60" s="107" t="s">
        <v>454</v>
      </c>
    </row>
    <row r="61" spans="1:8" s="5" customFormat="1" ht="10.5" x14ac:dyDescent="0.25">
      <c r="A61" s="131">
        <f>MAX(A35:A60)+1</f>
        <v>47</v>
      </c>
      <c r="B61" s="132" t="s">
        <v>433</v>
      </c>
      <c r="C61" s="133" t="s">
        <v>391</v>
      </c>
      <c r="D61" s="134" t="s">
        <v>14</v>
      </c>
      <c r="E61" s="135">
        <v>50</v>
      </c>
      <c r="F61" s="171"/>
      <c r="G61" s="136">
        <f t="shared" si="11"/>
        <v>0</v>
      </c>
      <c r="H61" s="107" t="s">
        <v>454</v>
      </c>
    </row>
    <row r="62" spans="1:8" s="5" customFormat="1" ht="10.5" x14ac:dyDescent="0.25">
      <c r="A62" s="131">
        <f>MAX(A36:A61)+1</f>
        <v>48</v>
      </c>
      <c r="B62" s="132" t="s">
        <v>434</v>
      </c>
      <c r="C62" s="133" t="s">
        <v>392</v>
      </c>
      <c r="D62" s="134" t="s">
        <v>14</v>
      </c>
      <c r="E62" s="135">
        <v>100</v>
      </c>
      <c r="F62" s="172"/>
      <c r="G62" s="136">
        <f t="shared" si="11"/>
        <v>0</v>
      </c>
      <c r="H62" s="107" t="s">
        <v>454</v>
      </c>
    </row>
    <row r="63" spans="1:8" s="5" customFormat="1" ht="10.5" x14ac:dyDescent="0.25">
      <c r="A63" s="131">
        <f>MAX(A37:A62)+1</f>
        <v>49</v>
      </c>
      <c r="B63" s="132" t="s">
        <v>435</v>
      </c>
      <c r="C63" s="133" t="s">
        <v>393</v>
      </c>
      <c r="D63" s="134" t="s">
        <v>14</v>
      </c>
      <c r="E63" s="135">
        <v>120</v>
      </c>
      <c r="F63" s="172"/>
      <c r="G63" s="136">
        <f t="shared" si="11"/>
        <v>0</v>
      </c>
      <c r="H63" s="107" t="s">
        <v>454</v>
      </c>
    </row>
    <row r="64" spans="1:8" s="5" customFormat="1" ht="11.25" customHeight="1" x14ac:dyDescent="0.25">
      <c r="A64" s="131">
        <f>MAX(A38:A63)+1</f>
        <v>50</v>
      </c>
      <c r="B64" s="132" t="s">
        <v>436</v>
      </c>
      <c r="C64" s="133" t="s">
        <v>394</v>
      </c>
      <c r="D64" s="134" t="s">
        <v>14</v>
      </c>
      <c r="E64" s="135">
        <v>80</v>
      </c>
      <c r="F64" s="172"/>
      <c r="G64" s="136">
        <f t="shared" si="11"/>
        <v>0</v>
      </c>
      <c r="H64" s="107" t="s">
        <v>454</v>
      </c>
    </row>
    <row r="65" spans="1:8" s="5" customFormat="1" ht="10.5" x14ac:dyDescent="0.25">
      <c r="A65" s="131">
        <f t="shared" ref="A65:A82" si="12">MAX(A59:A64)+1</f>
        <v>51</v>
      </c>
      <c r="B65" s="132" t="s">
        <v>437</v>
      </c>
      <c r="C65" s="133" t="s">
        <v>395</v>
      </c>
      <c r="D65" s="134" t="s">
        <v>14</v>
      </c>
      <c r="E65" s="135">
        <v>100</v>
      </c>
      <c r="F65" s="172"/>
      <c r="G65" s="136">
        <f t="shared" si="11"/>
        <v>0</v>
      </c>
      <c r="H65" s="107" t="s">
        <v>454</v>
      </c>
    </row>
    <row r="66" spans="1:8" s="5" customFormat="1" ht="10.5" x14ac:dyDescent="0.25">
      <c r="A66" s="131">
        <f t="shared" si="12"/>
        <v>52</v>
      </c>
      <c r="B66" s="132" t="s">
        <v>438</v>
      </c>
      <c r="C66" s="133" t="s">
        <v>396</v>
      </c>
      <c r="D66" s="134" t="s">
        <v>14</v>
      </c>
      <c r="E66" s="135">
        <v>120</v>
      </c>
      <c r="F66" s="172"/>
      <c r="G66" s="136">
        <f t="shared" si="11"/>
        <v>0</v>
      </c>
      <c r="H66" s="107" t="s">
        <v>454</v>
      </c>
    </row>
    <row r="67" spans="1:8" s="4" customFormat="1" ht="21" customHeight="1" collapsed="1" x14ac:dyDescent="0.25">
      <c r="A67" s="124"/>
      <c r="B67" s="125" t="s">
        <v>417</v>
      </c>
      <c r="C67" s="126" t="s">
        <v>132</v>
      </c>
      <c r="D67" s="126"/>
      <c r="E67" s="127"/>
      <c r="F67" s="173"/>
      <c r="G67" s="129">
        <f>SUBTOTAL(9,G68:G82)</f>
        <v>0</v>
      </c>
    </row>
    <row r="68" spans="1:8" s="5" customFormat="1" ht="10.5" x14ac:dyDescent="0.25">
      <c r="A68" s="131">
        <f t="shared" si="12"/>
        <v>53</v>
      </c>
      <c r="B68" s="132" t="s">
        <v>439</v>
      </c>
      <c r="C68" s="133" t="s">
        <v>397</v>
      </c>
      <c r="D68" s="134" t="s">
        <v>72</v>
      </c>
      <c r="E68" s="135">
        <v>1</v>
      </c>
      <c r="F68" s="171"/>
      <c r="G68" s="136">
        <f t="shared" ref="G68:G81" si="13">E68*F68</f>
        <v>0</v>
      </c>
      <c r="H68" s="107"/>
    </row>
    <row r="69" spans="1:8" s="5" customFormat="1" ht="10.5" x14ac:dyDescent="0.25">
      <c r="A69" s="131">
        <f>MAX(A67:A68)+1</f>
        <v>54</v>
      </c>
      <c r="B69" s="132" t="s">
        <v>440</v>
      </c>
      <c r="C69" s="133" t="s">
        <v>398</v>
      </c>
      <c r="D69" s="134" t="s">
        <v>399</v>
      </c>
      <c r="E69" s="135">
        <v>24</v>
      </c>
      <c r="F69" s="171"/>
      <c r="G69" s="136">
        <f t="shared" si="13"/>
        <v>0</v>
      </c>
      <c r="H69" s="107"/>
    </row>
    <row r="70" spans="1:8" s="5" customFormat="1" ht="10.5" x14ac:dyDescent="0.25">
      <c r="A70" s="131">
        <f>MAX(A67:A69)+1</f>
        <v>55</v>
      </c>
      <c r="B70" s="132" t="s">
        <v>441</v>
      </c>
      <c r="C70" s="133" t="s">
        <v>400</v>
      </c>
      <c r="D70" s="134" t="s">
        <v>399</v>
      </c>
      <c r="E70" s="135">
        <v>72</v>
      </c>
      <c r="F70" s="171"/>
      <c r="G70" s="136">
        <f t="shared" si="13"/>
        <v>0</v>
      </c>
      <c r="H70" s="107"/>
    </row>
    <row r="71" spans="1:8" s="5" customFormat="1" ht="10.5" x14ac:dyDescent="0.25">
      <c r="A71" s="131">
        <f>MAX(A67:A70)+1</f>
        <v>56</v>
      </c>
      <c r="B71" s="132" t="s">
        <v>442</v>
      </c>
      <c r="C71" s="133" t="s">
        <v>401</v>
      </c>
      <c r="D71" s="134" t="s">
        <v>399</v>
      </c>
      <c r="E71" s="135">
        <v>16</v>
      </c>
      <c r="F71" s="171"/>
      <c r="G71" s="136">
        <f t="shared" si="13"/>
        <v>0</v>
      </c>
      <c r="H71" s="107"/>
    </row>
    <row r="72" spans="1:8" s="5" customFormat="1" ht="10.5" x14ac:dyDescent="0.25">
      <c r="A72" s="131">
        <f>MAX(A67:A71)+1</f>
        <v>57</v>
      </c>
      <c r="B72" s="132" t="s">
        <v>443</v>
      </c>
      <c r="C72" s="133" t="s">
        <v>402</v>
      </c>
      <c r="D72" s="134" t="s">
        <v>74</v>
      </c>
      <c r="E72" s="135">
        <v>16</v>
      </c>
      <c r="F72" s="171"/>
      <c r="G72" s="136">
        <f t="shared" si="13"/>
        <v>0</v>
      </c>
      <c r="H72" s="107"/>
    </row>
    <row r="73" spans="1:8" s="5" customFormat="1" ht="10.5" x14ac:dyDescent="0.25">
      <c r="A73" s="131">
        <f t="shared" si="12"/>
        <v>58</v>
      </c>
      <c r="B73" s="132" t="s">
        <v>444</v>
      </c>
      <c r="C73" s="133" t="s">
        <v>403</v>
      </c>
      <c r="D73" s="134" t="s">
        <v>74</v>
      </c>
      <c r="E73" s="135">
        <v>16</v>
      </c>
      <c r="F73" s="171"/>
      <c r="G73" s="136">
        <f t="shared" si="13"/>
        <v>0</v>
      </c>
      <c r="H73" s="107"/>
    </row>
    <row r="74" spans="1:8" s="5" customFormat="1" ht="10.5" x14ac:dyDescent="0.25">
      <c r="A74" s="131">
        <f t="shared" si="12"/>
        <v>59</v>
      </c>
      <c r="B74" s="132" t="s">
        <v>445</v>
      </c>
      <c r="C74" s="133" t="s">
        <v>404</v>
      </c>
      <c r="D74" s="134" t="s">
        <v>405</v>
      </c>
      <c r="E74" s="135">
        <v>1</v>
      </c>
      <c r="F74" s="171"/>
      <c r="G74" s="136">
        <f t="shared" si="13"/>
        <v>0</v>
      </c>
      <c r="H74" s="107"/>
    </row>
    <row r="75" spans="1:8" s="5" customFormat="1" ht="10.5" x14ac:dyDescent="0.25">
      <c r="A75" s="131">
        <f t="shared" si="12"/>
        <v>60</v>
      </c>
      <c r="B75" s="132" t="s">
        <v>446</v>
      </c>
      <c r="C75" s="133" t="s">
        <v>406</v>
      </c>
      <c r="D75" s="134" t="s">
        <v>72</v>
      </c>
      <c r="E75" s="135">
        <v>40</v>
      </c>
      <c r="F75" s="171"/>
      <c r="G75" s="136">
        <f t="shared" si="13"/>
        <v>0</v>
      </c>
      <c r="H75" s="107"/>
    </row>
    <row r="76" spans="1:8" s="5" customFormat="1" ht="10.5" x14ac:dyDescent="0.25">
      <c r="A76" s="131">
        <f t="shared" si="12"/>
        <v>61</v>
      </c>
      <c r="B76" s="132" t="s">
        <v>447</v>
      </c>
      <c r="C76" s="133" t="s">
        <v>407</v>
      </c>
      <c r="D76" s="134" t="s">
        <v>408</v>
      </c>
      <c r="E76" s="135">
        <v>2</v>
      </c>
      <c r="F76" s="171"/>
      <c r="G76" s="136">
        <f t="shared" si="13"/>
        <v>0</v>
      </c>
      <c r="H76" s="107"/>
    </row>
    <row r="77" spans="1:8" s="5" customFormat="1" ht="10.5" x14ac:dyDescent="0.25">
      <c r="A77" s="131">
        <f t="shared" si="12"/>
        <v>62</v>
      </c>
      <c r="B77" s="132" t="s">
        <v>448</v>
      </c>
      <c r="C77" s="133" t="s">
        <v>409</v>
      </c>
      <c r="D77" s="134" t="s">
        <v>74</v>
      </c>
      <c r="E77" s="135">
        <v>12</v>
      </c>
      <c r="F77" s="171"/>
      <c r="G77" s="136">
        <f t="shared" si="13"/>
        <v>0</v>
      </c>
      <c r="H77" s="107"/>
    </row>
    <row r="78" spans="1:8" s="5" customFormat="1" ht="10.5" x14ac:dyDescent="0.25">
      <c r="A78" s="131">
        <f t="shared" si="12"/>
        <v>63</v>
      </c>
      <c r="B78" s="132" t="s">
        <v>449</v>
      </c>
      <c r="C78" s="133" t="s">
        <v>410</v>
      </c>
      <c r="D78" s="134" t="s">
        <v>72</v>
      </c>
      <c r="E78" s="135">
        <v>10</v>
      </c>
      <c r="F78" s="171"/>
      <c r="G78" s="136">
        <f t="shared" si="13"/>
        <v>0</v>
      </c>
      <c r="H78" s="107"/>
    </row>
    <row r="79" spans="1:8" s="5" customFormat="1" ht="10.5" x14ac:dyDescent="0.25">
      <c r="A79" s="131">
        <f t="shared" si="12"/>
        <v>64</v>
      </c>
      <c r="B79" s="132" t="s">
        <v>450</v>
      </c>
      <c r="C79" s="133" t="s">
        <v>411</v>
      </c>
      <c r="D79" s="134" t="s">
        <v>72</v>
      </c>
      <c r="E79" s="135">
        <v>4</v>
      </c>
      <c r="F79" s="171"/>
      <c r="G79" s="136">
        <f t="shared" si="13"/>
        <v>0</v>
      </c>
      <c r="H79" s="107"/>
    </row>
    <row r="80" spans="1:8" s="5" customFormat="1" ht="10.5" x14ac:dyDescent="0.25">
      <c r="A80" s="131">
        <f t="shared" si="12"/>
        <v>65</v>
      </c>
      <c r="B80" s="132" t="s">
        <v>451</v>
      </c>
      <c r="C80" s="133" t="s">
        <v>412</v>
      </c>
      <c r="D80" s="134" t="s">
        <v>69</v>
      </c>
      <c r="E80" s="135">
        <v>1</v>
      </c>
      <c r="F80" s="171"/>
      <c r="G80" s="136">
        <f t="shared" si="13"/>
        <v>0</v>
      </c>
      <c r="H80" s="107"/>
    </row>
    <row r="81" spans="1:8" s="5" customFormat="1" ht="10.5" x14ac:dyDescent="0.25">
      <c r="A81" s="131">
        <f t="shared" si="12"/>
        <v>66</v>
      </c>
      <c r="B81" s="132" t="s">
        <v>452</v>
      </c>
      <c r="C81" s="133" t="s">
        <v>413</v>
      </c>
      <c r="D81" s="134" t="s">
        <v>69</v>
      </c>
      <c r="E81" s="135">
        <v>1</v>
      </c>
      <c r="F81" s="171"/>
      <c r="G81" s="136">
        <f t="shared" si="13"/>
        <v>0</v>
      </c>
      <c r="H81" s="107"/>
    </row>
    <row r="82" spans="1:8" s="5" customFormat="1" ht="10.5" x14ac:dyDescent="0.25">
      <c r="A82" s="131">
        <f t="shared" si="12"/>
        <v>67</v>
      </c>
      <c r="B82" s="132" t="s">
        <v>453</v>
      </c>
      <c r="C82" s="133" t="s">
        <v>414</v>
      </c>
      <c r="D82" s="134" t="s">
        <v>405</v>
      </c>
      <c r="E82" s="135">
        <v>1</v>
      </c>
      <c r="F82" s="171"/>
      <c r="G82" s="136">
        <f t="shared" ref="G82" si="14">E82*F82</f>
        <v>0</v>
      </c>
      <c r="H82" s="107"/>
    </row>
    <row r="83" spans="1:8" x14ac:dyDescent="0.25">
      <c r="A83" s="169"/>
      <c r="B83" s="169"/>
      <c r="C83" s="169"/>
      <c r="D83" s="169"/>
      <c r="E83" s="169"/>
      <c r="F83" s="170"/>
      <c r="G83" s="170"/>
    </row>
    <row r="84" spans="1:8" s="5" customFormat="1" ht="21" customHeight="1" x14ac:dyDescent="0.25">
      <c r="A84" s="144"/>
      <c r="B84" s="145"/>
      <c r="C84" s="145" t="s">
        <v>23</v>
      </c>
      <c r="D84" s="146"/>
      <c r="E84" s="144"/>
      <c r="F84" s="144"/>
      <c r="G84" s="147">
        <f>SUBTOTAL(9,G8:G83)</f>
        <v>0</v>
      </c>
    </row>
    <row r="85" spans="1:8" s="5" customFormat="1" ht="21" customHeight="1" x14ac:dyDescent="0.25">
      <c r="A85" s="144"/>
      <c r="B85" s="145"/>
      <c r="C85" s="145"/>
      <c r="D85" s="146"/>
      <c r="E85" s="144"/>
      <c r="F85" s="144"/>
      <c r="G85" s="147"/>
      <c r="H85" s="8"/>
    </row>
    <row r="86" spans="1:8" s="87" customFormat="1" x14ac:dyDescent="0.25">
      <c r="A86" s="148"/>
      <c r="B86" s="149"/>
      <c r="C86" s="150" t="s">
        <v>55</v>
      </c>
      <c r="D86" s="151"/>
      <c r="E86" s="152"/>
      <c r="F86" s="153"/>
      <c r="G86" s="153"/>
    </row>
    <row r="87" spans="1:8" s="87" customFormat="1" x14ac:dyDescent="0.25">
      <c r="A87" s="148"/>
      <c r="B87" s="149"/>
      <c r="C87" s="150" t="s">
        <v>56</v>
      </c>
      <c r="D87" s="151"/>
      <c r="E87" s="152"/>
      <c r="F87" s="153"/>
      <c r="G87" s="153"/>
    </row>
    <row r="88" spans="1:8" s="91" customFormat="1" x14ac:dyDescent="0.25">
      <c r="A88" s="155"/>
      <c r="B88" s="156"/>
      <c r="C88" s="157" t="s">
        <v>57</v>
      </c>
      <c r="D88" s="158"/>
      <c r="E88" s="159"/>
      <c r="F88" s="160"/>
      <c r="G88" s="160"/>
    </row>
    <row r="89" spans="1:8" s="91" customFormat="1" x14ac:dyDescent="0.25">
      <c r="A89" s="155"/>
      <c r="B89" s="156"/>
      <c r="C89" s="157" t="s">
        <v>58</v>
      </c>
      <c r="D89" s="158"/>
      <c r="E89" s="159"/>
      <c r="F89" s="160"/>
      <c r="G89" s="160"/>
    </row>
    <row r="90" spans="1:8" s="92" customFormat="1" ht="13.5" thickBot="1" x14ac:dyDescent="0.35">
      <c r="A90" s="162"/>
      <c r="B90" s="162"/>
      <c r="C90" s="162"/>
      <c r="D90" s="162"/>
      <c r="E90" s="162"/>
      <c r="F90" s="162"/>
      <c r="G90" s="163"/>
      <c r="H90" s="93"/>
    </row>
    <row r="91" spans="1:8" s="95" customFormat="1" ht="29.25" customHeight="1" thickBot="1" x14ac:dyDescent="0.35">
      <c r="A91" s="198" t="s">
        <v>59</v>
      </c>
      <c r="B91" s="199"/>
      <c r="C91" s="199"/>
      <c r="D91" s="199"/>
      <c r="E91" s="199"/>
      <c r="F91" s="199"/>
      <c r="G91" s="200"/>
      <c r="H91" s="94"/>
    </row>
    <row r="92" spans="1:8" s="91" customFormat="1" x14ac:dyDescent="0.25">
      <c r="A92" s="155"/>
      <c r="B92" s="156"/>
      <c r="C92" s="156"/>
      <c r="D92" s="158"/>
      <c r="E92" s="167"/>
      <c r="F92" s="168"/>
      <c r="G92" s="168"/>
      <c r="H92" s="96"/>
    </row>
    <row r="93" spans="1:8" s="91" customFormat="1" x14ac:dyDescent="0.25">
      <c r="A93" s="88"/>
      <c r="B93" s="89"/>
      <c r="C93" s="89"/>
      <c r="D93" s="90"/>
      <c r="E93" s="96"/>
      <c r="F93" s="97"/>
      <c r="G93" s="97"/>
      <c r="H93" s="96"/>
    </row>
  </sheetData>
  <sheetProtection algorithmName="SHA-512" hashValue="OxnsZtmHfp5PPLwqNT3XTIK4xfD8uXUYF8pJbzbWbuzwv9MvvgFs1n2cSH7i//DDgEvBnrdhlopQGq1QSbfmWw==" saltValue="LFYYXDPGTVV2zPXp3XvDIw==" spinCount="100000" sheet="1" objects="1" scenarios="1"/>
  <autoFilter ref="A8:H82"/>
  <mergeCells count="1">
    <mergeCell ref="A91:G91"/>
  </mergeCells>
  <printOptions horizontalCentered="1"/>
  <pageMargins left="0.47244094488188981" right="0.47244094488188981" top="0.55118110236220474" bottom="0.59055118110236227" header="0.51181102362204722" footer="0.31496062992125984"/>
  <pageSetup paperSize="9" fitToHeight="160" orientation="landscape" r:id="rId1"/>
  <headerFooter alignWithMargins="0">
    <oddFooter>&amp;C&amp;8Strana &amp;P z &amp;N&amp;R&amp;A</oddFooter>
  </headerFooter>
  <rowBreaks count="1" manualBreakCount="1">
    <brk id="84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view="pageBreakPreview" zoomScaleNormal="120" zoomScaleSheetLayoutView="100" workbookViewId="0">
      <pane ySplit="8" topLeftCell="A14" activePane="bottomLeft" state="frozen"/>
      <selection activeCell="G13" sqref="G13"/>
      <selection pane="bottomLeft" activeCell="C36" sqref="C36"/>
    </sheetView>
  </sheetViews>
  <sheetFormatPr defaultColWidth="9.1796875" defaultRowHeight="12.5" x14ac:dyDescent="0.25"/>
  <cols>
    <col min="1" max="1" width="6.26953125" style="6" customWidth="1"/>
    <col min="2" max="2" width="8.7265625" style="6" customWidth="1"/>
    <col min="3" max="3" width="53.453125" style="6" customWidth="1"/>
    <col min="4" max="4" width="4.81640625" style="6" bestFit="1" customWidth="1"/>
    <col min="5" max="5" width="8.54296875" style="6" customWidth="1"/>
    <col min="6" max="6" width="9.7265625" style="7" customWidth="1"/>
    <col min="7" max="7" width="10.81640625" style="7" customWidth="1"/>
    <col min="8" max="8" width="50.453125" style="6" customWidth="1"/>
    <col min="9" max="16384" width="9.1796875" style="6"/>
  </cols>
  <sheetData>
    <row r="1" spans="1:8" s="2" customFormat="1" ht="21" customHeight="1" x14ac:dyDescent="0.4">
      <c r="A1" s="112" t="s">
        <v>664</v>
      </c>
      <c r="B1" s="113"/>
      <c r="C1" s="113"/>
      <c r="D1" s="114"/>
      <c r="E1" s="113"/>
      <c r="F1" s="113"/>
      <c r="G1" s="113"/>
      <c r="H1" s="1"/>
    </row>
    <row r="2" spans="1:8" s="2" customFormat="1" ht="14.25" customHeight="1" x14ac:dyDescent="0.25">
      <c r="A2" s="116" t="s">
        <v>0</v>
      </c>
      <c r="B2" s="117" t="s">
        <v>337</v>
      </c>
      <c r="C2" s="118"/>
      <c r="D2" s="119"/>
      <c r="E2" s="118"/>
      <c r="F2" s="113"/>
      <c r="G2" s="113"/>
      <c r="H2" s="1"/>
    </row>
    <row r="3" spans="1:8" s="2" customFormat="1" ht="13.5" customHeight="1" x14ac:dyDescent="0.25">
      <c r="A3" s="3" t="s">
        <v>1</v>
      </c>
      <c r="B3" s="116" t="s">
        <v>539</v>
      </c>
      <c r="C3" s="118"/>
      <c r="D3" s="119"/>
      <c r="E3" s="118"/>
      <c r="F3" s="113"/>
      <c r="G3" s="113"/>
      <c r="H3" s="1"/>
    </row>
    <row r="4" spans="1:8" s="2" customFormat="1" ht="14.25" customHeight="1" x14ac:dyDescent="0.25">
      <c r="A4" s="3"/>
      <c r="B4" s="120"/>
      <c r="C4" s="118"/>
      <c r="D4" s="119"/>
      <c r="E4" s="118" t="s">
        <v>2</v>
      </c>
      <c r="F4" s="121">
        <v>43322</v>
      </c>
      <c r="G4" s="113"/>
      <c r="H4" s="1"/>
    </row>
    <row r="5" spans="1:8" s="2" customFormat="1" ht="7.5" customHeight="1" thickBot="1" x14ac:dyDescent="0.25">
      <c r="A5" s="113"/>
      <c r="B5" s="113"/>
      <c r="C5" s="113"/>
      <c r="D5" s="114"/>
      <c r="E5" s="113"/>
      <c r="F5" s="113"/>
      <c r="G5" s="113"/>
      <c r="H5" s="1"/>
    </row>
    <row r="6" spans="1:8" s="2" customFormat="1" ht="24.75" customHeight="1" thickBot="1" x14ac:dyDescent="0.3">
      <c r="A6" s="122" t="s">
        <v>3</v>
      </c>
      <c r="B6" s="122" t="s">
        <v>4</v>
      </c>
      <c r="C6" s="122" t="s">
        <v>5</v>
      </c>
      <c r="D6" s="122" t="s">
        <v>6</v>
      </c>
      <c r="E6" s="122" t="s">
        <v>7</v>
      </c>
      <c r="F6" s="122" t="s">
        <v>8</v>
      </c>
      <c r="G6" s="122" t="s">
        <v>9</v>
      </c>
      <c r="H6" s="108" t="s">
        <v>141</v>
      </c>
    </row>
    <row r="7" spans="1:8" s="2" customFormat="1" ht="12.75" customHeight="1" thickBot="1" x14ac:dyDescent="0.3">
      <c r="A7" s="122" t="s">
        <v>10</v>
      </c>
      <c r="B7" s="122">
        <v>2</v>
      </c>
      <c r="C7" s="122">
        <v>3</v>
      </c>
      <c r="D7" s="122">
        <v>5</v>
      </c>
      <c r="E7" s="122">
        <v>6</v>
      </c>
      <c r="F7" s="122">
        <v>7</v>
      </c>
      <c r="G7" s="122">
        <v>8</v>
      </c>
      <c r="H7" s="108">
        <v>9</v>
      </c>
    </row>
    <row r="8" spans="1:8" s="2" customFormat="1" ht="5.25" customHeight="1" x14ac:dyDescent="0.2">
      <c r="A8" s="113"/>
      <c r="B8" s="113"/>
      <c r="C8" s="113"/>
      <c r="D8" s="114"/>
      <c r="E8" s="113"/>
      <c r="F8" s="113"/>
      <c r="G8" s="113"/>
      <c r="H8" s="1"/>
    </row>
    <row r="9" spans="1:8" s="4" customFormat="1" ht="21" customHeight="1" collapsed="1" x14ac:dyDescent="0.25">
      <c r="A9" s="124"/>
      <c r="B9" s="125" t="s">
        <v>10</v>
      </c>
      <c r="C9" s="126" t="s">
        <v>541</v>
      </c>
      <c r="D9" s="126"/>
      <c r="E9" s="127"/>
      <c r="F9" s="128"/>
      <c r="G9" s="129">
        <f>SUBTOTAL(9,G10:G18)</f>
        <v>0</v>
      </c>
    </row>
    <row r="10" spans="1:8" s="5" customFormat="1" ht="10.5" x14ac:dyDescent="0.25">
      <c r="A10" s="131">
        <f>MAX(A9:A9)+1</f>
        <v>1</v>
      </c>
      <c r="B10" s="132" t="s">
        <v>75</v>
      </c>
      <c r="C10" s="133" t="s">
        <v>542</v>
      </c>
      <c r="D10" s="134" t="s">
        <v>72</v>
      </c>
      <c r="E10" s="135">
        <v>7</v>
      </c>
      <c r="F10" s="171"/>
      <c r="G10" s="136">
        <f t="shared" ref="G10:G18" si="0">E10*F10</f>
        <v>0</v>
      </c>
      <c r="H10" s="107"/>
    </row>
    <row r="11" spans="1:8" s="5" customFormat="1" ht="10.5" x14ac:dyDescent="0.25">
      <c r="A11" s="131">
        <f>MAX(A7:A10)+1</f>
        <v>2</v>
      </c>
      <c r="B11" s="132" t="s">
        <v>76</v>
      </c>
      <c r="C11" s="133" t="s">
        <v>543</v>
      </c>
      <c r="D11" s="134" t="s">
        <v>72</v>
      </c>
      <c r="E11" s="135">
        <v>69</v>
      </c>
      <c r="F11" s="171"/>
      <c r="G11" s="136">
        <f t="shared" si="0"/>
        <v>0</v>
      </c>
      <c r="H11" s="107"/>
    </row>
    <row r="12" spans="1:8" s="5" customFormat="1" ht="10.5" x14ac:dyDescent="0.25">
      <c r="A12" s="131">
        <f>MAX(A8:A11)+1</f>
        <v>3</v>
      </c>
      <c r="B12" s="132" t="s">
        <v>77</v>
      </c>
      <c r="C12" s="133" t="s">
        <v>544</v>
      </c>
      <c r="D12" s="134" t="s">
        <v>72</v>
      </c>
      <c r="E12" s="135">
        <v>13</v>
      </c>
      <c r="F12" s="171"/>
      <c r="G12" s="136">
        <f t="shared" si="0"/>
        <v>0</v>
      </c>
      <c r="H12" s="107"/>
    </row>
    <row r="13" spans="1:8" s="5" customFormat="1" ht="10.5" x14ac:dyDescent="0.25">
      <c r="A13" s="131">
        <f>MAX(A12:A12)+1</f>
        <v>4</v>
      </c>
      <c r="B13" s="132" t="s">
        <v>78</v>
      </c>
      <c r="C13" s="133" t="s">
        <v>545</v>
      </c>
      <c r="D13" s="134" t="s">
        <v>14</v>
      </c>
      <c r="E13" s="135">
        <v>5500</v>
      </c>
      <c r="F13" s="171"/>
      <c r="G13" s="136">
        <f t="shared" si="0"/>
        <v>0</v>
      </c>
      <c r="H13" s="107"/>
    </row>
    <row r="14" spans="1:8" s="5" customFormat="1" ht="10.5" x14ac:dyDescent="0.25">
      <c r="A14" s="131">
        <f t="shared" ref="A14" si="1">MAX(A13:A13)+1</f>
        <v>5</v>
      </c>
      <c r="B14" s="132" t="s">
        <v>79</v>
      </c>
      <c r="C14" s="133" t="s">
        <v>546</v>
      </c>
      <c r="D14" s="134" t="s">
        <v>72</v>
      </c>
      <c r="E14" s="135">
        <v>70</v>
      </c>
      <c r="F14" s="171"/>
      <c r="G14" s="136">
        <f t="shared" si="0"/>
        <v>0</v>
      </c>
      <c r="H14" s="107"/>
    </row>
    <row r="15" spans="1:8" s="5" customFormat="1" ht="10.5" x14ac:dyDescent="0.25">
      <c r="A15" s="131">
        <f t="shared" ref="A15:A16" si="2">MAX(A11:A14)+1</f>
        <v>6</v>
      </c>
      <c r="B15" s="132" t="s">
        <v>80</v>
      </c>
      <c r="C15" s="133" t="s">
        <v>547</v>
      </c>
      <c r="D15" s="134" t="s">
        <v>72</v>
      </c>
      <c r="E15" s="135">
        <v>4</v>
      </c>
      <c r="F15" s="171"/>
      <c r="G15" s="136">
        <f t="shared" ref="G15:G17" si="3">E15*F15</f>
        <v>0</v>
      </c>
      <c r="H15" s="107"/>
    </row>
    <row r="16" spans="1:8" s="5" customFormat="1" ht="10.5" x14ac:dyDescent="0.25">
      <c r="A16" s="131">
        <f t="shared" si="2"/>
        <v>7</v>
      </c>
      <c r="B16" s="132" t="s">
        <v>81</v>
      </c>
      <c r="C16" s="133" t="s">
        <v>548</v>
      </c>
      <c r="D16" s="134" t="s">
        <v>72</v>
      </c>
      <c r="E16" s="135">
        <v>138</v>
      </c>
      <c r="F16" s="171"/>
      <c r="G16" s="136">
        <f t="shared" si="3"/>
        <v>0</v>
      </c>
      <c r="H16" s="107"/>
    </row>
    <row r="17" spans="1:8" s="5" customFormat="1" ht="10.5" x14ac:dyDescent="0.25">
      <c r="A17" s="131">
        <f t="shared" ref="A17:A18" si="4">MAX(A16:A16)+1</f>
        <v>8</v>
      </c>
      <c r="B17" s="132" t="s">
        <v>82</v>
      </c>
      <c r="C17" s="133" t="s">
        <v>549</v>
      </c>
      <c r="D17" s="134" t="s">
        <v>74</v>
      </c>
      <c r="E17" s="135">
        <v>18</v>
      </c>
      <c r="F17" s="171"/>
      <c r="G17" s="136">
        <f t="shared" si="3"/>
        <v>0</v>
      </c>
      <c r="H17" s="107"/>
    </row>
    <row r="18" spans="1:8" s="5" customFormat="1" ht="10.5" x14ac:dyDescent="0.25">
      <c r="A18" s="131">
        <f t="shared" si="4"/>
        <v>9</v>
      </c>
      <c r="B18" s="132" t="s">
        <v>83</v>
      </c>
      <c r="C18" s="133" t="s">
        <v>550</v>
      </c>
      <c r="D18" s="134" t="s">
        <v>405</v>
      </c>
      <c r="E18" s="135">
        <v>1</v>
      </c>
      <c r="F18" s="171"/>
      <c r="G18" s="136">
        <f t="shared" si="0"/>
        <v>0</v>
      </c>
      <c r="H18" s="107"/>
    </row>
    <row r="19" spans="1:8" s="4" customFormat="1" ht="21" customHeight="1" collapsed="1" x14ac:dyDescent="0.25">
      <c r="A19" s="124"/>
      <c r="B19" s="125" t="s">
        <v>133</v>
      </c>
      <c r="C19" s="126" t="s">
        <v>389</v>
      </c>
      <c r="D19" s="126"/>
      <c r="E19" s="127"/>
      <c r="F19" s="173"/>
      <c r="G19" s="129">
        <f>SUBTOTAL(9,G20:G27)</f>
        <v>0</v>
      </c>
    </row>
    <row r="20" spans="1:8" s="5" customFormat="1" ht="10.5" x14ac:dyDescent="0.25">
      <c r="A20" s="131">
        <f>MAX(A13:A19)+1</f>
        <v>10</v>
      </c>
      <c r="B20" s="132" t="s">
        <v>93</v>
      </c>
      <c r="C20" s="133" t="s">
        <v>551</v>
      </c>
      <c r="D20" s="134" t="s">
        <v>14</v>
      </c>
      <c r="E20" s="135">
        <v>20</v>
      </c>
      <c r="F20" s="171"/>
      <c r="G20" s="136">
        <f t="shared" ref="G20:G27" si="5">E20*F20</f>
        <v>0</v>
      </c>
      <c r="H20" s="107"/>
    </row>
    <row r="21" spans="1:8" s="5" customFormat="1" ht="10.5" x14ac:dyDescent="0.25">
      <c r="A21" s="131">
        <f>MAX(A14:A20)+1</f>
        <v>11</v>
      </c>
      <c r="B21" s="132" t="s">
        <v>94</v>
      </c>
      <c r="C21" s="133" t="s">
        <v>552</v>
      </c>
      <c r="D21" s="134" t="s">
        <v>14</v>
      </c>
      <c r="E21" s="135">
        <v>35</v>
      </c>
      <c r="F21" s="171"/>
      <c r="G21" s="136">
        <f t="shared" si="5"/>
        <v>0</v>
      </c>
      <c r="H21" s="107"/>
    </row>
    <row r="22" spans="1:8" s="5" customFormat="1" ht="10.5" x14ac:dyDescent="0.25">
      <c r="A22" s="131">
        <f t="shared" ref="A22:A35" si="6">MAX(A18:A21)+1</f>
        <v>12</v>
      </c>
      <c r="B22" s="132" t="s">
        <v>95</v>
      </c>
      <c r="C22" s="133" t="s">
        <v>553</v>
      </c>
      <c r="D22" s="134" t="s">
        <v>14</v>
      </c>
      <c r="E22" s="135">
        <v>60</v>
      </c>
      <c r="F22" s="171"/>
      <c r="G22" s="136">
        <f t="shared" si="5"/>
        <v>0</v>
      </c>
      <c r="H22" s="107"/>
    </row>
    <row r="23" spans="1:8" s="5" customFormat="1" ht="10.5" x14ac:dyDescent="0.25">
      <c r="A23" s="131">
        <f t="shared" si="6"/>
        <v>13</v>
      </c>
      <c r="B23" s="132" t="s">
        <v>96</v>
      </c>
      <c r="C23" s="133" t="s">
        <v>391</v>
      </c>
      <c r="D23" s="134" t="s">
        <v>14</v>
      </c>
      <c r="E23" s="135">
        <v>20</v>
      </c>
      <c r="F23" s="171"/>
      <c r="G23" s="136">
        <f t="shared" si="5"/>
        <v>0</v>
      </c>
      <c r="H23" s="107"/>
    </row>
    <row r="24" spans="1:8" s="5" customFormat="1" ht="10.5" x14ac:dyDescent="0.25">
      <c r="A24" s="131">
        <f t="shared" si="6"/>
        <v>14</v>
      </c>
      <c r="B24" s="132" t="s">
        <v>98</v>
      </c>
      <c r="C24" s="133" t="s">
        <v>392</v>
      </c>
      <c r="D24" s="134" t="s">
        <v>14</v>
      </c>
      <c r="E24" s="135">
        <v>100</v>
      </c>
      <c r="F24" s="171"/>
      <c r="G24" s="136">
        <f t="shared" si="5"/>
        <v>0</v>
      </c>
      <c r="H24" s="107"/>
    </row>
    <row r="25" spans="1:8" s="5" customFormat="1" ht="10.5" x14ac:dyDescent="0.25">
      <c r="A25" s="131">
        <f t="shared" si="6"/>
        <v>15</v>
      </c>
      <c r="B25" s="132" t="s">
        <v>99</v>
      </c>
      <c r="C25" s="133" t="s">
        <v>394</v>
      </c>
      <c r="D25" s="134" t="s">
        <v>14</v>
      </c>
      <c r="E25" s="135">
        <v>350</v>
      </c>
      <c r="F25" s="171"/>
      <c r="G25" s="136">
        <f t="shared" si="5"/>
        <v>0</v>
      </c>
      <c r="H25" s="107"/>
    </row>
    <row r="26" spans="1:8" s="5" customFormat="1" ht="10.5" x14ac:dyDescent="0.25">
      <c r="A26" s="131">
        <f t="shared" si="6"/>
        <v>16</v>
      </c>
      <c r="B26" s="132" t="s">
        <v>100</v>
      </c>
      <c r="C26" s="133" t="s">
        <v>395</v>
      </c>
      <c r="D26" s="134" t="s">
        <v>14</v>
      </c>
      <c r="E26" s="135">
        <v>100</v>
      </c>
      <c r="F26" s="171"/>
      <c r="G26" s="136">
        <f t="shared" si="5"/>
        <v>0</v>
      </c>
      <c r="H26" s="107"/>
    </row>
    <row r="27" spans="1:8" s="5" customFormat="1" ht="10.5" x14ac:dyDescent="0.25">
      <c r="A27" s="131">
        <f t="shared" si="6"/>
        <v>17</v>
      </c>
      <c r="B27" s="132" t="s">
        <v>101</v>
      </c>
      <c r="C27" s="133" t="s">
        <v>396</v>
      </c>
      <c r="D27" s="134" t="s">
        <v>14</v>
      </c>
      <c r="E27" s="135">
        <v>250</v>
      </c>
      <c r="F27" s="171"/>
      <c r="G27" s="136">
        <f t="shared" si="5"/>
        <v>0</v>
      </c>
      <c r="H27" s="107"/>
    </row>
    <row r="28" spans="1:8" s="4" customFormat="1" ht="21" customHeight="1" collapsed="1" x14ac:dyDescent="0.25">
      <c r="A28" s="124"/>
      <c r="B28" s="125" t="s">
        <v>180</v>
      </c>
      <c r="C28" s="126" t="s">
        <v>554</v>
      </c>
      <c r="D28" s="126"/>
      <c r="E28" s="127"/>
      <c r="F28" s="173"/>
      <c r="G28" s="129">
        <f>SUBTOTAL(9,G29:G44)</f>
        <v>0</v>
      </c>
    </row>
    <row r="29" spans="1:8" s="5" customFormat="1" ht="10.5" x14ac:dyDescent="0.25">
      <c r="A29" s="131">
        <f>MAX(A27:A28)+1</f>
        <v>18</v>
      </c>
      <c r="B29" s="132" t="s">
        <v>107</v>
      </c>
      <c r="C29" s="133" t="s">
        <v>555</v>
      </c>
      <c r="D29" s="134" t="s">
        <v>72</v>
      </c>
      <c r="E29" s="135">
        <v>1</v>
      </c>
      <c r="F29" s="171"/>
      <c r="G29" s="136">
        <f t="shared" ref="G29:G44" si="7">E29*F29</f>
        <v>0</v>
      </c>
      <c r="H29" s="107"/>
    </row>
    <row r="30" spans="1:8" s="5" customFormat="1" ht="10.5" x14ac:dyDescent="0.25">
      <c r="A30" s="131">
        <f>MAX(A28:A29)+1</f>
        <v>19</v>
      </c>
      <c r="B30" s="132" t="s">
        <v>108</v>
      </c>
      <c r="C30" s="133" t="s">
        <v>556</v>
      </c>
      <c r="D30" s="134" t="s">
        <v>72</v>
      </c>
      <c r="E30" s="135">
        <v>1</v>
      </c>
      <c r="F30" s="171"/>
      <c r="G30" s="136">
        <f t="shared" si="7"/>
        <v>0</v>
      </c>
      <c r="H30" s="107"/>
    </row>
    <row r="31" spans="1:8" s="5" customFormat="1" ht="10.5" x14ac:dyDescent="0.25">
      <c r="A31" s="131">
        <f>MAX(A28:A30)+1</f>
        <v>20</v>
      </c>
      <c r="B31" s="132" t="s">
        <v>109</v>
      </c>
      <c r="C31" s="133" t="s">
        <v>557</v>
      </c>
      <c r="D31" s="134" t="s">
        <v>72</v>
      </c>
      <c r="E31" s="135">
        <v>6</v>
      </c>
      <c r="F31" s="171"/>
      <c r="G31" s="136">
        <f t="shared" si="7"/>
        <v>0</v>
      </c>
      <c r="H31" s="107"/>
    </row>
    <row r="32" spans="1:8" s="5" customFormat="1" ht="10.5" x14ac:dyDescent="0.25">
      <c r="A32" s="131">
        <f t="shared" si="6"/>
        <v>21</v>
      </c>
      <c r="B32" s="132" t="s">
        <v>110</v>
      </c>
      <c r="C32" s="133" t="s">
        <v>558</v>
      </c>
      <c r="D32" s="134" t="s">
        <v>72</v>
      </c>
      <c r="E32" s="135">
        <v>7</v>
      </c>
      <c r="F32" s="171"/>
      <c r="G32" s="136">
        <f t="shared" si="7"/>
        <v>0</v>
      </c>
      <c r="H32" s="107"/>
    </row>
    <row r="33" spans="1:8" s="5" customFormat="1" ht="10.5" x14ac:dyDescent="0.25">
      <c r="A33" s="131">
        <f t="shared" si="6"/>
        <v>22</v>
      </c>
      <c r="B33" s="132" t="s">
        <v>97</v>
      </c>
      <c r="C33" s="133" t="s">
        <v>559</v>
      </c>
      <c r="D33" s="134" t="s">
        <v>72</v>
      </c>
      <c r="E33" s="135">
        <v>1</v>
      </c>
      <c r="F33" s="171"/>
      <c r="G33" s="136">
        <f t="shared" si="7"/>
        <v>0</v>
      </c>
      <c r="H33" s="107"/>
    </row>
    <row r="34" spans="1:8" s="5" customFormat="1" ht="10.5" x14ac:dyDescent="0.25">
      <c r="A34" s="131">
        <f t="shared" si="6"/>
        <v>23</v>
      </c>
      <c r="B34" s="132" t="s">
        <v>111</v>
      </c>
      <c r="C34" s="133" t="s">
        <v>560</v>
      </c>
      <c r="D34" s="134" t="s">
        <v>14</v>
      </c>
      <c r="E34" s="135">
        <v>550</v>
      </c>
      <c r="F34" s="171"/>
      <c r="G34" s="136">
        <f t="shared" si="7"/>
        <v>0</v>
      </c>
      <c r="H34" s="107"/>
    </row>
    <row r="35" spans="1:8" s="5" customFormat="1" ht="10.5" x14ac:dyDescent="0.25">
      <c r="A35" s="131">
        <f t="shared" si="6"/>
        <v>24</v>
      </c>
      <c r="B35" s="132" t="s">
        <v>112</v>
      </c>
      <c r="C35" s="133" t="s">
        <v>561</v>
      </c>
      <c r="D35" s="134" t="s">
        <v>14</v>
      </c>
      <c r="E35" s="135">
        <v>120</v>
      </c>
      <c r="F35" s="171"/>
      <c r="G35" s="136">
        <f t="shared" si="7"/>
        <v>0</v>
      </c>
      <c r="H35" s="107"/>
    </row>
    <row r="36" spans="1:8" s="5" customFormat="1" ht="10.5" x14ac:dyDescent="0.25">
      <c r="A36" s="131">
        <f t="shared" ref="A36:A37" si="8">MAX(A34:A35)+1</f>
        <v>25</v>
      </c>
      <c r="B36" s="132" t="s">
        <v>113</v>
      </c>
      <c r="C36" s="133" t="s">
        <v>562</v>
      </c>
      <c r="D36" s="134" t="s">
        <v>72</v>
      </c>
      <c r="E36" s="135">
        <v>15</v>
      </c>
      <c r="F36" s="171"/>
      <c r="G36" s="136">
        <f t="shared" si="7"/>
        <v>0</v>
      </c>
      <c r="H36" s="107"/>
    </row>
    <row r="37" spans="1:8" s="5" customFormat="1" ht="10.5" x14ac:dyDescent="0.25">
      <c r="A37" s="131">
        <f t="shared" si="8"/>
        <v>26</v>
      </c>
      <c r="B37" s="132" t="s">
        <v>114</v>
      </c>
      <c r="C37" s="133" t="s">
        <v>563</v>
      </c>
      <c r="D37" s="134" t="s">
        <v>14</v>
      </c>
      <c r="E37" s="135">
        <v>120</v>
      </c>
      <c r="F37" s="171"/>
      <c r="G37" s="136">
        <f t="shared" si="7"/>
        <v>0</v>
      </c>
      <c r="H37" s="107"/>
    </row>
    <row r="38" spans="1:8" s="5" customFormat="1" ht="10.5" x14ac:dyDescent="0.25">
      <c r="A38" s="131">
        <f t="shared" ref="A38" si="9">MAX(A35:A37)+1</f>
        <v>27</v>
      </c>
      <c r="B38" s="132" t="s">
        <v>115</v>
      </c>
      <c r="C38" s="133" t="s">
        <v>564</v>
      </c>
      <c r="D38" s="134" t="s">
        <v>72</v>
      </c>
      <c r="E38" s="135">
        <v>800</v>
      </c>
      <c r="F38" s="171"/>
      <c r="G38" s="136">
        <f t="shared" si="7"/>
        <v>0</v>
      </c>
      <c r="H38" s="107"/>
    </row>
    <row r="39" spans="1:8" s="5" customFormat="1" ht="10.5" x14ac:dyDescent="0.25">
      <c r="A39" s="131">
        <f t="shared" ref="A39:A42" si="10">MAX(A35:A38)+1</f>
        <v>28</v>
      </c>
      <c r="B39" s="132" t="s">
        <v>116</v>
      </c>
      <c r="C39" s="133" t="s">
        <v>565</v>
      </c>
      <c r="D39" s="134" t="s">
        <v>74</v>
      </c>
      <c r="E39" s="135">
        <v>10</v>
      </c>
      <c r="F39" s="171"/>
      <c r="G39" s="136">
        <f t="shared" ref="G39:G43" si="11">E39*F39</f>
        <v>0</v>
      </c>
      <c r="H39" s="107"/>
    </row>
    <row r="40" spans="1:8" s="5" customFormat="1" ht="10.5" x14ac:dyDescent="0.25">
      <c r="A40" s="131">
        <f t="shared" si="10"/>
        <v>29</v>
      </c>
      <c r="B40" s="132" t="s">
        <v>117</v>
      </c>
      <c r="C40" s="133" t="s">
        <v>566</v>
      </c>
      <c r="D40" s="134" t="s">
        <v>74</v>
      </c>
      <c r="E40" s="135">
        <v>12</v>
      </c>
      <c r="F40" s="171"/>
      <c r="G40" s="136">
        <f t="shared" si="11"/>
        <v>0</v>
      </c>
      <c r="H40" s="107"/>
    </row>
    <row r="41" spans="1:8" s="5" customFormat="1" ht="10.5" x14ac:dyDescent="0.25">
      <c r="A41" s="131">
        <f t="shared" si="10"/>
        <v>30</v>
      </c>
      <c r="B41" s="132" t="s">
        <v>118</v>
      </c>
      <c r="C41" s="133" t="s">
        <v>567</v>
      </c>
      <c r="D41" s="134" t="s">
        <v>72</v>
      </c>
      <c r="E41" s="135">
        <v>250</v>
      </c>
      <c r="F41" s="171"/>
      <c r="G41" s="136">
        <f t="shared" si="11"/>
        <v>0</v>
      </c>
      <c r="H41" s="107"/>
    </row>
    <row r="42" spans="1:8" s="5" customFormat="1" ht="10.5" x14ac:dyDescent="0.25">
      <c r="A42" s="131">
        <f t="shared" si="10"/>
        <v>31</v>
      </c>
      <c r="B42" s="132" t="s">
        <v>119</v>
      </c>
      <c r="C42" s="133" t="s">
        <v>568</v>
      </c>
      <c r="D42" s="134" t="s">
        <v>74</v>
      </c>
      <c r="E42" s="135">
        <v>36</v>
      </c>
      <c r="F42" s="171"/>
      <c r="G42" s="136">
        <f t="shared" si="11"/>
        <v>0</v>
      </c>
      <c r="H42" s="107"/>
    </row>
    <row r="43" spans="1:8" s="5" customFormat="1" ht="10.5" x14ac:dyDescent="0.25">
      <c r="A43" s="131">
        <f t="shared" ref="A43:A44" si="12">MAX(A41:A42)+1</f>
        <v>32</v>
      </c>
      <c r="B43" s="132" t="s">
        <v>120</v>
      </c>
      <c r="C43" s="133" t="s">
        <v>569</v>
      </c>
      <c r="D43" s="134" t="s">
        <v>74</v>
      </c>
      <c r="E43" s="135">
        <v>16</v>
      </c>
      <c r="F43" s="171"/>
      <c r="G43" s="136">
        <f t="shared" si="11"/>
        <v>0</v>
      </c>
      <c r="H43" s="107"/>
    </row>
    <row r="44" spans="1:8" s="5" customFormat="1" ht="10.5" x14ac:dyDescent="0.25">
      <c r="A44" s="131">
        <f t="shared" si="12"/>
        <v>33</v>
      </c>
      <c r="B44" s="132" t="s">
        <v>121</v>
      </c>
      <c r="C44" s="133" t="s">
        <v>550</v>
      </c>
      <c r="D44" s="134" t="s">
        <v>405</v>
      </c>
      <c r="E44" s="135">
        <v>1</v>
      </c>
      <c r="F44" s="171"/>
      <c r="G44" s="136">
        <f t="shared" si="7"/>
        <v>0</v>
      </c>
      <c r="H44" s="107"/>
    </row>
    <row r="45" spans="1:8" s="4" customFormat="1" ht="21" customHeight="1" collapsed="1" x14ac:dyDescent="0.25">
      <c r="A45" s="124"/>
      <c r="B45" s="125" t="s">
        <v>333</v>
      </c>
      <c r="C45" s="140" t="s">
        <v>132</v>
      </c>
      <c r="D45" s="126"/>
      <c r="E45" s="127"/>
      <c r="F45" s="173"/>
      <c r="G45" s="129">
        <f>SUBTOTAL(9,G46:G54)</f>
        <v>0</v>
      </c>
    </row>
    <row r="46" spans="1:8" s="5" customFormat="1" ht="10.5" x14ac:dyDescent="0.25">
      <c r="A46" s="131">
        <f>MAX(A28:A45)+1</f>
        <v>34</v>
      </c>
      <c r="B46" s="132" t="s">
        <v>128</v>
      </c>
      <c r="C46" s="133" t="s">
        <v>570</v>
      </c>
      <c r="D46" s="134" t="s">
        <v>74</v>
      </c>
      <c r="E46" s="135">
        <v>6</v>
      </c>
      <c r="F46" s="171"/>
      <c r="G46" s="136">
        <f t="shared" ref="G46:G48" si="13">E46*F46</f>
        <v>0</v>
      </c>
      <c r="H46" s="107"/>
    </row>
    <row r="47" spans="1:8" s="5" customFormat="1" ht="10.5" x14ac:dyDescent="0.25">
      <c r="A47" s="131">
        <f>MAX(A28:A46)+1</f>
        <v>35</v>
      </c>
      <c r="B47" s="132" t="s">
        <v>129</v>
      </c>
      <c r="C47" s="133" t="s">
        <v>571</v>
      </c>
      <c r="D47" s="134" t="s">
        <v>405</v>
      </c>
      <c r="E47" s="135">
        <v>1</v>
      </c>
      <c r="F47" s="171"/>
      <c r="G47" s="136">
        <f t="shared" si="13"/>
        <v>0</v>
      </c>
      <c r="H47" s="107"/>
    </row>
    <row r="48" spans="1:8" s="5" customFormat="1" ht="10.5" x14ac:dyDescent="0.25">
      <c r="A48" s="131">
        <f t="shared" ref="A48" si="14">MAX(A30:A47)+1</f>
        <v>36</v>
      </c>
      <c r="B48" s="132" t="s">
        <v>130</v>
      </c>
      <c r="C48" s="133" t="s">
        <v>410</v>
      </c>
      <c r="D48" s="134" t="s">
        <v>72</v>
      </c>
      <c r="E48" s="135">
        <v>10</v>
      </c>
      <c r="F48" s="172"/>
      <c r="G48" s="136">
        <f t="shared" si="13"/>
        <v>0</v>
      </c>
      <c r="H48" s="107"/>
    </row>
    <row r="49" spans="1:8" s="5" customFormat="1" ht="10.5" x14ac:dyDescent="0.25">
      <c r="A49" s="131">
        <f t="shared" ref="A49" si="15">MAX(A30:A48)+1</f>
        <v>37</v>
      </c>
      <c r="B49" s="132" t="s">
        <v>131</v>
      </c>
      <c r="C49" s="133" t="s">
        <v>411</v>
      </c>
      <c r="D49" s="134" t="s">
        <v>72</v>
      </c>
      <c r="E49" s="135">
        <v>10</v>
      </c>
      <c r="F49" s="171"/>
      <c r="G49" s="136">
        <f t="shared" ref="G49:G54" si="16">E49*F49</f>
        <v>0</v>
      </c>
      <c r="H49" s="107"/>
    </row>
    <row r="50" spans="1:8" s="5" customFormat="1" ht="10.5" x14ac:dyDescent="0.25">
      <c r="A50" s="131">
        <f t="shared" ref="A50" si="17">MAX(A32:A49)+1</f>
        <v>38</v>
      </c>
      <c r="B50" s="132" t="s">
        <v>418</v>
      </c>
      <c r="C50" s="133" t="s">
        <v>572</v>
      </c>
      <c r="D50" s="134" t="s">
        <v>72</v>
      </c>
      <c r="E50" s="135">
        <v>4</v>
      </c>
      <c r="F50" s="171"/>
      <c r="G50" s="136">
        <f t="shared" si="16"/>
        <v>0</v>
      </c>
      <c r="H50" s="107"/>
    </row>
    <row r="51" spans="1:8" s="5" customFormat="1" ht="10.5" x14ac:dyDescent="0.25">
      <c r="A51" s="131">
        <f>MAX(A33:A50)+1</f>
        <v>39</v>
      </c>
      <c r="B51" s="132" t="s">
        <v>419</v>
      </c>
      <c r="C51" s="133" t="s">
        <v>407</v>
      </c>
      <c r="D51" s="134" t="s">
        <v>408</v>
      </c>
      <c r="E51" s="135">
        <v>4</v>
      </c>
      <c r="F51" s="171"/>
      <c r="G51" s="136">
        <f t="shared" si="16"/>
        <v>0</v>
      </c>
      <c r="H51" s="107"/>
    </row>
    <row r="52" spans="1:8" s="5" customFormat="1" ht="10.5" x14ac:dyDescent="0.25">
      <c r="A52" s="131">
        <f>MAX(A33:A51)+1</f>
        <v>40</v>
      </c>
      <c r="B52" s="132" t="s">
        <v>420</v>
      </c>
      <c r="C52" s="133" t="s">
        <v>409</v>
      </c>
      <c r="D52" s="134" t="s">
        <v>74</v>
      </c>
      <c r="E52" s="135">
        <v>12</v>
      </c>
      <c r="F52" s="171"/>
      <c r="G52" s="136">
        <f t="shared" ref="G52:G53" si="18">E52*F52</f>
        <v>0</v>
      </c>
      <c r="H52" s="107"/>
    </row>
    <row r="53" spans="1:8" s="5" customFormat="1" ht="10.5" x14ac:dyDescent="0.25">
      <c r="A53" s="131">
        <f t="shared" ref="A53" si="19">MAX(A35:A52)+1</f>
        <v>41</v>
      </c>
      <c r="B53" s="132" t="s">
        <v>421</v>
      </c>
      <c r="C53" s="133" t="s">
        <v>412</v>
      </c>
      <c r="D53" s="134" t="s">
        <v>69</v>
      </c>
      <c r="E53" s="135">
        <v>1</v>
      </c>
      <c r="F53" s="171"/>
      <c r="G53" s="136">
        <f t="shared" si="18"/>
        <v>0</v>
      </c>
      <c r="H53" s="107"/>
    </row>
    <row r="54" spans="1:8" s="5" customFormat="1" ht="10.5" x14ac:dyDescent="0.25">
      <c r="A54" s="131">
        <f t="shared" ref="A54" si="20">MAX(A35:A53)+1</f>
        <v>42</v>
      </c>
      <c r="B54" s="132" t="s">
        <v>540</v>
      </c>
      <c r="C54" s="133" t="s">
        <v>414</v>
      </c>
      <c r="D54" s="134" t="s">
        <v>405</v>
      </c>
      <c r="E54" s="135">
        <v>1</v>
      </c>
      <c r="F54" s="171"/>
      <c r="G54" s="136">
        <f t="shared" si="16"/>
        <v>0</v>
      </c>
      <c r="H54" s="107"/>
    </row>
    <row r="55" spans="1:8" x14ac:dyDescent="0.25">
      <c r="A55" s="169"/>
      <c r="B55" s="169"/>
      <c r="C55" s="169"/>
      <c r="D55" s="169"/>
      <c r="E55" s="169"/>
      <c r="F55" s="170"/>
      <c r="G55" s="170"/>
    </row>
    <row r="56" spans="1:8" s="5" customFormat="1" ht="21" customHeight="1" x14ac:dyDescent="0.25">
      <c r="A56" s="144"/>
      <c r="B56" s="145"/>
      <c r="C56" s="145" t="s">
        <v>23</v>
      </c>
      <c r="D56" s="146"/>
      <c r="E56" s="144"/>
      <c r="F56" s="144"/>
      <c r="G56" s="147">
        <f>SUBTOTAL(9,G8:G55)</f>
        <v>0</v>
      </c>
    </row>
    <row r="57" spans="1:8" s="5" customFormat="1" ht="21" customHeight="1" x14ac:dyDescent="0.25">
      <c r="A57" s="144"/>
      <c r="B57" s="145"/>
      <c r="C57" s="145"/>
      <c r="D57" s="146"/>
      <c r="E57" s="144"/>
      <c r="F57" s="144"/>
      <c r="G57" s="147"/>
      <c r="H57" s="8"/>
    </row>
    <row r="58" spans="1:8" s="87" customFormat="1" x14ac:dyDescent="0.25">
      <c r="A58" s="148"/>
      <c r="B58" s="149"/>
      <c r="C58" s="150" t="s">
        <v>55</v>
      </c>
      <c r="D58" s="151"/>
      <c r="E58" s="152"/>
      <c r="F58" s="153"/>
      <c r="G58" s="153"/>
    </row>
    <row r="59" spans="1:8" s="87" customFormat="1" x14ac:dyDescent="0.25">
      <c r="A59" s="148"/>
      <c r="B59" s="149"/>
      <c r="C59" s="150" t="s">
        <v>56</v>
      </c>
      <c r="D59" s="151"/>
      <c r="E59" s="152"/>
      <c r="F59" s="153"/>
      <c r="G59" s="153"/>
    </row>
    <row r="60" spans="1:8" s="91" customFormat="1" x14ac:dyDescent="0.25">
      <c r="A60" s="155"/>
      <c r="B60" s="156"/>
      <c r="C60" s="157" t="s">
        <v>57</v>
      </c>
      <c r="D60" s="158"/>
      <c r="E60" s="159"/>
      <c r="F60" s="160"/>
      <c r="G60" s="160"/>
    </row>
    <row r="61" spans="1:8" s="91" customFormat="1" x14ac:dyDescent="0.25">
      <c r="A61" s="155"/>
      <c r="B61" s="156"/>
      <c r="C61" s="157" t="s">
        <v>58</v>
      </c>
      <c r="D61" s="158"/>
      <c r="E61" s="159"/>
      <c r="F61" s="160"/>
      <c r="G61" s="160"/>
    </row>
    <row r="62" spans="1:8" s="92" customFormat="1" ht="13.5" thickBot="1" x14ac:dyDescent="0.35">
      <c r="A62" s="162"/>
      <c r="B62" s="162"/>
      <c r="C62" s="162"/>
      <c r="D62" s="162"/>
      <c r="E62" s="162"/>
      <c r="F62" s="162"/>
      <c r="G62" s="163"/>
      <c r="H62" s="93"/>
    </row>
    <row r="63" spans="1:8" s="95" customFormat="1" ht="29.25" customHeight="1" thickBot="1" x14ac:dyDescent="0.35">
      <c r="A63" s="198" t="s">
        <v>59</v>
      </c>
      <c r="B63" s="199"/>
      <c r="C63" s="199"/>
      <c r="D63" s="199"/>
      <c r="E63" s="199"/>
      <c r="F63" s="199"/>
      <c r="G63" s="200"/>
      <c r="H63" s="94"/>
    </row>
    <row r="64" spans="1:8" s="91" customFormat="1" x14ac:dyDescent="0.25">
      <c r="A64" s="155"/>
      <c r="B64" s="156"/>
      <c r="C64" s="156"/>
      <c r="D64" s="158"/>
      <c r="E64" s="167"/>
      <c r="F64" s="168"/>
      <c r="G64" s="168"/>
      <c r="H64" s="96"/>
    </row>
    <row r="65" spans="1:8" s="91" customFormat="1" x14ac:dyDescent="0.25">
      <c r="A65" s="88"/>
      <c r="B65" s="89"/>
      <c r="C65" s="89"/>
      <c r="D65" s="90"/>
      <c r="E65" s="96"/>
      <c r="F65" s="97"/>
      <c r="G65" s="97"/>
      <c r="H65" s="96"/>
    </row>
  </sheetData>
  <sheetProtection algorithmName="SHA-512" hashValue="RPzY+xtx9CWV4+vbFOYR8JqR8sxSWBRBOgNrj8CFOHP/R6IGls4OM1VLtEYsdnvsCGnuZo1Ga0lEK/07aJ1b7w==" saltValue="mamN/J4lrLjSih427t5HSw==" spinCount="100000" sheet="1" objects="1" scenarios="1"/>
  <autoFilter ref="A8:H54"/>
  <mergeCells count="1">
    <mergeCell ref="A63:G63"/>
  </mergeCells>
  <printOptions horizontalCentered="1"/>
  <pageMargins left="0.47244094488188981" right="0.47244094488188981" top="0.55118110236220474" bottom="0.59055118110236227" header="0.51181102362204722" footer="0.31496062992125984"/>
  <pageSetup paperSize="9" fitToHeight="160" orientation="landscape" r:id="rId1"/>
  <headerFooter alignWithMargins="0">
    <oddFooter>&amp;C&amp;8Strana &amp;P z &amp;N&amp;R&amp;A</oddFooter>
  </headerFooter>
  <rowBreaks count="1" manualBreakCount="1">
    <brk id="56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showGridLines="0" view="pageBreakPreview" zoomScaleNormal="120" zoomScaleSheetLayoutView="100" workbookViewId="0">
      <pane ySplit="8" topLeftCell="A9" activePane="bottomLeft" state="frozen"/>
      <selection activeCell="G13" sqref="G13"/>
      <selection pane="bottomLeft" activeCell="C29" sqref="C29"/>
    </sheetView>
  </sheetViews>
  <sheetFormatPr defaultColWidth="9.1796875" defaultRowHeight="12.5" x14ac:dyDescent="0.25"/>
  <cols>
    <col min="1" max="1" width="6.26953125" style="6" customWidth="1"/>
    <col min="2" max="2" width="8.7265625" style="6" customWidth="1"/>
    <col min="3" max="3" width="53.453125" style="6" customWidth="1"/>
    <col min="4" max="4" width="4.81640625" style="6" bestFit="1" customWidth="1"/>
    <col min="5" max="5" width="8.54296875" style="6" customWidth="1"/>
    <col min="6" max="6" width="9.7265625" style="7" customWidth="1"/>
    <col min="7" max="7" width="10.81640625" style="7" customWidth="1"/>
    <col min="8" max="8" width="50.453125" style="6" customWidth="1"/>
    <col min="9" max="16384" width="9.1796875" style="6"/>
  </cols>
  <sheetData>
    <row r="1" spans="1:8" s="2" customFormat="1" ht="21" customHeight="1" x14ac:dyDescent="0.4">
      <c r="A1" s="112" t="s">
        <v>664</v>
      </c>
      <c r="B1" s="113"/>
      <c r="C1" s="113"/>
      <c r="D1" s="114"/>
      <c r="E1" s="113"/>
      <c r="F1" s="113"/>
      <c r="G1" s="113"/>
      <c r="H1" s="1"/>
    </row>
    <row r="2" spans="1:8" s="2" customFormat="1" ht="14.25" customHeight="1" x14ac:dyDescent="0.25">
      <c r="A2" s="116" t="s">
        <v>0</v>
      </c>
      <c r="B2" s="117" t="s">
        <v>337</v>
      </c>
      <c r="C2" s="118"/>
      <c r="D2" s="119"/>
      <c r="E2" s="118"/>
      <c r="F2" s="113"/>
      <c r="G2" s="113"/>
      <c r="H2" s="1"/>
    </row>
    <row r="3" spans="1:8" s="2" customFormat="1" ht="13.5" customHeight="1" x14ac:dyDescent="0.25">
      <c r="A3" s="3" t="s">
        <v>1</v>
      </c>
      <c r="B3" s="116" t="s">
        <v>502</v>
      </c>
      <c r="C3" s="118"/>
      <c r="D3" s="119"/>
      <c r="E3" s="118"/>
      <c r="F3" s="113"/>
      <c r="G3" s="113"/>
      <c r="H3" s="1"/>
    </row>
    <row r="4" spans="1:8" s="2" customFormat="1" ht="14.25" customHeight="1" x14ac:dyDescent="0.25">
      <c r="A4" s="3"/>
      <c r="B4" s="120"/>
      <c r="C4" s="118"/>
      <c r="D4" s="119"/>
      <c r="E4" s="118" t="s">
        <v>2</v>
      </c>
      <c r="F4" s="121">
        <v>43322</v>
      </c>
      <c r="G4" s="113"/>
      <c r="H4" s="1"/>
    </row>
    <row r="5" spans="1:8" s="2" customFormat="1" ht="7.5" customHeight="1" thickBot="1" x14ac:dyDescent="0.25">
      <c r="A5" s="113"/>
      <c r="B5" s="113"/>
      <c r="C5" s="113"/>
      <c r="D5" s="114"/>
      <c r="E5" s="113"/>
      <c r="F5" s="113"/>
      <c r="G5" s="113"/>
      <c r="H5" s="1"/>
    </row>
    <row r="6" spans="1:8" s="2" customFormat="1" ht="24.75" customHeight="1" thickBot="1" x14ac:dyDescent="0.3">
      <c r="A6" s="122" t="s">
        <v>3</v>
      </c>
      <c r="B6" s="122" t="s">
        <v>4</v>
      </c>
      <c r="C6" s="122" t="s">
        <v>5</v>
      </c>
      <c r="D6" s="122" t="s">
        <v>6</v>
      </c>
      <c r="E6" s="122" t="s">
        <v>7</v>
      </c>
      <c r="F6" s="122" t="s">
        <v>8</v>
      </c>
      <c r="G6" s="122" t="s">
        <v>9</v>
      </c>
      <c r="H6" s="108" t="s">
        <v>141</v>
      </c>
    </row>
    <row r="7" spans="1:8" s="2" customFormat="1" ht="12.75" customHeight="1" thickBot="1" x14ac:dyDescent="0.3">
      <c r="A7" s="122" t="s">
        <v>10</v>
      </c>
      <c r="B7" s="122">
        <v>2</v>
      </c>
      <c r="C7" s="122">
        <v>3</v>
      </c>
      <c r="D7" s="122">
        <v>5</v>
      </c>
      <c r="E7" s="122">
        <v>6</v>
      </c>
      <c r="F7" s="122">
        <v>7</v>
      </c>
      <c r="G7" s="122">
        <v>8</v>
      </c>
      <c r="H7" s="108">
        <v>9</v>
      </c>
    </row>
    <row r="8" spans="1:8" s="2" customFormat="1" ht="5.25" customHeight="1" x14ac:dyDescent="0.2">
      <c r="A8" s="113"/>
      <c r="B8" s="113"/>
      <c r="C8" s="113"/>
      <c r="D8" s="114"/>
      <c r="E8" s="113"/>
      <c r="F8" s="113"/>
      <c r="G8" s="113"/>
      <c r="H8" s="1"/>
    </row>
    <row r="9" spans="1:8" s="4" customFormat="1" ht="21" customHeight="1" collapsed="1" x14ac:dyDescent="0.25">
      <c r="A9" s="124"/>
      <c r="B9" s="125" t="s">
        <v>10</v>
      </c>
      <c r="C9" s="126" t="s">
        <v>503</v>
      </c>
      <c r="D9" s="126"/>
      <c r="E9" s="127"/>
      <c r="F9" s="173"/>
      <c r="G9" s="129">
        <f>SUBTOTAL(9,G10:G15)</f>
        <v>0</v>
      </c>
    </row>
    <row r="10" spans="1:8" s="5" customFormat="1" ht="10.5" x14ac:dyDescent="0.25">
      <c r="A10" s="131">
        <f>MAX(A9:A9)+1</f>
        <v>1</v>
      </c>
      <c r="B10" s="132" t="s">
        <v>75</v>
      </c>
      <c r="C10" s="133" t="s">
        <v>504</v>
      </c>
      <c r="D10" s="134" t="s">
        <v>72</v>
      </c>
      <c r="E10" s="135">
        <v>1</v>
      </c>
      <c r="F10" s="171"/>
      <c r="G10" s="136">
        <f t="shared" ref="G10:G26" si="0">E10*F10</f>
        <v>0</v>
      </c>
      <c r="H10" s="107"/>
    </row>
    <row r="11" spans="1:8" s="5" customFormat="1" ht="10.5" x14ac:dyDescent="0.25">
      <c r="A11" s="131">
        <f>MAX(A7:A10)+1</f>
        <v>2</v>
      </c>
      <c r="B11" s="132" t="s">
        <v>76</v>
      </c>
      <c r="C11" s="133" t="s">
        <v>505</v>
      </c>
      <c r="D11" s="134" t="s">
        <v>72</v>
      </c>
      <c r="E11" s="135">
        <v>1</v>
      </c>
      <c r="F11" s="171"/>
      <c r="G11" s="136">
        <f t="shared" si="0"/>
        <v>0</v>
      </c>
      <c r="H11" s="107"/>
    </row>
    <row r="12" spans="1:8" s="5" customFormat="1" ht="10.5" x14ac:dyDescent="0.25">
      <c r="A12" s="131">
        <f>MAX(A8:A11)+1</f>
        <v>3</v>
      </c>
      <c r="B12" s="132" t="s">
        <v>77</v>
      </c>
      <c r="C12" s="133" t="s">
        <v>506</v>
      </c>
      <c r="D12" s="134" t="s">
        <v>72</v>
      </c>
      <c r="E12" s="135">
        <v>1</v>
      </c>
      <c r="F12" s="171"/>
      <c r="G12" s="136">
        <f t="shared" si="0"/>
        <v>0</v>
      </c>
      <c r="H12" s="107"/>
    </row>
    <row r="13" spans="1:8" s="5" customFormat="1" ht="10.5" x14ac:dyDescent="0.25">
      <c r="A13" s="131">
        <f>MAX(A12:A12)+1</f>
        <v>4</v>
      </c>
      <c r="B13" s="132" t="s">
        <v>78</v>
      </c>
      <c r="C13" s="133" t="s">
        <v>507</v>
      </c>
      <c r="D13" s="134" t="s">
        <v>72</v>
      </c>
      <c r="E13" s="135">
        <v>10</v>
      </c>
      <c r="F13" s="171"/>
      <c r="G13" s="136">
        <f t="shared" ref="G13:G14" si="1">E13*F13</f>
        <v>0</v>
      </c>
      <c r="H13" s="107"/>
    </row>
    <row r="14" spans="1:8" s="5" customFormat="1" ht="10.5" x14ac:dyDescent="0.25">
      <c r="A14" s="131">
        <f>MAX(A10:A13)+1</f>
        <v>5</v>
      </c>
      <c r="B14" s="132" t="s">
        <v>79</v>
      </c>
      <c r="C14" s="133" t="s">
        <v>508</v>
      </c>
      <c r="D14" s="134" t="s">
        <v>509</v>
      </c>
      <c r="E14" s="135">
        <v>1</v>
      </c>
      <c r="F14" s="171"/>
      <c r="G14" s="136">
        <f t="shared" si="1"/>
        <v>0</v>
      </c>
      <c r="H14" s="107"/>
    </row>
    <row r="15" spans="1:8" s="5" customFormat="1" ht="10.5" x14ac:dyDescent="0.25">
      <c r="A15" s="131">
        <f>MAX(A11:A14)+1</f>
        <v>6</v>
      </c>
      <c r="B15" s="132" t="s">
        <v>80</v>
      </c>
      <c r="C15" s="133" t="s">
        <v>510</v>
      </c>
      <c r="D15" s="134" t="s">
        <v>509</v>
      </c>
      <c r="E15" s="135">
        <v>1</v>
      </c>
      <c r="F15" s="171"/>
      <c r="G15" s="136">
        <f t="shared" si="0"/>
        <v>0</v>
      </c>
      <c r="H15" s="107"/>
    </row>
    <row r="16" spans="1:8" s="4" customFormat="1" ht="21" customHeight="1" collapsed="1" x14ac:dyDescent="0.25">
      <c r="A16" s="124"/>
      <c r="B16" s="125" t="s">
        <v>133</v>
      </c>
      <c r="C16" s="126" t="s">
        <v>511</v>
      </c>
      <c r="D16" s="126"/>
      <c r="E16" s="127"/>
      <c r="F16" s="173"/>
      <c r="G16" s="129">
        <f>SUBTOTAL(9,G17:G26)</f>
        <v>0</v>
      </c>
    </row>
    <row r="17" spans="1:8" s="5" customFormat="1" ht="10.5" x14ac:dyDescent="0.25">
      <c r="A17" s="131">
        <f>MAX(A13:A16)+1</f>
        <v>7</v>
      </c>
      <c r="B17" s="132" t="s">
        <v>93</v>
      </c>
      <c r="C17" s="133" t="s">
        <v>512</v>
      </c>
      <c r="D17" s="134" t="s">
        <v>14</v>
      </c>
      <c r="E17" s="135">
        <v>420</v>
      </c>
      <c r="F17" s="171"/>
      <c r="G17" s="136">
        <f t="shared" ref="G17:G25" si="2">E17*F17</f>
        <v>0</v>
      </c>
      <c r="H17" s="107"/>
    </row>
    <row r="18" spans="1:8" s="5" customFormat="1" ht="10.5" x14ac:dyDescent="0.25">
      <c r="A18" s="131">
        <f t="shared" ref="A18:A38" si="3">MAX(A14:A17)+1</f>
        <v>8</v>
      </c>
      <c r="B18" s="132" t="s">
        <v>94</v>
      </c>
      <c r="C18" s="133" t="s">
        <v>513</v>
      </c>
      <c r="D18" s="134" t="s">
        <v>14</v>
      </c>
      <c r="E18" s="135">
        <v>780</v>
      </c>
      <c r="F18" s="171"/>
      <c r="G18" s="136">
        <f t="shared" si="2"/>
        <v>0</v>
      </c>
      <c r="H18" s="107"/>
    </row>
    <row r="19" spans="1:8" s="5" customFormat="1" ht="10.5" x14ac:dyDescent="0.25">
      <c r="A19" s="131">
        <f t="shared" si="3"/>
        <v>9</v>
      </c>
      <c r="B19" s="132" t="s">
        <v>95</v>
      </c>
      <c r="C19" s="133" t="s">
        <v>514</v>
      </c>
      <c r="D19" s="134" t="s">
        <v>14</v>
      </c>
      <c r="E19" s="135">
        <v>180</v>
      </c>
      <c r="F19" s="171"/>
      <c r="G19" s="136">
        <f t="shared" si="2"/>
        <v>0</v>
      </c>
      <c r="H19" s="107"/>
    </row>
    <row r="20" spans="1:8" s="5" customFormat="1" ht="10.5" x14ac:dyDescent="0.25">
      <c r="A20" s="131">
        <f t="shared" si="3"/>
        <v>10</v>
      </c>
      <c r="B20" s="132" t="s">
        <v>96</v>
      </c>
      <c r="C20" s="133" t="s">
        <v>515</v>
      </c>
      <c r="D20" s="134" t="s">
        <v>14</v>
      </c>
      <c r="E20" s="135">
        <v>175</v>
      </c>
      <c r="F20" s="171"/>
      <c r="G20" s="136">
        <f t="shared" si="2"/>
        <v>0</v>
      </c>
      <c r="H20" s="107"/>
    </row>
    <row r="21" spans="1:8" s="5" customFormat="1" ht="10.5" x14ac:dyDescent="0.25">
      <c r="A21" s="131">
        <f t="shared" si="3"/>
        <v>11</v>
      </c>
      <c r="B21" s="132" t="s">
        <v>98</v>
      </c>
      <c r="C21" s="133" t="s">
        <v>516</v>
      </c>
      <c r="D21" s="134" t="s">
        <v>14</v>
      </c>
      <c r="E21" s="135">
        <v>120</v>
      </c>
      <c r="F21" s="171"/>
      <c r="G21" s="136">
        <f t="shared" si="2"/>
        <v>0</v>
      </c>
      <c r="H21" s="107"/>
    </row>
    <row r="22" spans="1:8" s="5" customFormat="1" ht="10.5" x14ac:dyDescent="0.25">
      <c r="A22" s="131">
        <f t="shared" si="3"/>
        <v>12</v>
      </c>
      <c r="B22" s="132" t="s">
        <v>99</v>
      </c>
      <c r="C22" s="133" t="s">
        <v>517</v>
      </c>
      <c r="D22" s="134" t="s">
        <v>14</v>
      </c>
      <c r="E22" s="135">
        <v>60</v>
      </c>
      <c r="F22" s="171"/>
      <c r="G22" s="136">
        <f t="shared" si="2"/>
        <v>0</v>
      </c>
      <c r="H22" s="107"/>
    </row>
    <row r="23" spans="1:8" s="5" customFormat="1" ht="10.5" x14ac:dyDescent="0.25">
      <c r="A23" s="131">
        <f t="shared" si="3"/>
        <v>13</v>
      </c>
      <c r="B23" s="132" t="s">
        <v>100</v>
      </c>
      <c r="C23" s="133" t="s">
        <v>518</v>
      </c>
      <c r="D23" s="134" t="s">
        <v>14</v>
      </c>
      <c r="E23" s="135">
        <v>30</v>
      </c>
      <c r="F23" s="171"/>
      <c r="G23" s="136">
        <f t="shared" si="2"/>
        <v>0</v>
      </c>
      <c r="H23" s="107"/>
    </row>
    <row r="24" spans="1:8" s="5" customFormat="1" ht="10.5" x14ac:dyDescent="0.25">
      <c r="A24" s="131">
        <f t="shared" si="3"/>
        <v>14</v>
      </c>
      <c r="B24" s="132" t="s">
        <v>101</v>
      </c>
      <c r="C24" s="133" t="s">
        <v>519</v>
      </c>
      <c r="D24" s="134" t="s">
        <v>14</v>
      </c>
      <c r="E24" s="135">
        <v>50</v>
      </c>
      <c r="F24" s="171"/>
      <c r="G24" s="136">
        <f t="shared" si="2"/>
        <v>0</v>
      </c>
      <c r="H24" s="107"/>
    </row>
    <row r="25" spans="1:8" s="5" customFormat="1" ht="10.5" x14ac:dyDescent="0.25">
      <c r="A25" s="131">
        <f t="shared" si="3"/>
        <v>15</v>
      </c>
      <c r="B25" s="132" t="s">
        <v>102</v>
      </c>
      <c r="C25" s="133" t="s">
        <v>520</v>
      </c>
      <c r="D25" s="134" t="s">
        <v>14</v>
      </c>
      <c r="E25" s="135">
        <v>80</v>
      </c>
      <c r="F25" s="171"/>
      <c r="G25" s="136">
        <f t="shared" si="2"/>
        <v>0</v>
      </c>
      <c r="H25" s="107"/>
    </row>
    <row r="26" spans="1:8" s="5" customFormat="1" ht="10.5" x14ac:dyDescent="0.25">
      <c r="A26" s="131">
        <f t="shared" si="3"/>
        <v>16</v>
      </c>
      <c r="B26" s="132" t="s">
        <v>103</v>
      </c>
      <c r="C26" s="133" t="s">
        <v>521</v>
      </c>
      <c r="D26" s="134" t="s">
        <v>14</v>
      </c>
      <c r="E26" s="135">
        <v>50</v>
      </c>
      <c r="F26" s="171"/>
      <c r="G26" s="136">
        <f t="shared" si="0"/>
        <v>0</v>
      </c>
      <c r="H26" s="107"/>
    </row>
    <row r="27" spans="1:8" s="4" customFormat="1" ht="21" customHeight="1" collapsed="1" x14ac:dyDescent="0.25">
      <c r="A27" s="124"/>
      <c r="B27" s="125" t="s">
        <v>180</v>
      </c>
      <c r="C27" s="126" t="s">
        <v>522</v>
      </c>
      <c r="D27" s="126"/>
      <c r="E27" s="127"/>
      <c r="F27" s="173"/>
      <c r="G27" s="129">
        <f>SUBTOTAL(9,G28:G38)</f>
        <v>0</v>
      </c>
    </row>
    <row r="28" spans="1:8" s="5" customFormat="1" ht="10.5" x14ac:dyDescent="0.25">
      <c r="A28" s="131">
        <f t="shared" si="3"/>
        <v>17</v>
      </c>
      <c r="B28" s="132" t="s">
        <v>107</v>
      </c>
      <c r="C28" s="133" t="s">
        <v>523</v>
      </c>
      <c r="D28" s="134" t="s">
        <v>72</v>
      </c>
      <c r="E28" s="135">
        <v>140</v>
      </c>
      <c r="F28" s="171"/>
      <c r="G28" s="136">
        <f t="shared" ref="G28:G37" si="4">E28*F28</f>
        <v>0</v>
      </c>
      <c r="H28" s="107"/>
    </row>
    <row r="29" spans="1:8" s="5" customFormat="1" ht="10.5" x14ac:dyDescent="0.25">
      <c r="A29" s="131">
        <f t="shared" si="3"/>
        <v>18</v>
      </c>
      <c r="B29" s="132" t="s">
        <v>108</v>
      </c>
      <c r="C29" s="133" t="s">
        <v>524</v>
      </c>
      <c r="D29" s="134" t="s">
        <v>72</v>
      </c>
      <c r="E29" s="135">
        <v>78</v>
      </c>
      <c r="F29" s="171"/>
      <c r="G29" s="136">
        <f t="shared" si="4"/>
        <v>0</v>
      </c>
      <c r="H29" s="107"/>
    </row>
    <row r="30" spans="1:8" s="5" customFormat="1" ht="10.5" x14ac:dyDescent="0.25">
      <c r="A30" s="131">
        <f t="shared" si="3"/>
        <v>19</v>
      </c>
      <c r="B30" s="132" t="s">
        <v>109</v>
      </c>
      <c r="C30" s="133" t="s">
        <v>525</v>
      </c>
      <c r="D30" s="134" t="s">
        <v>72</v>
      </c>
      <c r="E30" s="135">
        <v>14</v>
      </c>
      <c r="F30" s="171"/>
      <c r="G30" s="136">
        <f t="shared" si="4"/>
        <v>0</v>
      </c>
      <c r="H30" s="107"/>
    </row>
    <row r="31" spans="1:8" s="5" customFormat="1" ht="10.5" x14ac:dyDescent="0.25">
      <c r="A31" s="131">
        <f t="shared" si="3"/>
        <v>20</v>
      </c>
      <c r="B31" s="132" t="s">
        <v>110</v>
      </c>
      <c r="C31" s="133" t="s">
        <v>526</v>
      </c>
      <c r="D31" s="134" t="s">
        <v>72</v>
      </c>
      <c r="E31" s="135">
        <v>10</v>
      </c>
      <c r="F31" s="171"/>
      <c r="G31" s="136">
        <f t="shared" si="4"/>
        <v>0</v>
      </c>
      <c r="H31" s="107"/>
    </row>
    <row r="32" spans="1:8" s="5" customFormat="1" ht="10.5" x14ac:dyDescent="0.25">
      <c r="A32" s="131">
        <f t="shared" si="3"/>
        <v>21</v>
      </c>
      <c r="B32" s="132" t="s">
        <v>97</v>
      </c>
      <c r="C32" s="133" t="s">
        <v>527</v>
      </c>
      <c r="D32" s="134" t="s">
        <v>72</v>
      </c>
      <c r="E32" s="135">
        <v>5</v>
      </c>
      <c r="F32" s="171"/>
      <c r="G32" s="136">
        <f t="shared" si="4"/>
        <v>0</v>
      </c>
      <c r="H32" s="107"/>
    </row>
    <row r="33" spans="1:8" s="5" customFormat="1" ht="10.5" x14ac:dyDescent="0.25">
      <c r="A33" s="131">
        <f t="shared" si="3"/>
        <v>22</v>
      </c>
      <c r="B33" s="132" t="s">
        <v>111</v>
      </c>
      <c r="C33" s="133" t="s">
        <v>528</v>
      </c>
      <c r="D33" s="134" t="s">
        <v>72</v>
      </c>
      <c r="E33" s="135">
        <v>9</v>
      </c>
      <c r="F33" s="171"/>
      <c r="G33" s="136">
        <f t="shared" si="4"/>
        <v>0</v>
      </c>
      <c r="H33" s="107"/>
    </row>
    <row r="34" spans="1:8" s="5" customFormat="1" ht="10.5" x14ac:dyDescent="0.25">
      <c r="A34" s="131">
        <f t="shared" si="3"/>
        <v>23</v>
      </c>
      <c r="B34" s="132" t="s">
        <v>112</v>
      </c>
      <c r="C34" s="133" t="s">
        <v>529</v>
      </c>
      <c r="D34" s="134" t="s">
        <v>72</v>
      </c>
      <c r="E34" s="135">
        <v>1</v>
      </c>
      <c r="F34" s="171"/>
      <c r="G34" s="136">
        <f t="shared" si="4"/>
        <v>0</v>
      </c>
      <c r="H34" s="107"/>
    </row>
    <row r="35" spans="1:8" s="5" customFormat="1" ht="10.5" x14ac:dyDescent="0.25">
      <c r="A35" s="131">
        <f t="shared" si="3"/>
        <v>24</v>
      </c>
      <c r="B35" s="132" t="s">
        <v>113</v>
      </c>
      <c r="C35" s="133" t="s">
        <v>530</v>
      </c>
      <c r="D35" s="134" t="s">
        <v>72</v>
      </c>
      <c r="E35" s="135">
        <v>38</v>
      </c>
      <c r="F35" s="171"/>
      <c r="G35" s="136">
        <f t="shared" si="4"/>
        <v>0</v>
      </c>
      <c r="H35" s="107"/>
    </row>
    <row r="36" spans="1:8" s="5" customFormat="1" ht="10.5" x14ac:dyDescent="0.25">
      <c r="A36" s="131">
        <f t="shared" si="3"/>
        <v>25</v>
      </c>
      <c r="B36" s="132" t="s">
        <v>114</v>
      </c>
      <c r="C36" s="133" t="s">
        <v>531</v>
      </c>
      <c r="D36" s="134" t="s">
        <v>72</v>
      </c>
      <c r="E36" s="135">
        <v>3</v>
      </c>
      <c r="F36" s="171"/>
      <c r="G36" s="136">
        <f t="shared" si="4"/>
        <v>0</v>
      </c>
      <c r="H36" s="107"/>
    </row>
    <row r="37" spans="1:8" s="5" customFormat="1" ht="10.5" x14ac:dyDescent="0.25">
      <c r="A37" s="131">
        <f t="shared" si="3"/>
        <v>26</v>
      </c>
      <c r="B37" s="132" t="s">
        <v>115</v>
      </c>
      <c r="C37" s="133" t="s">
        <v>532</v>
      </c>
      <c r="D37" s="134" t="s">
        <v>72</v>
      </c>
      <c r="E37" s="135">
        <v>13</v>
      </c>
      <c r="F37" s="171"/>
      <c r="G37" s="136">
        <f t="shared" si="4"/>
        <v>0</v>
      </c>
      <c r="H37" s="107"/>
    </row>
    <row r="38" spans="1:8" s="5" customFormat="1" ht="10.5" x14ac:dyDescent="0.25">
      <c r="A38" s="131">
        <f t="shared" si="3"/>
        <v>27</v>
      </c>
      <c r="B38" s="132" t="s">
        <v>116</v>
      </c>
      <c r="C38" s="133" t="s">
        <v>533</v>
      </c>
      <c r="D38" s="134" t="s">
        <v>14</v>
      </c>
      <c r="E38" s="135">
        <v>30</v>
      </c>
      <c r="F38" s="171"/>
      <c r="G38" s="136">
        <f t="shared" ref="G38" si="5">E38*F38</f>
        <v>0</v>
      </c>
      <c r="H38" s="107"/>
    </row>
    <row r="39" spans="1:8" s="4" customFormat="1" ht="21" customHeight="1" collapsed="1" x14ac:dyDescent="0.25">
      <c r="A39" s="124"/>
      <c r="B39" s="125" t="s">
        <v>333</v>
      </c>
      <c r="C39" s="140" t="s">
        <v>573</v>
      </c>
      <c r="D39" s="126"/>
      <c r="E39" s="127"/>
      <c r="F39" s="173"/>
      <c r="G39" s="129">
        <f>SUBTOTAL(9,G40:G42)</f>
        <v>0</v>
      </c>
    </row>
    <row r="40" spans="1:8" s="5" customFormat="1" ht="20" x14ac:dyDescent="0.25">
      <c r="A40" s="131">
        <f>MAX(A27:A39)+1</f>
        <v>28</v>
      </c>
      <c r="B40" s="132" t="s">
        <v>128</v>
      </c>
      <c r="C40" s="133" t="s">
        <v>534</v>
      </c>
      <c r="D40" s="134" t="s">
        <v>14</v>
      </c>
      <c r="E40" s="135">
        <v>100</v>
      </c>
      <c r="F40" s="171"/>
      <c r="G40" s="136">
        <f t="shared" ref="G40:G42" si="6">E40*F40</f>
        <v>0</v>
      </c>
      <c r="H40" s="107"/>
    </row>
    <row r="41" spans="1:8" s="5" customFormat="1" ht="20" x14ac:dyDescent="0.25">
      <c r="A41" s="131">
        <f>MAX(A27:A40)+1</f>
        <v>29</v>
      </c>
      <c r="B41" s="132" t="s">
        <v>129</v>
      </c>
      <c r="C41" s="133" t="s">
        <v>535</v>
      </c>
      <c r="D41" s="134" t="s">
        <v>14</v>
      </c>
      <c r="E41" s="135">
        <v>50</v>
      </c>
      <c r="F41" s="171"/>
      <c r="G41" s="136">
        <f t="shared" si="6"/>
        <v>0</v>
      </c>
      <c r="H41" s="107"/>
    </row>
    <row r="42" spans="1:8" s="5" customFormat="1" ht="10.5" x14ac:dyDescent="0.25">
      <c r="A42" s="131">
        <f t="shared" ref="A42" si="7">MAX(A38:A41)+1</f>
        <v>30</v>
      </c>
      <c r="B42" s="132" t="s">
        <v>130</v>
      </c>
      <c r="C42" s="133" t="s">
        <v>536</v>
      </c>
      <c r="D42" s="134" t="s">
        <v>69</v>
      </c>
      <c r="E42" s="135">
        <v>1</v>
      </c>
      <c r="F42" s="172"/>
      <c r="G42" s="136">
        <f t="shared" si="6"/>
        <v>0</v>
      </c>
      <c r="H42" s="107"/>
    </row>
    <row r="43" spans="1:8" s="4" customFormat="1" ht="21" customHeight="1" collapsed="1" x14ac:dyDescent="0.25">
      <c r="A43" s="124"/>
      <c r="B43" s="125" t="s">
        <v>415</v>
      </c>
      <c r="C43" s="140" t="s">
        <v>132</v>
      </c>
      <c r="D43" s="126"/>
      <c r="E43" s="127"/>
      <c r="F43" s="173"/>
      <c r="G43" s="129">
        <f>SUBTOTAL(9,G44:G48)</f>
        <v>0</v>
      </c>
    </row>
    <row r="44" spans="1:8" s="5" customFormat="1" ht="10.5" x14ac:dyDescent="0.25">
      <c r="A44" s="131">
        <f>MAX(A41:A43)+1</f>
        <v>31</v>
      </c>
      <c r="B44" s="132" t="s">
        <v>422</v>
      </c>
      <c r="C44" s="133" t="s">
        <v>537</v>
      </c>
      <c r="D44" s="134" t="s">
        <v>69</v>
      </c>
      <c r="E44" s="135">
        <v>1</v>
      </c>
      <c r="F44" s="171"/>
      <c r="G44" s="136">
        <f t="shared" ref="G44:G47" si="8">E44*F44</f>
        <v>0</v>
      </c>
      <c r="H44" s="107"/>
    </row>
    <row r="45" spans="1:8" s="5" customFormat="1" ht="10.5" x14ac:dyDescent="0.25">
      <c r="A45" s="131">
        <f>MAX(A42:A44)+1</f>
        <v>32</v>
      </c>
      <c r="B45" s="132" t="s">
        <v>423</v>
      </c>
      <c r="C45" s="133" t="s">
        <v>334</v>
      </c>
      <c r="D45" s="134" t="s">
        <v>69</v>
      </c>
      <c r="E45" s="135">
        <v>1</v>
      </c>
      <c r="F45" s="171"/>
      <c r="G45" s="136">
        <f t="shared" si="8"/>
        <v>0</v>
      </c>
      <c r="H45" s="107"/>
    </row>
    <row r="46" spans="1:8" s="5" customFormat="1" ht="10.5" x14ac:dyDescent="0.25">
      <c r="A46" s="131">
        <f>MAX(A43:A45)+1</f>
        <v>33</v>
      </c>
      <c r="B46" s="132" t="s">
        <v>424</v>
      </c>
      <c r="C46" s="133" t="s">
        <v>538</v>
      </c>
      <c r="D46" s="134" t="s">
        <v>69</v>
      </c>
      <c r="E46" s="135">
        <v>1</v>
      </c>
      <c r="F46" s="171"/>
      <c r="G46" s="136">
        <f t="shared" si="8"/>
        <v>0</v>
      </c>
      <c r="H46" s="107"/>
    </row>
    <row r="47" spans="1:8" s="5" customFormat="1" ht="10.5" x14ac:dyDescent="0.25">
      <c r="A47" s="131">
        <f>MAX(A44:A46)+1</f>
        <v>34</v>
      </c>
      <c r="B47" s="132" t="s">
        <v>425</v>
      </c>
      <c r="C47" s="133" t="s">
        <v>465</v>
      </c>
      <c r="D47" s="134" t="s">
        <v>69</v>
      </c>
      <c r="E47" s="135">
        <v>1</v>
      </c>
      <c r="F47" s="171"/>
      <c r="G47" s="136">
        <f t="shared" si="8"/>
        <v>0</v>
      </c>
      <c r="H47" s="107"/>
    </row>
    <row r="48" spans="1:8" s="5" customFormat="1" ht="10.5" x14ac:dyDescent="0.25">
      <c r="A48" s="131">
        <f>MAX(A45:A47)+1</f>
        <v>35</v>
      </c>
      <c r="B48" s="132" t="s">
        <v>426</v>
      </c>
      <c r="C48" s="133" t="s">
        <v>455</v>
      </c>
      <c r="D48" s="134" t="s">
        <v>69</v>
      </c>
      <c r="E48" s="135">
        <v>1</v>
      </c>
      <c r="F48" s="171"/>
      <c r="G48" s="136">
        <f t="shared" ref="G48" si="9">E48*F48</f>
        <v>0</v>
      </c>
      <c r="H48" s="107"/>
    </row>
    <row r="49" spans="1:8" x14ac:dyDescent="0.25">
      <c r="A49" s="169"/>
      <c r="B49" s="169"/>
      <c r="C49" s="169"/>
      <c r="D49" s="169"/>
      <c r="E49" s="169"/>
      <c r="F49" s="170"/>
      <c r="G49" s="170"/>
    </row>
    <row r="50" spans="1:8" s="5" customFormat="1" ht="21" customHeight="1" x14ac:dyDescent="0.25">
      <c r="A50" s="144"/>
      <c r="B50" s="145"/>
      <c r="C50" s="145" t="s">
        <v>23</v>
      </c>
      <c r="D50" s="146"/>
      <c r="E50" s="144"/>
      <c r="F50" s="144"/>
      <c r="G50" s="147">
        <f>SUBTOTAL(9,G8:G49)</f>
        <v>0</v>
      </c>
    </row>
    <row r="51" spans="1:8" s="5" customFormat="1" ht="21" customHeight="1" x14ac:dyDescent="0.25">
      <c r="A51" s="144"/>
      <c r="B51" s="145"/>
      <c r="C51" s="145"/>
      <c r="D51" s="146"/>
      <c r="E51" s="144"/>
      <c r="F51" s="144"/>
      <c r="G51" s="147"/>
      <c r="H51" s="8"/>
    </row>
    <row r="52" spans="1:8" s="87" customFormat="1" x14ac:dyDescent="0.25">
      <c r="A52" s="148"/>
      <c r="B52" s="149"/>
      <c r="C52" s="150" t="s">
        <v>55</v>
      </c>
      <c r="D52" s="151"/>
      <c r="E52" s="152"/>
      <c r="F52" s="153"/>
      <c r="G52" s="153"/>
    </row>
    <row r="53" spans="1:8" s="87" customFormat="1" x14ac:dyDescent="0.25">
      <c r="A53" s="148"/>
      <c r="B53" s="149"/>
      <c r="C53" s="150" t="s">
        <v>56</v>
      </c>
      <c r="D53" s="151"/>
      <c r="E53" s="152"/>
      <c r="F53" s="153"/>
      <c r="G53" s="153"/>
    </row>
    <row r="54" spans="1:8" s="91" customFormat="1" x14ac:dyDescent="0.25">
      <c r="A54" s="155"/>
      <c r="B54" s="156"/>
      <c r="C54" s="157" t="s">
        <v>57</v>
      </c>
      <c r="D54" s="158"/>
      <c r="E54" s="159"/>
      <c r="F54" s="160"/>
      <c r="G54" s="160"/>
    </row>
    <row r="55" spans="1:8" s="91" customFormat="1" x14ac:dyDescent="0.25">
      <c r="A55" s="155"/>
      <c r="B55" s="156"/>
      <c r="C55" s="157" t="s">
        <v>58</v>
      </c>
      <c r="D55" s="158"/>
      <c r="E55" s="159"/>
      <c r="F55" s="160"/>
      <c r="G55" s="160"/>
    </row>
    <row r="56" spans="1:8" s="92" customFormat="1" ht="13.5" thickBot="1" x14ac:dyDescent="0.35">
      <c r="A56" s="162"/>
      <c r="B56" s="162"/>
      <c r="C56" s="162"/>
      <c r="D56" s="162"/>
      <c r="E56" s="162"/>
      <c r="F56" s="162"/>
      <c r="G56" s="163"/>
      <c r="H56" s="93"/>
    </row>
    <row r="57" spans="1:8" s="95" customFormat="1" ht="29.25" customHeight="1" thickBot="1" x14ac:dyDescent="0.35">
      <c r="A57" s="198" t="s">
        <v>59</v>
      </c>
      <c r="B57" s="199"/>
      <c r="C57" s="199"/>
      <c r="D57" s="199"/>
      <c r="E57" s="199"/>
      <c r="F57" s="199"/>
      <c r="G57" s="200"/>
      <c r="H57" s="94"/>
    </row>
    <row r="58" spans="1:8" s="91" customFormat="1" x14ac:dyDescent="0.25">
      <c r="A58" s="155"/>
      <c r="B58" s="156"/>
      <c r="C58" s="156"/>
      <c r="D58" s="158"/>
      <c r="E58" s="167"/>
      <c r="F58" s="168"/>
      <c r="G58" s="168"/>
      <c r="H58" s="96"/>
    </row>
    <row r="59" spans="1:8" s="91" customFormat="1" x14ac:dyDescent="0.25">
      <c r="A59" s="88"/>
      <c r="B59" s="89"/>
      <c r="C59" s="89"/>
      <c r="D59" s="90"/>
      <c r="E59" s="96"/>
      <c r="F59" s="97"/>
      <c r="G59" s="97"/>
      <c r="H59" s="96"/>
    </row>
  </sheetData>
  <sheetProtection algorithmName="SHA-512" hashValue="lGwLbFt4SZautWptlXodrdsMsFHWz5TpToKJkM6jWk6+nOmiLcySZNfvT0nqDlcX+WyNqWNumbEoUMje9JhleA==" saltValue="hrqY6Duqp+lmtdFPAzIFgA==" spinCount="100000" sheet="1" objects="1" scenarios="1"/>
  <autoFilter ref="A8:H48"/>
  <mergeCells count="1">
    <mergeCell ref="A57:G57"/>
  </mergeCells>
  <printOptions horizontalCentered="1"/>
  <pageMargins left="0.47244094488188981" right="0.47244094488188981" top="0.55118110236220474" bottom="0.59055118110236227" header="0.51181102362204722" footer="0.31496062992125984"/>
  <pageSetup paperSize="9" fitToHeight="160" orientation="landscape" r:id="rId1"/>
  <headerFooter alignWithMargins="0">
    <oddFooter>&amp;C&amp;8Strana &amp;P z &amp;N&amp;R&amp;A</oddFooter>
  </headerFooter>
  <rowBreaks count="1" manualBreakCount="1">
    <brk id="5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19</vt:i4>
      </vt:variant>
    </vt:vector>
  </HeadingPairs>
  <TitlesOfParts>
    <vt:vector size="29" baseType="lpstr">
      <vt:lpstr>Rekapitulace</vt:lpstr>
      <vt:lpstr>Stavba</vt:lpstr>
      <vt:lpstr>ZTI</vt:lpstr>
      <vt:lpstr>Chladici voda</vt:lpstr>
      <vt:lpstr>Rozvody stl vz</vt:lpstr>
      <vt:lpstr>Chlazeni</vt:lpstr>
      <vt:lpstr>MaR</vt:lpstr>
      <vt:lpstr>Slaboproud</vt:lpstr>
      <vt:lpstr>Silnoproud</vt:lpstr>
      <vt:lpstr>VON</vt:lpstr>
      <vt:lpstr>'Chladici voda'!Print_Area</vt:lpstr>
      <vt:lpstr>Chlazeni!Print_Area</vt:lpstr>
      <vt:lpstr>MaR!Print_Area</vt:lpstr>
      <vt:lpstr>Rekapitulace!Print_Area</vt:lpstr>
      <vt:lpstr>'Rozvody stl vz'!Print_Area</vt:lpstr>
      <vt:lpstr>Silnoproud!Print_Area</vt:lpstr>
      <vt:lpstr>Slaboproud!Print_Area</vt:lpstr>
      <vt:lpstr>Stavba!Print_Area</vt:lpstr>
      <vt:lpstr>VON!Print_Area</vt:lpstr>
      <vt:lpstr>ZTI!Print_Area</vt:lpstr>
      <vt:lpstr>'Chladici voda'!Print_Titles</vt:lpstr>
      <vt:lpstr>Chlazeni!Print_Titles</vt:lpstr>
      <vt:lpstr>MaR!Print_Titles</vt:lpstr>
      <vt:lpstr>'Rozvody stl vz'!Print_Titles</vt:lpstr>
      <vt:lpstr>Silnoproud!Print_Titles</vt:lpstr>
      <vt:lpstr>Slaboproud!Print_Titles</vt:lpstr>
      <vt:lpstr>Stavba!Print_Titles</vt:lpstr>
      <vt:lpstr>VON!Print_Titles</vt:lpstr>
      <vt:lpstr>ZTI!Print_Titles</vt:lpstr>
    </vt:vector>
  </TitlesOfParts>
  <Company>METROPROJEKT Praha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>Milan Melichar</dc:creator>
  <cp:keywords>-</cp:keywords>
  <cp:lastModifiedBy>Katrin Purgerová</cp:lastModifiedBy>
  <cp:lastPrinted>2018-08-10T12:14:30Z</cp:lastPrinted>
  <dcterms:created xsi:type="dcterms:W3CDTF">2016-06-30T13:11:51Z</dcterms:created>
  <dcterms:modified xsi:type="dcterms:W3CDTF">2019-04-16T12:01:57Z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vize">
    <vt:lpwstr>00</vt:lpwstr>
  </property>
  <property fmtid="{D5CDD505-2E9C-101B-9397-08002B2CF9AE}" pid="3" name="Revision">
    <vt:lpwstr>00</vt:lpwstr>
  </property>
  <property fmtid="{D5CDD505-2E9C-101B-9397-08002B2CF9AE}" pid="4" name="RevizeDne">
    <vt:lpwstr>-</vt:lpwstr>
  </property>
  <property fmtid="{D5CDD505-2E9C-101B-9397-08002B2CF9AE}" pid="5" name="Type_workflow">
    <vt:lpwstr>Controlled for approval</vt:lpwstr>
  </property>
  <property fmtid="{D5CDD505-2E9C-101B-9397-08002B2CF9AE}" pid="6" name="Dne">
    <vt:lpwstr>22.01.2019</vt:lpwstr>
  </property>
  <property fmtid="{D5CDD505-2E9C-101B-9397-08002B2CF9AE}" pid="7" name="ProjectNumber">
    <vt:lpwstr>
    </vt:lpwstr>
  </property>
  <property fmtid="{D5CDD505-2E9C-101B-9397-08002B2CF9AE}" pid="8" name="odběratel">
    <vt:lpwstr>
    </vt:lpwstr>
  </property>
  <property fmtid="{D5CDD505-2E9C-101B-9397-08002B2CF9AE}" pid="9" name="Document Number">
    <vt:lpwstr>-</vt:lpwstr>
  </property>
  <property fmtid="{D5CDD505-2E9C-101B-9397-08002B2CF9AE}" pid="10" name="APPROVED_BY">
    <vt:lpwstr>-</vt:lpwstr>
  </property>
  <property fmtid="{D5CDD505-2E9C-101B-9397-08002B2CF9AE}" pid="11" name="Project name">
    <vt:lpwstr>
    </vt:lpwstr>
  </property>
  <property fmtid="{D5CDD505-2E9C-101B-9397-08002B2CF9AE}" pid="12" name="APPROVED_ON">
    <vt:lpwstr>-</vt:lpwstr>
  </property>
  <property fmtid="{D5CDD505-2E9C-101B-9397-08002B2CF9AE}" pid="13" name="autor změny">
    <vt:lpwstr>-</vt:lpwstr>
  </property>
</Properties>
</file>