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ancl\Nemocnice s poliklinikou Příbram\Svářečka na krevní vaky - VZMR\"/>
    </mc:Choice>
  </mc:AlternateContent>
  <xr:revisionPtr revIDLastSave="0" documentId="13_ncr:1_{03EEDDEC-4621-4852-B425-8FD84A63A9E6}" xr6:coauthVersionLast="38" xr6:coauthVersionMax="38" xr10:uidLastSave="{00000000-0000-0000-0000-000000000000}"/>
  <bookViews>
    <workbookView xWindow="0" yWindow="0" windowWidth="19200" windowHeight="6880" xr2:uid="{00000000-000D-0000-FFFF-FFFF00000000}"/>
  </bookViews>
  <sheets>
    <sheet name="část 5" sheetId="1" r:id="rId1"/>
  </sheets>
  <definedNames>
    <definedName name="NázvySkupin" localSheetId="0">#REF!</definedName>
    <definedName name="NázvySkupin">#REF!</definedName>
    <definedName name="Váhy_ověřitelné" localSheetId="0">#REF!</definedName>
    <definedName name="Váhy_ověřiteln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E8" i="1"/>
  <c r="E9" i="1" s="1"/>
  <c r="C8" i="1"/>
  <c r="G8" i="1" s="1"/>
  <c r="G9" i="1" s="1"/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 Kortus</author>
    <author>Klubalová Markéta Ing.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sharedStrings.xml><?xml version="1.0" encoding="utf-8"?>
<sst xmlns="http://schemas.openxmlformats.org/spreadsheetml/2006/main" count="26" uniqueCount="24">
  <si>
    <t>Název poskytovatele zdravotních služeb: Oblastní nemocnice Příbram, a.s.</t>
  </si>
  <si>
    <t>Název projektu: Zdravotnická technika pro návaznou péči</t>
  </si>
  <si>
    <t>Název přístroje</t>
  </si>
  <si>
    <t xml:space="preserve"> pořizovací cena / ks (v Kč bez DPH)</t>
  </si>
  <si>
    <t xml:space="preserve"> pořizovací cena / ks (v Kč včetně DPH)</t>
  </si>
  <si>
    <t>Počet kusů</t>
  </si>
  <si>
    <t>Celková  PC (v Kč bez DPH)</t>
  </si>
  <si>
    <t>dph</t>
  </si>
  <si>
    <t>Celková  PC (v Kč včetně DPH)</t>
  </si>
  <si>
    <t>Obnova/nový přístroj</t>
  </si>
  <si>
    <t>Stáří původního přístroje</t>
  </si>
  <si>
    <t>Obor návazné péče</t>
  </si>
  <si>
    <t>Skupina</t>
  </si>
  <si>
    <t>Výrobce/dodavatel</t>
  </si>
  <si>
    <t>Tech. Spec.</t>
  </si>
  <si>
    <t>Poznámka</t>
  </si>
  <si>
    <t>Sloupec2</t>
  </si>
  <si>
    <t>Nový přístroj</t>
  </si>
  <si>
    <t>Svářečka na krevní vaky</t>
  </si>
  <si>
    <t>NEUROL.</t>
  </si>
  <si>
    <t>Celkem</t>
  </si>
  <si>
    <t>X</t>
  </si>
  <si>
    <t>Název veřejné zakázky: Svářečka na krevní vaky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</si>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</sst>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  <numFmt numFmtId="166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rgb="FF333333"/>
      <name val="Trebuchet MS"/>
      <family val="2"/>
      <charset val="238"/>
    </font>
    <font>
      <b/>
      <sz val="10"/>
      <color rgb="FF333333"/>
      <name val="Trebuchet MS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164" fontId="0" fillId="0" borderId="0" xfId="0" applyNumberFormat="1" applyAlignment="1">
      <alignment horizontal="right"/>
    </xf>
    <xf numFmtId="165" fontId="0" fillId="0" borderId="0" xfId="0" applyNumberFormat="1"/>
    <xf numFmtId="9" fontId="0" fillId="0" borderId="0" xfId="0" applyNumberFormat="1"/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  <xf numFmtId="9" fontId="0" fillId="2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6" fontId="5" fillId="0" borderId="0" xfId="1" applyNumberFormat="1" applyFont="1" applyFill="1"/>
    <xf numFmtId="165" fontId="0" fillId="0" borderId="0" xfId="0" applyNumberFormat="1" applyFill="1" applyProtection="1"/>
    <xf numFmtId="0" fontId="0" fillId="0" borderId="0" xfId="0" applyFill="1"/>
    <xf numFmtId="0" fontId="0" fillId="0" borderId="1" xfId="0" applyFill="1" applyBorder="1"/>
    <xf numFmtId="0" fontId="5" fillId="0" borderId="0" xfId="2" applyFont="1" applyFill="1"/>
    <xf numFmtId="9" fontId="5" fillId="0" borderId="0" xfId="2" applyNumberFormat="1" applyFont="1" applyFill="1"/>
    <xf numFmtId="0" fontId="5" fillId="0" borderId="1" xfId="2" applyFont="1" applyFill="1" applyBorder="1"/>
    <xf numFmtId="0" fontId="0" fillId="4" borderId="0" xfId="0" applyFill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9">
    <cellStyle name="Měna 2" xfId="3" xr:uid="{00000000-0005-0000-0000-000000000000}"/>
    <cellStyle name="Měna 3" xfId="1" xr:uid="{00000000-0005-0000-0000-000001000000}"/>
    <cellStyle name="Měna 3 2" xfId="4" xr:uid="{00000000-0005-0000-0000-000002000000}"/>
    <cellStyle name="Normální" xfId="0" builtinId="0"/>
    <cellStyle name="Normální 13" xfId="5" xr:uid="{00000000-0005-0000-0000-000004000000}"/>
    <cellStyle name="Normální 2" xfId="2" xr:uid="{00000000-0005-0000-0000-000005000000}"/>
    <cellStyle name="Normální 9" xfId="6" xr:uid="{00000000-0005-0000-0000-000006000000}"/>
    <cellStyle name="Procenta 2" xfId="7" xr:uid="{00000000-0005-0000-0000-000007000000}"/>
    <cellStyle name="Procenta 2 2" xfId="8" xr:uid="{00000000-0005-0000-0000-000008000000}"/>
  </cellStyles>
  <dxfs count="87"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#,##0\ &quot;Kč&quot;"/>
    </dxf>
    <dxf>
      <numFmt numFmtId="165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4" formatCode="#,##0\ &quot;Kč&quot;"/>
    </dxf>
    <dxf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4" formatCode="#,##0\ &quot;Kč&quot;"/>
      <alignment horizontal="right" vertical="bottom" textRotation="0" wrapText="0" indent="0" justifyLastLine="0" shrinkToFit="0" readingOrder="0"/>
    </dxf>
    <dxf>
      <numFmt numFmtId="164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34132" displayName="Tabulka134132" ref="A7:O9" totalsRowCount="1" headerRowDxfId="28" dataDxfId="27">
  <autoFilter ref="A7:O8" xr:uid="{00000000-0009-0000-0100-000001000000}"/>
  <sortState xmlns:xlrd2="http://schemas.microsoft.com/office/spreadsheetml/2017/richdata2" ref="A8:O12">
    <sortCondition ref="K7:K12"/>
  </sortState>
  <tableColumns count="15">
    <tableColumn id="1" xr3:uid="{00000000-0010-0000-0000-000001000000}" name="Název přístroje" totalsRowLabel="Celkem" dataDxfId="26"/>
    <tableColumn id="14" xr3:uid="{00000000-0010-0000-0000-00000E000000}" name=" pořizovací cena / ks (v Kč bez DPH)" dataDxfId="25" totalsRowDxfId="24"/>
    <tableColumn id="2" xr3:uid="{00000000-0010-0000-0000-000002000000}" name=" pořizovací cena / ks (v Kč včetně DPH)" totalsRowFunction="custom" dataDxfId="23" totalsRowDxfId="22" dataCellStyle="Měna 3">
      <calculatedColumnFormula>B8*(F8+1)</calculatedColumnFormula>
      <totalsRowFormula>SUM(C8:C8)</totalsRowFormula>
    </tableColumn>
    <tableColumn id="6" xr3:uid="{00000000-0010-0000-0000-000006000000}" name="Počet kusů" totalsRowFunction="sum" dataDxfId="21"/>
    <tableColumn id="13" xr3:uid="{00000000-0010-0000-0000-00000D000000}" name="Celková  PC (v Kč bez DPH)" totalsRowFunction="custom" dataDxfId="20" totalsRowDxfId="19">
      <calculatedColumnFormula>Tabulka134132[[#This Row],[ pořizovací cena / ks (v Kč bez DPH)]]*Tabulka134132[[#This Row],[Počet kusů]]</calculatedColumnFormula>
      <totalsRowFormula>SUM(E8:E8)</totalsRowFormula>
    </tableColumn>
    <tableColumn id="12" xr3:uid="{00000000-0010-0000-0000-00000C000000}" name="dph" dataDxfId="18" totalsRowDxfId="17"/>
    <tableColumn id="8" xr3:uid="{00000000-0010-0000-0000-000008000000}" name="Celková  PC (v Kč včetně DPH)" totalsRowFunction="custom" dataDxfId="16" totalsRowDxfId="15">
      <calculatedColumnFormula>Tabulka134132[[#This Row],[ pořizovací cena / ks (v Kč včetně DPH)]]*Tabulka134132[[#This Row],[Počet kusů]]</calculatedColumnFormula>
      <totalsRowFormula>SUM(G8:G8)</totalsRowFormula>
    </tableColumn>
    <tableColumn id="3" xr3:uid="{00000000-0010-0000-0000-000003000000}" name="Obnova/nový přístroj" totalsRowLabel="X" dataDxfId="14" totalsRowDxfId="13"/>
    <tableColumn id="4" xr3:uid="{00000000-0010-0000-0000-000004000000}" name="Stáří původního přístroje" totalsRowLabel="X" dataDxfId="12" totalsRowDxfId="11"/>
    <tableColumn id="5" xr3:uid="{00000000-0010-0000-0000-000005000000}" name="Obor návazné péče" totalsRowLabel="X" dataDxfId="10" totalsRowDxfId="9"/>
    <tableColumn id="7" xr3:uid="{00000000-0010-0000-0000-000007000000}" name="Skupina" dataDxfId="8" totalsRowDxfId="7"/>
    <tableColumn id="9" xr3:uid="{00000000-0010-0000-0000-000009000000}" name="Výrobce/dodavatel" dataDxfId="6" totalsRowDxfId="5"/>
    <tableColumn id="15" xr3:uid="{00000000-0010-0000-0000-00000F000000}" name="Tech. Spec." totalsRowDxfId="4"/>
    <tableColumn id="10" xr3:uid="{00000000-0010-0000-0000-00000A000000}" name="Poznámka" dataDxfId="3" totalsRowDxfId="2"/>
    <tableColumn id="11" xr3:uid="{00000000-0010-0000-0000-00000B000000}" name="Sloupec2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A6" sqref="A6"/>
    </sheetView>
  </sheetViews>
  <sheetFormatPr defaultRowHeight="14.5" x14ac:dyDescent="0.35"/>
  <cols>
    <col min="1" max="1" width="51.453125" customWidth="1"/>
    <col min="2" max="2" width="23.26953125" style="2" customWidth="1"/>
    <col min="3" max="3" width="20.1796875" customWidth="1"/>
    <col min="4" max="4" width="8.7265625" customWidth="1"/>
    <col min="5" max="5" width="19.26953125" style="3" customWidth="1"/>
    <col min="6" max="6" width="10.81640625" style="4" customWidth="1"/>
    <col min="7" max="7" width="16.81640625" customWidth="1"/>
    <col min="8" max="8" width="14.453125" hidden="1" customWidth="1"/>
    <col min="9" max="9" width="13.453125" hidden="1" customWidth="1"/>
    <col min="10" max="10" width="1.81640625" hidden="1" customWidth="1"/>
    <col min="11" max="11" width="42.7265625" hidden="1" customWidth="1"/>
    <col min="12" max="12" width="26.453125" customWidth="1"/>
    <col min="13" max="13" width="0.1796875" customWidth="1"/>
    <col min="14" max="14" width="25.7265625" hidden="1" customWidth="1"/>
    <col min="15" max="15" width="9.1796875" hidden="1" customWidth="1"/>
  </cols>
  <sheetData>
    <row r="1" spans="1:15" x14ac:dyDescent="0.35">
      <c r="A1" t="s">
        <v>23</v>
      </c>
    </row>
    <row r="3" spans="1:15" ht="30.75" customHeight="1" x14ac:dyDescent="0.35">
      <c r="A3" s="23" t="s">
        <v>0</v>
      </c>
      <c r="B3" s="23"/>
      <c r="C3" s="23"/>
      <c r="D3" s="24"/>
      <c r="E3" s="24"/>
      <c r="F3" s="24"/>
      <c r="G3" s="24"/>
      <c r="H3" s="24"/>
      <c r="I3" s="24"/>
      <c r="J3" s="24"/>
    </row>
    <row r="4" spans="1:15" ht="26.25" customHeight="1" x14ac:dyDescent="0.35">
      <c r="A4" s="23" t="s">
        <v>1</v>
      </c>
      <c r="B4" s="23"/>
      <c r="C4" s="23"/>
      <c r="D4" s="24"/>
      <c r="E4" s="24"/>
      <c r="F4" s="24"/>
      <c r="G4" s="24"/>
      <c r="H4" s="24"/>
      <c r="I4" s="24"/>
      <c r="J4" s="24"/>
    </row>
    <row r="6" spans="1:15" x14ac:dyDescent="0.35">
      <c r="A6" s="1" t="s">
        <v>22</v>
      </c>
    </row>
    <row r="7" spans="1:15" ht="60.75" customHeight="1" x14ac:dyDescent="0.35">
      <c r="A7" s="5" t="s">
        <v>2</v>
      </c>
      <c r="B7" s="6" t="s">
        <v>3</v>
      </c>
      <c r="C7" s="5" t="s">
        <v>4</v>
      </c>
      <c r="D7" s="5" t="s">
        <v>5</v>
      </c>
      <c r="E7" s="7" t="s">
        <v>6</v>
      </c>
      <c r="F7" s="8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9" t="s">
        <v>15</v>
      </c>
      <c r="O7" s="9" t="s">
        <v>16</v>
      </c>
    </row>
    <row r="8" spans="1:15" x14ac:dyDescent="0.35">
      <c r="A8" s="14" t="s">
        <v>18</v>
      </c>
      <c r="B8" s="10"/>
      <c r="C8" s="10">
        <f t="shared" ref="C8" si="0">B8*(F8+1)</f>
        <v>0</v>
      </c>
      <c r="D8" s="14">
        <v>4</v>
      </c>
      <c r="E8" s="10">
        <f>Tabulka134132[[#This Row],[ pořizovací cena / ks (v Kč bez DPH)]]*Tabulka134132[[#This Row],[Počet kusů]]</f>
        <v>0</v>
      </c>
      <c r="F8" s="15">
        <v>0.21</v>
      </c>
      <c r="G8" s="11">
        <f>Tabulka134132[[#This Row],[ pořizovací cena / ks (v Kč včetně DPH)]]*Tabulka134132[[#This Row],[Počet kusů]]</f>
        <v>0</v>
      </c>
      <c r="H8" s="12" t="s">
        <v>17</v>
      </c>
      <c r="I8" s="12"/>
      <c r="J8" s="12" t="s">
        <v>19</v>
      </c>
      <c r="K8" s="16"/>
      <c r="L8" s="13"/>
      <c r="M8" s="17"/>
      <c r="N8" s="12"/>
      <c r="O8" s="12"/>
    </row>
    <row r="9" spans="1:15" x14ac:dyDescent="0.35">
      <c r="A9" t="s">
        <v>20</v>
      </c>
      <c r="C9" s="18">
        <f>SUM(C8:C8)</f>
        <v>0</v>
      </c>
      <c r="D9">
        <f>SUBTOTAL(109,Tabulka134132[Počet kusů])</f>
        <v>4</v>
      </c>
      <c r="E9" s="18">
        <f>SUM(E8:E8)</f>
        <v>0</v>
      </c>
      <c r="G9" s="18">
        <f>SUM(G8:G8)</f>
        <v>0</v>
      </c>
      <c r="H9" s="19" t="s">
        <v>21</v>
      </c>
      <c r="I9" s="19" t="s">
        <v>21</v>
      </c>
      <c r="J9" s="19" t="s">
        <v>21</v>
      </c>
      <c r="K9" s="19"/>
      <c r="L9" s="19"/>
      <c r="M9" s="19"/>
      <c r="N9" s="19"/>
      <c r="O9" s="19"/>
    </row>
    <row r="11" spans="1:15" x14ac:dyDescent="0.35">
      <c r="K11" s="20"/>
    </row>
    <row r="13" spans="1:15" x14ac:dyDescent="0.35">
      <c r="K13" s="21"/>
    </row>
    <row r="14" spans="1:15" x14ac:dyDescent="0.35">
      <c r="K14" s="22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D8:M8 A8:B8">
    <cfRule type="expression" dxfId="86" priority="30">
      <formula>$K8=#REF!</formula>
    </cfRule>
    <cfRule type="expression" dxfId="85" priority="31">
      <formula>$K8=#REF!</formula>
    </cfRule>
    <cfRule type="expression" dxfId="84" priority="32">
      <formula>$K8=#REF!</formula>
    </cfRule>
    <cfRule type="expression" dxfId="83" priority="33">
      <formula>$K8=#REF!</formula>
    </cfRule>
    <cfRule type="expression" dxfId="82" priority="34">
      <formula>$K8=#REF!</formula>
    </cfRule>
    <cfRule type="expression" dxfId="81" priority="35">
      <formula>$K8=#REF!</formula>
    </cfRule>
    <cfRule type="expression" dxfId="80" priority="36">
      <formula>$K8=#REF!</formula>
    </cfRule>
    <cfRule type="expression" dxfId="79" priority="37">
      <formula>$K8=#REF!</formula>
    </cfRule>
    <cfRule type="expression" dxfId="78" priority="38">
      <formula>$K8=#REF!</formula>
    </cfRule>
    <cfRule type="expression" dxfId="77" priority="39">
      <formula>$K8=#REF!</formula>
    </cfRule>
    <cfRule type="expression" dxfId="76" priority="40">
      <formula>$K8=#REF!</formula>
    </cfRule>
    <cfRule type="expression" dxfId="75" priority="41">
      <formula>$K8=#REF!</formula>
    </cfRule>
    <cfRule type="expression" dxfId="74" priority="42">
      <formula>$K8=#REF!</formula>
    </cfRule>
    <cfRule type="expression" dxfId="73" priority="43">
      <formula>$K8=#REF!</formula>
    </cfRule>
    <cfRule type="expression" dxfId="72" priority="44">
      <formula>$K8=#REF!</formula>
    </cfRule>
    <cfRule type="expression" dxfId="71" priority="45">
      <formula>$K8=#REF!</formula>
    </cfRule>
    <cfRule type="expression" dxfId="70" priority="46">
      <formula>$K8=#REF!</formula>
    </cfRule>
    <cfRule type="expression" dxfId="69" priority="47">
      <formula>$K8=#REF!</formula>
    </cfRule>
    <cfRule type="expression" dxfId="68" priority="48">
      <formula>$K8=#REF!</formula>
    </cfRule>
    <cfRule type="expression" dxfId="67" priority="49">
      <formula>$K8=#REF!</formula>
    </cfRule>
    <cfRule type="expression" dxfId="66" priority="50">
      <formula>$K8=#REF!</formula>
    </cfRule>
    <cfRule type="expression" dxfId="65" priority="51">
      <formula>$K8=#REF!</formula>
    </cfRule>
    <cfRule type="expression" dxfId="64" priority="52">
      <formula>$K8=#REF!</formula>
    </cfRule>
    <cfRule type="expression" dxfId="63" priority="53">
      <formula>$K8=#REF!</formula>
    </cfRule>
    <cfRule type="expression" dxfId="62" priority="54">
      <formula>$K8=#REF!</formula>
    </cfRule>
    <cfRule type="expression" dxfId="61" priority="55">
      <formula>$K8=#REF!</formula>
    </cfRule>
    <cfRule type="expression" dxfId="60" priority="56">
      <formula>$K8=#REF!</formula>
    </cfRule>
    <cfRule type="expression" dxfId="59" priority="57">
      <formula>$K8=#REF!</formula>
    </cfRule>
    <cfRule type="expression" dxfId="58" priority="58">
      <formula>$K8=#REF!</formula>
    </cfRule>
  </conditionalFormatting>
  <conditionalFormatting sqref="C8">
    <cfRule type="expression" dxfId="57" priority="1">
      <formula>$K8=#REF!</formula>
    </cfRule>
    <cfRule type="expression" dxfId="56" priority="2">
      <formula>$K8=#REF!</formula>
    </cfRule>
    <cfRule type="expression" dxfId="55" priority="3">
      <formula>$K8=#REF!</formula>
    </cfRule>
    <cfRule type="expression" dxfId="54" priority="4">
      <formula>$K8=#REF!</formula>
    </cfRule>
    <cfRule type="expression" dxfId="53" priority="5">
      <formula>$K8=#REF!</formula>
    </cfRule>
    <cfRule type="expression" dxfId="52" priority="6">
      <formula>$K8=#REF!</formula>
    </cfRule>
    <cfRule type="expression" dxfId="51" priority="7">
      <formula>$K8=#REF!</formula>
    </cfRule>
    <cfRule type="expression" dxfId="50" priority="8">
      <formula>$K8=#REF!</formula>
    </cfRule>
    <cfRule type="expression" dxfId="49" priority="9">
      <formula>$K8=#REF!</formula>
    </cfRule>
    <cfRule type="expression" dxfId="48" priority="10">
      <formula>$K8=#REF!</formula>
    </cfRule>
    <cfRule type="expression" dxfId="47" priority="11">
      <formula>$K8=#REF!</formula>
    </cfRule>
    <cfRule type="expression" dxfId="46" priority="12">
      <formula>$K8=#REF!</formula>
    </cfRule>
    <cfRule type="expression" dxfId="45" priority="13">
      <formula>$K8=#REF!</formula>
    </cfRule>
    <cfRule type="expression" dxfId="44" priority="14">
      <formula>$K8=#REF!</formula>
    </cfRule>
    <cfRule type="expression" dxfId="43" priority="15">
      <formula>$K8=#REF!</formula>
    </cfRule>
    <cfRule type="expression" dxfId="42" priority="16">
      <formula>$K8=#REF!</formula>
    </cfRule>
    <cfRule type="expression" dxfId="41" priority="17">
      <formula>$K8=#REF!</formula>
    </cfRule>
    <cfRule type="expression" dxfId="40" priority="18">
      <formula>$K8=#REF!</formula>
    </cfRule>
    <cfRule type="expression" dxfId="39" priority="19">
      <formula>$K8=#REF!</formula>
    </cfRule>
    <cfRule type="expression" dxfId="38" priority="20">
      <formula>$K8=#REF!</formula>
    </cfRule>
    <cfRule type="expression" dxfId="37" priority="21">
      <formula>$K8=#REF!</formula>
    </cfRule>
    <cfRule type="expression" dxfId="36" priority="22">
      <formula>$K8=#REF!</formula>
    </cfRule>
    <cfRule type="expression" dxfId="35" priority="23">
      <formula>$K8=#REF!</formula>
    </cfRule>
    <cfRule type="expression" dxfId="34" priority="24">
      <formula>$K8=#REF!</formula>
    </cfRule>
    <cfRule type="expression" dxfId="33" priority="25">
      <formula>$K8=#REF!</formula>
    </cfRule>
    <cfRule type="expression" dxfId="32" priority="26">
      <formula>$K8=#REF!</formula>
    </cfRule>
    <cfRule type="expression" dxfId="31" priority="27">
      <formula>$K8=#REF!</formula>
    </cfRule>
    <cfRule type="expression" dxfId="30" priority="28">
      <formula>$K8=#REF!</formula>
    </cfRule>
    <cfRule type="expression" dxfId="29" priority="29">
      <formula>$K8=#REF!</formula>
    </cfRule>
  </conditionalFormatting>
  <dataValidations count="7">
    <dataValidation type="list" allowBlank="1" showInputMessage="1" showErrorMessage="1" sqref="D10:F41 G10:G11 G13:G41" xr:uid="{00000000-0002-0000-0000-000000000000}">
      <formula1>$N$19:$N$20</formula1>
    </dataValidation>
    <dataValidation allowBlank="1" showInputMessage="1" showErrorMessage="1" prompt="Udávejte částku v Kč včetně DPH." sqref="C8" xr:uid="{00000000-0002-0000-0000-000001000000}"/>
    <dataValidation type="list" allowBlank="1" showInputMessage="1" showErrorMessage="1" sqref="H8" xr:uid="{00000000-0002-0000-0000-000002000000}">
      <formula1>$K$18:$K$19</formula1>
    </dataValidation>
    <dataValidation allowBlank="1" showInputMessage="1" showErrorMessage="1" promptTitle="Obor" prompt="Uveďte pro který obor NP bude přístroj využíván." sqref="J8" xr:uid="{00000000-0002-0000-0000-000003000000}"/>
    <dataValidation allowBlank="1" showInputMessage="1" showErrorMessage="1" promptTitle="Stáří přístroje" prompt="Vyplňte pokud se jedná o obnovu." sqref="I8" xr:uid="{00000000-0002-0000-0000-000004000000}"/>
    <dataValidation type="list" errorStyle="information" allowBlank="1" showInputMessage="1" promptTitle="Vyberte skupinu" prompt="Vyberte skupinu zakázky" sqref="K8" xr:uid="{00000000-0002-0000-0000-000005000000}">
      <formula1>#REF!</formula1>
    </dataValidation>
    <dataValidation type="list" allowBlank="1" showInputMessage="1" showErrorMessage="1" sqref="M8" xr:uid="{00000000-0002-0000-0000-000006000000}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Kortus</dc:creator>
  <cp:lastModifiedBy>Tomáš Samek</cp:lastModifiedBy>
  <dcterms:created xsi:type="dcterms:W3CDTF">2018-10-02T12:30:02Z</dcterms:created>
  <dcterms:modified xsi:type="dcterms:W3CDTF">2018-11-29T21:51:50Z</dcterms:modified>
</cp:coreProperties>
</file>