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2" windowHeight="11640"/>
  </bookViews>
  <sheets>
    <sheet name="Příloha č. 5 ZD" sheetId="1" r:id="rId1"/>
  </sheets>
  <definedNames>
    <definedName name="_xlnm.Print_Area" localSheetId="0">'Příloha č. 5 ZD'!$A$1:$H$9</definedName>
  </definedNames>
  <calcPr calcId="125725" iterateDelta="1E-4"/>
</workbook>
</file>

<file path=xl/calcChain.xml><?xml version="1.0" encoding="utf-8"?>
<calcChain xmlns="http://schemas.openxmlformats.org/spreadsheetml/2006/main">
  <c r="H6" i="1"/>
  <c r="E8"/>
  <c r="E5"/>
  <c r="H5"/>
  <c r="H7"/>
  <c r="H8"/>
  <c r="E6"/>
  <c r="E7"/>
  <c r="H9" l="1"/>
  <c r="E9"/>
</calcChain>
</file>

<file path=xl/sharedStrings.xml><?xml version="1.0" encoding="utf-8"?>
<sst xmlns="http://schemas.openxmlformats.org/spreadsheetml/2006/main" count="25" uniqueCount="17">
  <si>
    <t>nízký tarif (NT)</t>
  </si>
  <si>
    <t>odběr celkem</t>
  </si>
  <si>
    <t>x</t>
  </si>
  <si>
    <t>vysoký tar. (VT)</t>
  </si>
  <si>
    <t>sazba -produkt  (požadované)</t>
  </si>
  <si>
    <t>vysoký tarif (VT)</t>
  </si>
  <si>
    <t>C 45d</t>
  </si>
  <si>
    <t>předpokládané množství odběru (MWh) v členění dle stávajícího stavu</t>
  </si>
  <si>
    <t>C 62d</t>
  </si>
  <si>
    <t xml:space="preserve">celkem za položku (Kč bez DPH)             </t>
  </si>
  <si>
    <t>nabídková cena            (Kč/MWh bez DPH)</t>
  </si>
  <si>
    <t xml:space="preserve">celkem NN </t>
  </si>
  <si>
    <t xml:space="preserve">C 01d,             C 02d,              </t>
  </si>
  <si>
    <t xml:space="preserve">C 25d           </t>
  </si>
  <si>
    <r>
      <t>Příloha č. 5 ZD tabulka na zpracování nabídkové ceny (Kč/MWh  bez DPH )</t>
    </r>
    <r>
      <rPr>
        <b/>
        <sz val="10"/>
        <rFont val="Verdana"/>
        <family val="2"/>
        <charset val="238"/>
      </rPr>
      <t xml:space="preserve">                                                                                                         </t>
    </r>
    <r>
      <rPr>
        <b/>
        <sz val="10"/>
        <color indexed="12"/>
        <rFont val="Verdana"/>
        <family val="2"/>
        <charset val="238"/>
      </rPr>
      <t xml:space="preserve">               </t>
    </r>
    <r>
      <rPr>
        <b/>
        <sz val="10"/>
        <rFont val="Verdana"/>
        <family val="2"/>
        <charset val="238"/>
      </rPr>
      <t xml:space="preserve">                                                   </t>
    </r>
    <r>
      <rPr>
        <b/>
        <sz val="10"/>
        <color indexed="10"/>
        <rFont val="Verdana"/>
        <family val="2"/>
        <charset val="238"/>
      </rPr>
      <t xml:space="preserve">                                                                                                            </t>
    </r>
  </si>
  <si>
    <r>
      <t xml:space="preserve">Množství objemu nízké napětí (NN) dle přílohy č. 4 ZD                           </t>
    </r>
    <r>
      <rPr>
        <b/>
        <sz val="12"/>
        <color theme="0"/>
        <rFont val="Verdana"/>
        <family val="2"/>
        <charset val="238"/>
      </rPr>
      <t>dodávka elektřiny na 12 kalendářních měsíců</t>
    </r>
  </si>
  <si>
    <t xml:space="preserve">Veřejná zakázka "Dodávka elektrické energie pro objekty a zařízení spravovaná Obcí Dambořice  pro rok 2013 až 2015"
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</si>
</sst>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00"/>
    <numFmt numFmtId="166" formatCode="#,##0.00\ _K_č"/>
  </numFmts>
  <fonts count="15">
    <font>
      <sz val="10"/>
      <name val="Arial"/>
      <charset val="238"/>
    </font>
    <font>
      <b/>
      <sz val="10"/>
      <color indexed="12"/>
      <name val="Verdana"/>
      <family val="2"/>
      <charset val="238"/>
    </font>
    <font>
      <b/>
      <sz val="10"/>
      <color indexed="10"/>
      <name val="Verdana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Verdana"/>
      <family val="2"/>
      <charset val="238"/>
    </font>
    <font>
      <b/>
      <sz val="12"/>
      <name val="Verdana"/>
      <family val="2"/>
      <charset val="238"/>
    </font>
    <font>
      <b/>
      <sz val="12"/>
      <color indexed="10"/>
      <name val="Verdana"/>
      <family val="2"/>
      <charset val="238"/>
    </font>
    <font>
      <sz val="11"/>
      <color indexed="8"/>
      <name val="Calibri"/>
      <family val="2"/>
      <charset val="1"/>
    </font>
    <font>
      <sz val="10"/>
      <color theme="0"/>
      <name val="Verdana"/>
      <family val="2"/>
      <charset val="238"/>
    </font>
    <font>
      <sz val="9"/>
      <color theme="0"/>
      <name val="Verdana"/>
      <family val="2"/>
      <charset val="238"/>
    </font>
    <font>
      <sz val="10"/>
      <color theme="0"/>
      <name val="Arial"/>
      <family val="2"/>
      <charset val="238"/>
    </font>
    <font>
      <b/>
      <sz val="12"/>
      <color theme="0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gray0625">
        <fgColor indexed="49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/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166" fontId="3" fillId="2" borderId="5" xfId="0" applyNumberFormat="1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164" fontId="4" fillId="6" borderId="4" xfId="0" applyNumberFormat="1" applyFont="1" applyFill="1" applyBorder="1" applyAlignment="1">
      <alignment horizontal="center" vertical="center" wrapText="1"/>
    </xf>
    <xf numFmtId="164" fontId="3" fillId="6" borderId="6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4" fontId="3" fillId="6" borderId="7" xfId="0" applyNumberFormat="1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164" fontId="3" fillId="6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66" fontId="3" fillId="3" borderId="9" xfId="0" applyNumberFormat="1" applyFont="1" applyFill="1" applyBorder="1" applyAlignment="1">
      <alignment horizontal="center" vertical="center" wrapText="1"/>
    </xf>
    <xf numFmtId="166" fontId="4" fillId="3" borderId="6" xfId="0" applyNumberFormat="1" applyFont="1" applyFill="1" applyBorder="1" applyAlignment="1">
      <alignment horizontal="center" vertical="center" wrapText="1"/>
    </xf>
    <xf numFmtId="166" fontId="4" fillId="3" borderId="3" xfId="0" applyNumberFormat="1" applyFont="1" applyFill="1" applyBorder="1" applyAlignment="1">
      <alignment horizontal="center" vertical="center" wrapText="1"/>
    </xf>
    <xf numFmtId="166" fontId="4" fillId="3" borderId="7" xfId="0" applyNumberFormat="1" applyFont="1" applyFill="1" applyBorder="1" applyAlignment="1">
      <alignment horizontal="center" vertical="center" wrapText="1"/>
    </xf>
    <xf numFmtId="166" fontId="3" fillId="3" borderId="10" xfId="0" applyNumberFormat="1" applyFont="1" applyFill="1" applyBorder="1" applyAlignment="1">
      <alignment horizontal="center" vertical="center" wrapText="1"/>
    </xf>
    <xf numFmtId="166" fontId="4" fillId="3" borderId="8" xfId="0" applyNumberFormat="1" applyFont="1" applyFill="1" applyBorder="1" applyAlignment="1">
      <alignment horizontal="center" vertical="center" wrapText="1"/>
    </xf>
    <xf numFmtId="164" fontId="3" fillId="6" borderId="16" xfId="0" applyNumberFormat="1" applyFont="1" applyFill="1" applyBorder="1" applyAlignment="1">
      <alignment horizontal="center" vertical="center" wrapText="1"/>
    </xf>
    <xf numFmtId="164" fontId="4" fillId="6" borderId="27" xfId="0" applyNumberFormat="1" applyFont="1" applyFill="1" applyBorder="1" applyAlignment="1">
      <alignment horizontal="center" vertical="center" wrapText="1"/>
    </xf>
    <xf numFmtId="164" fontId="3" fillId="6" borderId="26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166" fontId="9" fillId="2" borderId="33" xfId="0" applyNumberFormat="1" applyFont="1" applyFill="1" applyBorder="1" applyAlignment="1">
      <alignment horizontal="center" vertical="center" wrapText="1"/>
    </xf>
    <xf numFmtId="166" fontId="8" fillId="0" borderId="34" xfId="0" applyNumberFormat="1" applyFont="1" applyFill="1" applyBorder="1" applyAlignment="1">
      <alignment horizontal="center" vertical="center" wrapText="1"/>
    </xf>
    <xf numFmtId="166" fontId="8" fillId="0" borderId="3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11" fillId="4" borderId="18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tabSelected="1" zoomScale="120" zoomScaleNormal="120" workbookViewId="0">
      <selection activeCell="J9" sqref="J9"/>
    </sheetView>
  </sheetViews>
  <sheetFormatPr defaultRowHeight="13.2"/>
  <cols>
    <col min="1" max="1" width="35" customWidth="1"/>
    <col min="2" max="2" width="14.44140625" customWidth="1"/>
    <col min="3" max="5" width="13.44140625" customWidth="1"/>
    <col min="6" max="6" width="14.5546875" customWidth="1"/>
    <col min="7" max="7" width="14.33203125" customWidth="1"/>
    <col min="8" max="8" width="23" customWidth="1"/>
  </cols>
  <sheetData>
    <row r="1" spans="1:11" ht="43.8" customHeight="1">
      <c r="A1" s="51" t="s">
        <v>14</v>
      </c>
      <c r="B1" s="52"/>
      <c r="C1" s="52"/>
      <c r="D1" s="52"/>
      <c r="E1" s="52"/>
      <c r="F1" s="52"/>
      <c r="G1" s="52"/>
      <c r="H1" s="53"/>
      <c r="I1" s="1"/>
      <c r="J1" s="1"/>
    </row>
    <row r="2" spans="1:11" ht="21.6" customHeight="1" thickBot="1">
      <c r="A2" s="65" t="s">
        <v>16</v>
      </c>
      <c r="B2" s="66"/>
      <c r="C2" s="66"/>
      <c r="D2" s="66"/>
      <c r="E2" s="66"/>
      <c r="F2" s="66"/>
      <c r="G2" s="66"/>
      <c r="H2" s="67"/>
      <c r="I2" s="1"/>
      <c r="J2" s="1"/>
    </row>
    <row r="3" spans="1:11" s="3" customFormat="1" ht="43.8" customHeight="1" thickTop="1">
      <c r="A3" s="54"/>
      <c r="B3" s="56" t="s">
        <v>4</v>
      </c>
      <c r="C3" s="58" t="s">
        <v>7</v>
      </c>
      <c r="D3" s="59"/>
      <c r="E3" s="60"/>
      <c r="F3" s="61" t="s">
        <v>10</v>
      </c>
      <c r="G3" s="62"/>
      <c r="H3" s="63" t="s">
        <v>9</v>
      </c>
      <c r="I3" s="18"/>
      <c r="J3" s="18"/>
    </row>
    <row r="4" spans="1:11" s="3" customFormat="1" ht="38.4" customHeight="1" thickBot="1">
      <c r="A4" s="55"/>
      <c r="B4" s="57"/>
      <c r="C4" s="41" t="s">
        <v>0</v>
      </c>
      <c r="D4" s="20" t="s">
        <v>5</v>
      </c>
      <c r="E4" s="42" t="s">
        <v>1</v>
      </c>
      <c r="F4" s="40" t="s">
        <v>0</v>
      </c>
      <c r="G4" s="27" t="s">
        <v>3</v>
      </c>
      <c r="H4" s="64"/>
      <c r="I4" s="18"/>
      <c r="J4" s="18"/>
    </row>
    <row r="5" spans="1:11" s="3" customFormat="1" ht="60.75" customHeight="1">
      <c r="A5" s="48" t="s">
        <v>15</v>
      </c>
      <c r="B5" s="39" t="s">
        <v>12</v>
      </c>
      <c r="C5" s="34" t="s">
        <v>2</v>
      </c>
      <c r="D5" s="21">
        <v>15.974</v>
      </c>
      <c r="E5" s="22">
        <f>D5</f>
        <v>15.974</v>
      </c>
      <c r="F5" s="28" t="s">
        <v>2</v>
      </c>
      <c r="G5" s="29"/>
      <c r="H5" s="44">
        <f>D5*G5</f>
        <v>0</v>
      </c>
      <c r="I5" s="19"/>
      <c r="J5" s="19"/>
    </row>
    <row r="6" spans="1:11" s="3" customFormat="1" ht="43.5" customHeight="1">
      <c r="A6" s="49"/>
      <c r="B6" s="37" t="s">
        <v>13</v>
      </c>
      <c r="C6" s="35">
        <v>3.71</v>
      </c>
      <c r="D6" s="23">
        <v>11.494</v>
      </c>
      <c r="E6" s="24">
        <f>C6+D6</f>
        <v>15.204000000000001</v>
      </c>
      <c r="F6" s="30"/>
      <c r="G6" s="31"/>
      <c r="H6" s="45">
        <f>C6*F6+D6*G6</f>
        <v>0</v>
      </c>
      <c r="I6" s="19"/>
      <c r="J6" s="19"/>
    </row>
    <row r="7" spans="1:11" s="3" customFormat="1" ht="39" customHeight="1">
      <c r="A7" s="49"/>
      <c r="B7" s="37" t="s">
        <v>6</v>
      </c>
      <c r="C7" s="35">
        <v>313.733</v>
      </c>
      <c r="D7" s="23">
        <v>76.78</v>
      </c>
      <c r="E7" s="24">
        <f>C7+D7</f>
        <v>390.51300000000003</v>
      </c>
      <c r="F7" s="30"/>
      <c r="G7" s="31"/>
      <c r="H7" s="45">
        <f>C7*F7+D7*G7</f>
        <v>0</v>
      </c>
      <c r="I7" s="19"/>
      <c r="J7" s="19"/>
    </row>
    <row r="8" spans="1:11" s="3" customFormat="1" ht="41.25" customHeight="1" thickBot="1">
      <c r="A8" s="50"/>
      <c r="B8" s="38" t="s">
        <v>8</v>
      </c>
      <c r="C8" s="36" t="s">
        <v>2</v>
      </c>
      <c r="D8" s="25">
        <v>104.283</v>
      </c>
      <c r="E8" s="26">
        <f>D8</f>
        <v>104.283</v>
      </c>
      <c r="F8" s="32" t="s">
        <v>2</v>
      </c>
      <c r="G8" s="33"/>
      <c r="H8" s="45">
        <f>D8*G8</f>
        <v>0</v>
      </c>
      <c r="I8" s="19"/>
      <c r="J8" s="19"/>
    </row>
    <row r="9" spans="1:11" ht="36" customHeight="1" thickBot="1">
      <c r="A9" s="46" t="s">
        <v>11</v>
      </c>
      <c r="B9" s="47"/>
      <c r="C9" s="14" t="s">
        <v>2</v>
      </c>
      <c r="D9" s="14" t="s">
        <v>2</v>
      </c>
      <c r="E9" s="15">
        <f>SUM(E5:E8)</f>
        <v>525.97400000000005</v>
      </c>
      <c r="F9" s="16" t="s">
        <v>2</v>
      </c>
      <c r="G9" s="17" t="s">
        <v>2</v>
      </c>
      <c r="H9" s="43">
        <f>H5+H6+H7+H8</f>
        <v>0</v>
      </c>
      <c r="I9" s="1"/>
      <c r="J9" s="1"/>
      <c r="K9" s="3"/>
    </row>
    <row r="10" spans="1:11">
      <c r="A10" s="1"/>
      <c r="B10" s="2"/>
      <c r="C10" s="1"/>
      <c r="D10" s="1"/>
      <c r="E10" s="1"/>
      <c r="F10" s="1"/>
      <c r="G10" s="1"/>
      <c r="H10" s="1"/>
      <c r="I10" s="1"/>
      <c r="J10" s="1"/>
    </row>
    <row r="11" spans="1:11">
      <c r="B11" s="2"/>
    </row>
    <row r="12" spans="1:11">
      <c r="B12" s="2"/>
    </row>
    <row r="13" spans="1:11">
      <c r="A13" s="5"/>
      <c r="B13" s="4"/>
      <c r="C13" s="5"/>
      <c r="D13" s="5"/>
      <c r="E13" s="5"/>
      <c r="F13" s="5"/>
      <c r="G13" s="5"/>
      <c r="H13" s="5"/>
      <c r="I13" s="5"/>
    </row>
    <row r="14" spans="1:11">
      <c r="A14" s="5"/>
      <c r="B14" s="4"/>
      <c r="C14" s="5"/>
      <c r="D14" s="5"/>
      <c r="E14" s="5"/>
      <c r="F14" s="5"/>
      <c r="G14" s="5"/>
      <c r="H14" s="6"/>
      <c r="I14" s="5"/>
    </row>
    <row r="15" spans="1:11">
      <c r="A15" s="5"/>
      <c r="B15" s="4"/>
      <c r="C15" s="5"/>
      <c r="D15" s="5"/>
      <c r="E15" s="5"/>
      <c r="F15" s="5"/>
      <c r="G15" s="5"/>
      <c r="H15" s="5"/>
      <c r="I15" s="5"/>
    </row>
    <row r="16" spans="1:11">
      <c r="A16" s="5"/>
      <c r="B16" s="4"/>
      <c r="C16" s="5"/>
      <c r="D16" s="5"/>
      <c r="E16" s="5"/>
      <c r="F16" s="5"/>
      <c r="G16" s="5"/>
      <c r="H16" s="5"/>
      <c r="I16" s="5"/>
    </row>
    <row r="17" spans="1:9" ht="16.2">
      <c r="A17" s="12"/>
      <c r="B17" s="11"/>
      <c r="C17" s="7"/>
      <c r="D17" s="8"/>
      <c r="E17" s="9"/>
      <c r="F17" s="8"/>
      <c r="G17" s="8"/>
      <c r="H17" s="9"/>
      <c r="I17" s="5"/>
    </row>
    <row r="18" spans="1:9" ht="16.2">
      <c r="A18" s="13"/>
      <c r="B18" s="12"/>
      <c r="C18" s="8"/>
      <c r="D18" s="8"/>
      <c r="E18" s="9"/>
      <c r="F18" s="10"/>
      <c r="G18" s="10"/>
      <c r="H18" s="9"/>
      <c r="I18" s="5"/>
    </row>
    <row r="19" spans="1:9">
      <c r="A19" s="5"/>
      <c r="B19" s="4"/>
      <c r="C19" s="5"/>
      <c r="D19" s="5"/>
      <c r="E19" s="6"/>
      <c r="F19" s="5"/>
      <c r="G19" s="5"/>
      <c r="H19" s="5"/>
      <c r="I19" s="5"/>
    </row>
    <row r="20" spans="1:9">
      <c r="A20" s="5"/>
      <c r="B20" s="4"/>
      <c r="C20" s="5"/>
      <c r="D20" s="5"/>
      <c r="E20" s="5"/>
      <c r="F20" s="5"/>
      <c r="G20" s="5"/>
      <c r="H20" s="5"/>
      <c r="I20" s="5"/>
    </row>
    <row r="21" spans="1:9">
      <c r="A21" s="5"/>
      <c r="B21" s="4"/>
      <c r="C21" s="5"/>
      <c r="D21" s="5"/>
      <c r="E21" s="5"/>
      <c r="F21" s="5"/>
      <c r="G21" s="5"/>
      <c r="H21" s="5"/>
      <c r="I21" s="5"/>
    </row>
    <row r="22" spans="1:9">
      <c r="B22" s="2"/>
    </row>
    <row r="23" spans="1:9">
      <c r="B23" s="2"/>
    </row>
    <row r="24" spans="1:9">
      <c r="B24" s="2"/>
    </row>
    <row r="25" spans="1:9">
      <c r="B25" s="2"/>
    </row>
    <row r="26" spans="1:9">
      <c r="B26" s="2"/>
    </row>
    <row r="27" spans="1:9">
      <c r="B27" s="2"/>
    </row>
    <row r="28" spans="1:9">
      <c r="B28" s="2"/>
    </row>
    <row r="29" spans="1:9">
      <c r="B29" s="2"/>
    </row>
    <row r="30" spans="1:9">
      <c r="B30" s="2"/>
    </row>
    <row r="31" spans="1:9">
      <c r="B31" s="2"/>
    </row>
    <row r="32" spans="1:9">
      <c r="B32" s="2"/>
    </row>
    <row r="33" spans="2:2">
      <c r="B33" s="2"/>
    </row>
    <row r="34" spans="2:2">
      <c r="B34" s="2"/>
    </row>
    <row r="35" spans="2:2">
      <c r="B35" s="2"/>
    </row>
    <row r="36" spans="2:2">
      <c r="B36" s="2"/>
    </row>
    <row r="37" spans="2:2">
      <c r="B37" s="2"/>
    </row>
    <row r="38" spans="2:2">
      <c r="B38" s="2"/>
    </row>
    <row r="39" spans="2:2">
      <c r="B39" s="2"/>
    </row>
    <row r="40" spans="2:2">
      <c r="B40" s="2"/>
    </row>
    <row r="41" spans="2:2">
      <c r="B41" s="2"/>
    </row>
    <row r="42" spans="2:2">
      <c r="B42" s="2"/>
    </row>
    <row r="43" spans="2:2">
      <c r="B43" s="2"/>
    </row>
    <row r="44" spans="2:2">
      <c r="B44" s="2"/>
    </row>
    <row r="45" spans="2:2">
      <c r="B45" s="2"/>
    </row>
    <row r="46" spans="2:2">
      <c r="B46" s="2"/>
    </row>
    <row r="47" spans="2:2">
      <c r="B47" s="2"/>
    </row>
    <row r="48" spans="2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</sheetData>
  <sheetProtection selectLockedCells="1"/>
  <protectedRanges>
    <protectedRange password="C77E" sqref="G5:G8" name="Oblast1"/>
  </protectedRanges>
  <mergeCells count="9">
    <mergeCell ref="A9:B9"/>
    <mergeCell ref="A5:A8"/>
    <mergeCell ref="A1:H1"/>
    <mergeCell ref="A3:A4"/>
    <mergeCell ref="B3:B4"/>
    <mergeCell ref="C3:E3"/>
    <mergeCell ref="F3:G3"/>
    <mergeCell ref="H3:H4"/>
    <mergeCell ref="A2:H2"/>
  </mergeCells>
  <phoneticPr fontId="6" type="noConversion"/>
  <printOptions horizontalCentered="1"/>
  <pageMargins left="0.78740157480314965" right="0.78740157480314965" top="1.4960629921259843" bottom="0.59055118110236227" header="0.51181102362204722" footer="0.2755905511811023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5 ZD</vt:lpstr>
      <vt:lpstr>'Příloha č. 5 ZD'!Oblast_tisku</vt:lpstr>
    </vt:vector>
  </TitlesOfParts>
  <Company>CENTRE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Dobeš</dc:creator>
  <cp:lastModifiedBy>Janči</cp:lastModifiedBy>
  <cp:lastPrinted>2013-03-19T01:34:29Z</cp:lastPrinted>
  <dcterms:created xsi:type="dcterms:W3CDTF">2008-10-15T14:51:02Z</dcterms:created>
  <dcterms:modified xsi:type="dcterms:W3CDTF">2013-03-19T05:00:42Z</dcterms:modified>
</cp:coreProperties>
</file>