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66925"/>
  <xr:revisionPtr revIDLastSave="0" documentId="13_ncr:1_{5E1F3289-5D2D-457C-A937-F59439BC7B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bídková cena " sheetId="2" r:id="rId1"/>
  </sheets>
  <definedNames>
    <definedName name="_xlnm.Print_Area" localSheetId="0">'Nabídková cena 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" l="1"/>
  <c r="F19" i="2"/>
  <c r="G18" i="2"/>
  <c r="D19" i="2"/>
  <c r="D20" i="2"/>
  <c r="F18" i="2"/>
  <c r="D15" i="2"/>
  <c r="G20" i="2" l="1"/>
  <c r="F20" i="2"/>
  <c r="F11" i="2"/>
  <c r="G11" i="2" s="1"/>
  <c r="F10" i="2"/>
  <c r="G10" i="2" s="1"/>
  <c r="F9" i="2"/>
  <c r="G9" i="2" s="1"/>
  <c r="F14" i="2" l="1"/>
  <c r="F15" i="2" s="1"/>
  <c r="D16" i="2"/>
  <c r="F8" i="2"/>
  <c r="D12" i="2"/>
  <c r="D23" i="2" l="1"/>
  <c r="G8" i="2"/>
  <c r="G12" i="2" s="1"/>
  <c r="F12" i="2"/>
  <c r="G14" i="2"/>
  <c r="G15" i="2" s="1"/>
  <c r="F16" i="2"/>
  <c r="F23" i="2" l="1"/>
  <c r="G16" i="2"/>
  <c r="G23" i="2" s="1"/>
</calcChain>
</file>

<file path=xl/sharedStrings.xml><?xml version="1.0" encoding="utf-8"?>
<sst xmlns="http://schemas.openxmlformats.org/spreadsheetml/2006/main" count="25" uniqueCount="24">
  <si>
    <t>Příloha 3 c - Kalkulace nabídkové ceny</t>
  </si>
  <si>
    <t>Id</t>
  </si>
  <si>
    <t>Dílčí plnění Dodavatele</t>
  </si>
  <si>
    <t>Cena bez DPH [Kč]</t>
  </si>
  <si>
    <t>DPH [%]</t>
  </si>
  <si>
    <t>DPH [Kč]</t>
  </si>
  <si>
    <t>Cena včetně DPH [Kč]</t>
  </si>
  <si>
    <r>
      <t>(1)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Položky nabídkové ceny  pro Fázi A – Implementace SYSTÉMU</t>
    </r>
  </si>
  <si>
    <t>Licence FIS - časově a místně neomezená multilicence pro 590 uživatelů</t>
  </si>
  <si>
    <t xml:space="preserve">Implementace FIS </t>
  </si>
  <si>
    <t>Školení administrátorské</t>
  </si>
  <si>
    <t>Školení uživatelské</t>
  </si>
  <si>
    <t>Dílčí  nabídková cena Fáze A</t>
  </si>
  <si>
    <t>(2)    Položky nabídkové ceny pro Fázi B - provozní fáze  SYSTÉMU</t>
  </si>
  <si>
    <t xml:space="preserve">Servisní (technická) podpora (po dobu 12 měsíců) </t>
  </si>
  <si>
    <t xml:space="preserve">Servisní (technická) podpora  (po dobu 48 měsíců) </t>
  </si>
  <si>
    <t>Celková nabídková cena Fáze B</t>
  </si>
  <si>
    <t>(3)    Položky nabídkové ceny pro Fázi B - provozní fáze  SYSTÉMU</t>
  </si>
  <si>
    <r>
      <t>(4)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Celková nabídková cena dané části VZ</t>
    </r>
  </si>
  <si>
    <t>Celková nabídková cena dané části VZ</t>
  </si>
  <si>
    <t>Dodavatel vyplní pouze žlutě označená pole.</t>
  </si>
  <si>
    <t>Rozvojové služby na vyžádání za hodinovou sazbu:</t>
  </si>
  <si>
    <t xml:space="preserve">Rozvojové služby na vyžádání (v rozsahu 200 člověkodní* po dobu 48 měsíců) </t>
  </si>
  <si>
    <t xml:space="preserve">*Jedná se o předpokládaný počet jednotek. Tento počet Zadavatele nezavazuje k jejich vyčerpání. Počet jednotek u Služeb na vyžádání je zcela orientační, nemusí být odebrán v žádném rozsahu, může být ale i převýšen.                          Člověkoden odpovídá 8 člověkohodinám.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</si>
</sst>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9" fontId="2" fillId="2" borderId="6" xfId="0" applyNumberFormat="1" applyFont="1" applyFill="1" applyBorder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0" fontId="2" fillId="0" borderId="3" xfId="0" applyFont="1" applyBorder="1" applyAlignment="1">
      <alignment horizontal="left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9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justify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tabSelected="1" topLeftCell="A6" zoomScaleNormal="100" workbookViewId="0">
      <selection activeCell="J18" sqref="J18"/>
    </sheetView>
  </sheetViews>
  <sheetFormatPr defaultRowHeight="12.5" x14ac:dyDescent="0.25"/>
  <cols>
    <col min="1" max="1" width="3.26953125" customWidth="1"/>
    <col min="2" max="2" width="5.1796875" style="1" customWidth="1"/>
    <col min="3" max="3" width="68.453125" customWidth="1"/>
    <col min="4" max="4" width="15.453125" customWidth="1"/>
    <col min="5" max="5" width="9.7265625" customWidth="1"/>
    <col min="6" max="6" width="12.81640625" customWidth="1"/>
    <col min="7" max="7" width="15.54296875" customWidth="1"/>
    <col min="8" max="8" width="4.54296875" customWidth="1"/>
  </cols>
  <sheetData>
    <row r="1" spans="2:7" ht="7.9" customHeight="1" x14ac:dyDescent="0.3">
      <c r="B1" s="2"/>
      <c r="C1" s="2"/>
      <c r="D1" s="2"/>
      <c r="E1" s="2"/>
      <c r="F1" s="2"/>
      <c r="G1" s="2"/>
    </row>
    <row r="2" spans="2:7" ht="25.9" customHeight="1" x14ac:dyDescent="0.35">
      <c r="B2" s="30" t="s">
        <v>0</v>
      </c>
      <c r="C2" s="31"/>
      <c r="D2" s="31"/>
      <c r="E2" s="31"/>
      <c r="F2" s="31"/>
      <c r="G2" s="31"/>
    </row>
    <row r="3" spans="2:7" ht="13" x14ac:dyDescent="0.3">
      <c r="B3" s="2"/>
      <c r="C3" s="2"/>
      <c r="D3" s="2"/>
      <c r="E3" s="2"/>
      <c r="F3" s="2"/>
      <c r="G3" s="2"/>
    </row>
    <row r="4" spans="2:7" ht="13" x14ac:dyDescent="0.3">
      <c r="B4" s="2"/>
      <c r="C4" s="2"/>
      <c r="D4" s="2"/>
      <c r="E4" s="2"/>
      <c r="F4" s="2"/>
      <c r="G4" s="2"/>
    </row>
    <row r="5" spans="2:7" ht="13.5" thickBot="1" x14ac:dyDescent="0.35">
      <c r="B5" s="8"/>
      <c r="C5" s="2"/>
      <c r="D5" s="2"/>
      <c r="E5" s="2"/>
      <c r="F5" s="2"/>
      <c r="G5" s="2"/>
    </row>
    <row r="6" spans="2:7" ht="29.5" thickBot="1" x14ac:dyDescent="0.3">
      <c r="B6" s="5" t="s">
        <v>1</v>
      </c>
      <c r="C6" s="6" t="s">
        <v>2</v>
      </c>
      <c r="D6" s="7" t="s">
        <v>3</v>
      </c>
      <c r="E6" s="7" t="s">
        <v>4</v>
      </c>
      <c r="F6" s="7" t="s">
        <v>5</v>
      </c>
      <c r="G6" s="7" t="s">
        <v>6</v>
      </c>
    </row>
    <row r="7" spans="2:7" ht="22.9" customHeight="1" x14ac:dyDescent="0.25">
      <c r="B7" s="28" t="s">
        <v>7</v>
      </c>
      <c r="C7" s="28"/>
      <c r="D7" s="28"/>
      <c r="E7" s="28"/>
      <c r="F7" s="28"/>
      <c r="G7" s="28"/>
    </row>
    <row r="8" spans="2:7" ht="14.5" x14ac:dyDescent="0.35">
      <c r="B8" s="3">
        <v>1</v>
      </c>
      <c r="C8" s="18" t="s">
        <v>8</v>
      </c>
      <c r="D8" s="20">
        <v>0</v>
      </c>
      <c r="E8" s="21">
        <v>0.21</v>
      </c>
      <c r="F8" s="22">
        <f>E8*D8</f>
        <v>0</v>
      </c>
      <c r="G8" s="22">
        <f>F8+D8</f>
        <v>0</v>
      </c>
    </row>
    <row r="9" spans="2:7" ht="14.5" x14ac:dyDescent="0.25">
      <c r="B9" s="3">
        <v>2</v>
      </c>
      <c r="C9" s="23" t="s">
        <v>9</v>
      </c>
      <c r="D9" s="20">
        <v>0</v>
      </c>
      <c r="E9" s="21">
        <v>0.21</v>
      </c>
      <c r="F9" s="22">
        <f t="shared" ref="F9:F11" si="0">E9*D9</f>
        <v>0</v>
      </c>
      <c r="G9" s="22">
        <f t="shared" ref="G9:G11" si="1">F9+D9</f>
        <v>0</v>
      </c>
    </row>
    <row r="10" spans="2:7" ht="14.5" x14ac:dyDescent="0.25">
      <c r="B10" s="3">
        <v>3</v>
      </c>
      <c r="C10" s="23" t="s">
        <v>10</v>
      </c>
      <c r="D10" s="20">
        <v>0</v>
      </c>
      <c r="E10" s="21">
        <v>0.21</v>
      </c>
      <c r="F10" s="22">
        <f t="shared" si="0"/>
        <v>0</v>
      </c>
      <c r="G10" s="22">
        <f t="shared" si="1"/>
        <v>0</v>
      </c>
    </row>
    <row r="11" spans="2:7" ht="14.5" x14ac:dyDescent="0.25">
      <c r="B11" s="3">
        <v>4</v>
      </c>
      <c r="C11" s="23" t="s">
        <v>11</v>
      </c>
      <c r="D11" s="20">
        <v>0</v>
      </c>
      <c r="E11" s="21">
        <v>0.21</v>
      </c>
      <c r="F11" s="22">
        <f t="shared" si="0"/>
        <v>0</v>
      </c>
      <c r="G11" s="22">
        <f t="shared" si="1"/>
        <v>0</v>
      </c>
    </row>
    <row r="12" spans="2:7" ht="14.5" x14ac:dyDescent="0.25">
      <c r="B12" s="9">
        <v>5</v>
      </c>
      <c r="C12" s="10" t="s">
        <v>12</v>
      </c>
      <c r="D12" s="11">
        <f>SUM(D8:D11)</f>
        <v>0</v>
      </c>
      <c r="E12" s="17">
        <v>0.21</v>
      </c>
      <c r="F12" s="4">
        <f>SUM(F8:F11)</f>
        <v>0</v>
      </c>
      <c r="G12" s="11">
        <f>SUM(G8:G11)</f>
        <v>0</v>
      </c>
    </row>
    <row r="13" spans="2:7" ht="22.9" customHeight="1" x14ac:dyDescent="0.25">
      <c r="B13" s="29" t="s">
        <v>13</v>
      </c>
      <c r="C13" s="29"/>
      <c r="D13" s="29"/>
      <c r="E13" s="29"/>
      <c r="F13" s="29"/>
      <c r="G13" s="29"/>
    </row>
    <row r="14" spans="2:7" ht="16.5" customHeight="1" x14ac:dyDescent="0.25">
      <c r="B14" s="3">
        <v>6</v>
      </c>
      <c r="C14" s="24" t="s">
        <v>14</v>
      </c>
      <c r="D14" s="20">
        <v>0</v>
      </c>
      <c r="E14" s="21">
        <v>0.21</v>
      </c>
      <c r="F14" s="22">
        <f t="shared" ref="F14" si="2">E14*D14</f>
        <v>0</v>
      </c>
      <c r="G14" s="22">
        <f t="shared" ref="G14" si="3">F14+D14</f>
        <v>0</v>
      </c>
    </row>
    <row r="15" spans="2:7" ht="14.5" x14ac:dyDescent="0.25">
      <c r="B15" s="3">
        <v>7</v>
      </c>
      <c r="C15" s="24" t="s">
        <v>15</v>
      </c>
      <c r="D15" s="22">
        <f>4*D14</f>
        <v>0</v>
      </c>
      <c r="E15" s="21">
        <v>0.21</v>
      </c>
      <c r="F15" s="22">
        <f>4*F14</f>
        <v>0</v>
      </c>
      <c r="G15" s="22">
        <f>4*G14</f>
        <v>0</v>
      </c>
    </row>
    <row r="16" spans="2:7" ht="14.5" x14ac:dyDescent="0.25">
      <c r="B16" s="9">
        <v>8</v>
      </c>
      <c r="C16" s="10" t="s">
        <v>16</v>
      </c>
      <c r="D16" s="4">
        <f>D15</f>
        <v>0</v>
      </c>
      <c r="E16" s="17">
        <v>0.21</v>
      </c>
      <c r="F16" s="4">
        <f>F15</f>
        <v>0</v>
      </c>
      <c r="G16" s="4">
        <f>G15</f>
        <v>0</v>
      </c>
    </row>
    <row r="17" spans="2:7" ht="22.9" customHeight="1" x14ac:dyDescent="0.25">
      <c r="B17" s="29" t="s">
        <v>17</v>
      </c>
      <c r="C17" s="29"/>
      <c r="D17" s="29"/>
      <c r="E17" s="29"/>
      <c r="F17" s="29"/>
      <c r="G17" s="29"/>
    </row>
    <row r="18" spans="2:7" ht="16.5" customHeight="1" x14ac:dyDescent="0.25">
      <c r="B18" s="3">
        <v>9</v>
      </c>
      <c r="C18" s="26" t="s">
        <v>21</v>
      </c>
      <c r="D18" s="20">
        <v>0</v>
      </c>
      <c r="E18" s="21">
        <v>0.21</v>
      </c>
      <c r="F18" s="22">
        <f t="shared" ref="F18" si="4">E18*D18</f>
        <v>0</v>
      </c>
      <c r="G18" s="22">
        <f t="shared" ref="G18" si="5">F18+D18</f>
        <v>0</v>
      </c>
    </row>
    <row r="19" spans="2:7" ht="14.5" x14ac:dyDescent="0.25">
      <c r="B19" s="3">
        <v>10</v>
      </c>
      <c r="C19" s="26" t="s">
        <v>22</v>
      </c>
      <c r="D19" s="27">
        <f>200*8*D18</f>
        <v>0</v>
      </c>
      <c r="E19" s="21">
        <v>0.21</v>
      </c>
      <c r="F19" s="22">
        <f>E19*D19</f>
        <v>0</v>
      </c>
      <c r="G19" s="22">
        <f>F19+D19</f>
        <v>0</v>
      </c>
    </row>
    <row r="20" spans="2:7" ht="14.5" x14ac:dyDescent="0.25">
      <c r="B20" s="9">
        <v>11</v>
      </c>
      <c r="C20" s="10" t="s">
        <v>16</v>
      </c>
      <c r="D20" s="4">
        <f>D19</f>
        <v>0</v>
      </c>
      <c r="E20" s="17">
        <v>0.21</v>
      </c>
      <c r="F20" s="4">
        <f>F19</f>
        <v>0</v>
      </c>
      <c r="G20" s="4">
        <f>G19</f>
        <v>0</v>
      </c>
    </row>
    <row r="21" spans="2:7" ht="14.5" x14ac:dyDescent="0.3">
      <c r="B21" s="25"/>
      <c r="C21" s="2"/>
      <c r="D21" s="2"/>
      <c r="E21" s="2"/>
      <c r="F21" s="2"/>
      <c r="G21" s="2"/>
    </row>
    <row r="22" spans="2:7" ht="15" thickBot="1" x14ac:dyDescent="0.3">
      <c r="B22" s="29" t="s">
        <v>18</v>
      </c>
      <c r="C22" s="29"/>
      <c r="D22" s="29"/>
      <c r="E22" s="29"/>
      <c r="F22" s="29"/>
      <c r="G22" s="29"/>
    </row>
    <row r="23" spans="2:7" ht="22.15" customHeight="1" thickBot="1" x14ac:dyDescent="0.3">
      <c r="B23" s="12">
        <v>12</v>
      </c>
      <c r="C23" s="13" t="s">
        <v>19</v>
      </c>
      <c r="D23" s="14">
        <f>D20+D16+D12</f>
        <v>0</v>
      </c>
      <c r="E23" s="16">
        <v>0.21</v>
      </c>
      <c r="F23" s="14">
        <f>F12+F16</f>
        <v>0</v>
      </c>
      <c r="G23" s="15">
        <f>G16+G12</f>
        <v>0</v>
      </c>
    </row>
    <row r="24" spans="2:7" ht="13" x14ac:dyDescent="0.3">
      <c r="B24" s="8"/>
      <c r="C24" s="2"/>
      <c r="D24" s="2"/>
      <c r="E24" s="2"/>
      <c r="F24" s="2"/>
      <c r="G24" s="2"/>
    </row>
    <row r="25" spans="2:7" ht="13" x14ac:dyDescent="0.3">
      <c r="B25" s="8"/>
      <c r="C25" s="2"/>
      <c r="D25" s="2"/>
      <c r="E25" s="2"/>
      <c r="F25" s="2"/>
      <c r="G25" s="2"/>
    </row>
    <row r="26" spans="2:7" ht="14.5" x14ac:dyDescent="0.3">
      <c r="B26" s="8"/>
      <c r="C26" s="19" t="s">
        <v>20</v>
      </c>
      <c r="D26" s="2"/>
      <c r="E26" s="2"/>
      <c r="F26" s="2"/>
      <c r="G26" s="2"/>
    </row>
    <row r="27" spans="2:7" ht="58" x14ac:dyDescent="0.3">
      <c r="B27" s="8"/>
      <c r="C27" s="19" t="s">
        <v>23</v>
      </c>
      <c r="D27" s="2"/>
      <c r="E27" s="2"/>
      <c r="F27" s="2"/>
      <c r="G27" s="2"/>
    </row>
  </sheetData>
  <mergeCells count="5">
    <mergeCell ref="B7:G7"/>
    <mergeCell ref="B22:G22"/>
    <mergeCell ref="B13:G13"/>
    <mergeCell ref="B2:G2"/>
    <mergeCell ref="B17:G17"/>
  </mergeCells>
  <printOptions horizontalCentered="1" verticalCentered="1"/>
  <pageMargins left="0.19685039370078741" right="0.19685039370078741" top="0.39370078740157483" bottom="0.59055118110236227" header="0.31496062992125984" footer="0.31496062992125984"/>
  <pageSetup paperSize="9" scale="64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8" ma:contentTypeDescription="Vytvoří nový dokument" ma:contentTypeScope="" ma:versionID="36e092e6e5c71bc286e26cb32bad2b21">
  <xsd:schema xmlns:xsd="http://www.w3.org/2001/XMLSchema" xmlns:xs="http://www.w3.org/2001/XMLSchema" xmlns:p="http://schemas.microsoft.com/office/2006/metadata/properties" xmlns:ns2="e9501182-107b-4b07-82cc-bbdeb171ea59" targetNamespace="http://schemas.microsoft.com/office/2006/metadata/properties" ma:root="true" ma:fieldsID="e85d6c48d2841cadc85a3a4b08c644ec" ns2:_="">
    <xsd:import namespace="e9501182-107b-4b07-82cc-bbdeb171e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74C8FB-7EA4-471D-9432-54FAC5150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A5B7B6-52F8-4B71-A710-7505EA98E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5D9A9F-0CD7-4BBD-A95A-F91FE48362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Nabídková cena </vt:lpstr>
      <vt:lpstr>'Nabídková cena 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2017-03-12T09:55:02Z</dcterms:created>
  <dcterms:modified xsi:type="dcterms:W3CDTF">2022-10-17T07:10:22Z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</Properties>
</file>