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520" windowHeight="12795"/>
  </bookViews>
  <sheets>
    <sheet name="List1" sheetId="1" r:id="rId1"/>
    <sheet name="List2" sheetId="2" r:id="rId2"/>
    <sheet name="List3" sheetId="3" r:id="rId3"/>
  </sheets>
  <calcPr calcId="125725" iterateCount="1"/>
</workbook>
</file>

<file path=xl/calcChain.xml><?xml version="1.0" encoding="utf-8"?>
<calcChain xmlns="http://schemas.openxmlformats.org/spreadsheetml/2006/main">
  <c r="C17" i="1"/>
  <c r="C18"/>
  <c r="D17"/>
  <c r="D18"/>
  <c r="B18"/>
  <c r="B22" s="1"/>
  <c r="D7"/>
  <c r="D8"/>
  <c r="D9"/>
  <c r="D10"/>
  <c r="D11"/>
  <c r="D12"/>
  <c r="D13"/>
  <c r="D14"/>
  <c r="D15"/>
  <c r="D16"/>
  <c r="D6"/>
  <c r="C7"/>
  <c r="C8"/>
  <c r="C9"/>
  <c r="C10"/>
  <c r="C11"/>
  <c r="C12"/>
  <c r="C13"/>
  <c r="C14"/>
  <c r="C15"/>
  <c r="C16"/>
  <c r="C6"/>
  <c r="D22" l="1"/>
  <c r="C22"/>
</calcChain>
</file>

<file path=xl/sharedStrings.xml><?xml version="1.0" encoding="utf-8"?>
<sst xmlns="http://schemas.openxmlformats.org/spreadsheetml/2006/main" count="39" uniqueCount="28">
  <si>
    <t>Příloha č. 3 - Nabídková cena</t>
  </si>
  <si>
    <t>Název veřejné zakázky: Vodárna Káraný – specializované práce údržby vodohospodářských zařízení</t>
  </si>
  <si>
    <t>Nabídková cena za hlavní okruh činností v rámci preventivní údržby (paušálně):</t>
  </si>
  <si>
    <t>Činnosti preventivní údržby</t>
  </si>
  <si>
    <t>Cena paušálu v Kč bez DPH za 1 měsíc</t>
  </si>
  <si>
    <t>DPH v Kč za 1 měsíc</t>
  </si>
  <si>
    <t>Cena paušálu s DPH v Kč za 1 měsíc</t>
  </si>
  <si>
    <t>Vyhledávání poruch na potrubních řádech</t>
  </si>
  <si>
    <t>Kontrola funkčnosti točivých strojů</t>
  </si>
  <si>
    <t>Vizuální kontrola zařízení elektro, ŘS, MaR, strojního vybavení a stavu stavebních objektů</t>
  </si>
  <si>
    <t>Pravidelné čištění a kalibrace prvků a sond MaR v souladu s předpisy výrobce a metrologickými zákony</t>
  </si>
  <si>
    <t>Čištění strojních prvků a doplňování spotřebního materiálu</t>
  </si>
  <si>
    <t>Doplňování a výměna spotřebního materiálu na udržovaných zařízení</t>
  </si>
  <si>
    <t>Pravidelné měsíční reporty o provedených pracích</t>
  </si>
  <si>
    <r>
      <t xml:space="preserve">Odstraňování Závad a Havarijních vad (při hodnotě </t>
    </r>
    <r>
      <rPr>
        <u/>
        <sz val="10.5"/>
        <color theme="1"/>
        <rFont val="Georgia"/>
        <family val="1"/>
        <charset val="238"/>
      </rPr>
      <t xml:space="preserve">nepřevyšující </t>
    </r>
    <r>
      <rPr>
        <sz val="10.5"/>
        <color theme="1"/>
        <rFont val="Georgia"/>
        <family val="1"/>
        <charset val="238"/>
      </rPr>
      <t>80.000,- Kč bez DPH) na jednu Závadu či Havarijní vadu</t>
    </r>
  </si>
  <si>
    <t xml:space="preserve">Kontrola ŘS, zajištění SW aktualizací, reporting každých 6 měsíců o dostupnosti SW podpory tak, aby se provozovatel mohl včas připravit případné investice pro případnou obnovu a upgrade ŘS </t>
  </si>
  <si>
    <t>Cena za služby preventivní údržby za 1 měsíc</t>
  </si>
  <si>
    <t>Celková nabídková cena:</t>
  </si>
  <si>
    <t>Cena s DPH v Kč</t>
  </si>
  <si>
    <t>DPH v Kč</t>
  </si>
  <si>
    <t>Cena v Kč bez DPH</t>
  </si>
  <si>
    <t>Celková nabídková cena</t>
  </si>
  <si>
    <t>Celková nabídková cena
(paušál za služby na 5 let = měsíční paušál x 60)</t>
  </si>
  <si>
    <t>Doplní uchazeč</t>
  </si>
  <si>
    <t>Revize elektrických, tlakových a zvidacích zařízení dle revizního plánu</t>
  </si>
  <si>
    <t>Čištění prvků elektro, údržba a čištění rozvaděčových skříní, kontrola a obnova popisů v a na rozvaděčových skříní a elektro všech zařízení v souladu s platnými normami a předpisy</t>
  </si>
  <si>
    <t>Údržba kotelny</t>
  </si>
  <si>
    <t>Zadavatel upozorňuje uchazeče na skutečnost, že i) nevyplnění kterékoli položky, ii) doplnění nulové ceny do kterékoli položky či iii) ocenění kterékoli položky neúměrně nízkou cenou, která může vzbuzovat pochybnosti o realizovatelnosti nabízeného dílčího plnění za tuto cenu, může mít za následek vyloučení uchazeče z další účasti v zadávacím řízení.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</si>
</sst>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0.5"/>
      <color theme="1"/>
      <name val="Georgia"/>
      <family val="1"/>
      <charset val="238"/>
    </font>
    <font>
      <sz val="10.5"/>
      <color theme="1"/>
      <name val="Georg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.5"/>
      <color rgb="FF000000"/>
      <name val="Georgia"/>
      <family val="1"/>
      <charset val="238"/>
    </font>
    <font>
      <u/>
      <sz val="10.5"/>
      <color theme="1"/>
      <name val="Georgia"/>
      <family val="1"/>
      <charset val="238"/>
    </font>
    <font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left" vertical="center" wrapText="1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"/>
  <sheetViews>
    <sheetView tabSelected="1" topLeftCell="A7" zoomScale="85" zoomScaleNormal="85" workbookViewId="0">
      <selection activeCell="A29" sqref="A29"/>
    </sheetView>
  </sheetViews>
  <sheetFormatPr defaultRowHeight="15"/>
  <cols>
    <col min="1" max="1" width="53.85546875" customWidth="1"/>
    <col min="2" max="2" width="24.7109375" customWidth="1"/>
    <col min="3" max="3" width="18.28515625" customWidth="1"/>
    <col min="4" max="4" width="24" customWidth="1"/>
  </cols>
  <sheetData>
    <row r="1" spans="1:27" ht="21" customHeight="1">
      <c r="A1" s="30" t="s">
        <v>0</v>
      </c>
      <c r="B1" s="30"/>
      <c r="C1" s="30"/>
      <c r="D1" s="30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>
      <c r="A2" s="31" t="s">
        <v>1</v>
      </c>
      <c r="B2" s="31"/>
      <c r="C2" s="31"/>
      <c r="D2" s="3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.5" thickBot="1">
      <c r="A4" s="7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7.5" customHeight="1" thickBot="1">
      <c r="A5" s="21" t="s">
        <v>3</v>
      </c>
      <c r="B5" s="22" t="s">
        <v>4</v>
      </c>
      <c r="C5" s="22" t="s">
        <v>5</v>
      </c>
      <c r="D5" s="23" t="s">
        <v>6</v>
      </c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2.5" customHeight="1">
      <c r="A6" s="18" t="s">
        <v>7</v>
      </c>
      <c r="B6" s="24" t="s">
        <v>23</v>
      </c>
      <c r="C6" s="19" t="e">
        <f>B6*0.21</f>
        <v>#VALUE!</v>
      </c>
      <c r="D6" s="20" t="e">
        <f>B6*1.21</f>
        <v>#VALUE!</v>
      </c>
      <c r="E6" s="3"/>
      <c r="F6" s="3"/>
      <c r="G6" s="3"/>
      <c r="H6" s="3"/>
      <c r="I6" s="3"/>
      <c r="J6" s="3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75" customHeight="1">
      <c r="A7" s="6" t="s">
        <v>8</v>
      </c>
      <c r="B7" s="24" t="s">
        <v>23</v>
      </c>
      <c r="C7" s="4" t="e">
        <f t="shared" ref="C7:C17" si="0">B7*0.21</f>
        <v>#VALUE!</v>
      </c>
      <c r="D7" s="5" t="e">
        <f t="shared" ref="D7:D17" si="1">B7*1.21</f>
        <v>#VALUE!</v>
      </c>
      <c r="E7" s="3"/>
      <c r="F7" s="3"/>
      <c r="G7" s="3"/>
      <c r="H7" s="3"/>
      <c r="I7" s="3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5.25" customHeight="1">
      <c r="A8" s="6" t="s">
        <v>9</v>
      </c>
      <c r="B8" s="24" t="s">
        <v>23</v>
      </c>
      <c r="C8" s="4" t="e">
        <f t="shared" si="0"/>
        <v>#VALUE!</v>
      </c>
      <c r="D8" s="5" t="e">
        <f t="shared" si="1"/>
        <v>#VALUE!</v>
      </c>
      <c r="E8" s="3"/>
      <c r="F8" s="3"/>
      <c r="G8" s="3"/>
      <c r="H8" s="3"/>
      <c r="I8" s="3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3.75" customHeight="1">
      <c r="A9" s="6" t="s">
        <v>24</v>
      </c>
      <c r="B9" s="24" t="s">
        <v>23</v>
      </c>
      <c r="C9" s="4" t="e">
        <f t="shared" si="0"/>
        <v>#VALUE!</v>
      </c>
      <c r="D9" s="5" t="e">
        <f t="shared" si="1"/>
        <v>#VALUE!</v>
      </c>
      <c r="E9" s="3"/>
      <c r="F9" s="3"/>
      <c r="G9" s="3"/>
      <c r="H9" s="3"/>
      <c r="I9" s="3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7.25" customHeight="1">
      <c r="A10" s="6" t="s">
        <v>10</v>
      </c>
      <c r="B10" s="24" t="s">
        <v>23</v>
      </c>
      <c r="C10" s="4" t="e">
        <f t="shared" si="0"/>
        <v>#VALUE!</v>
      </c>
      <c r="D10" s="5" t="e">
        <f t="shared" si="1"/>
        <v>#VALUE!</v>
      </c>
      <c r="E10" s="3"/>
      <c r="F10" s="3"/>
      <c r="G10" s="3"/>
      <c r="H10" s="3"/>
      <c r="I10" s="3"/>
      <c r="J10" s="3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3.75" customHeight="1">
      <c r="A11" s="6" t="s">
        <v>11</v>
      </c>
      <c r="B11" s="24" t="s">
        <v>23</v>
      </c>
      <c r="C11" s="4" t="e">
        <f t="shared" si="0"/>
        <v>#VALUE!</v>
      </c>
      <c r="D11" s="5" t="e">
        <f t="shared" si="1"/>
        <v>#VALUE!</v>
      </c>
      <c r="E11" s="3"/>
      <c r="F11" s="3"/>
      <c r="G11" s="3"/>
      <c r="H11" s="3"/>
      <c r="I11" s="3"/>
      <c r="J11" s="3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63.75" customHeight="1">
      <c r="A12" s="6" t="s">
        <v>25</v>
      </c>
      <c r="B12" s="24" t="s">
        <v>23</v>
      </c>
      <c r="C12" s="4" t="e">
        <f t="shared" si="0"/>
        <v>#VALUE!</v>
      </c>
      <c r="D12" s="5" t="e">
        <f t="shared" si="1"/>
        <v>#VALUE!</v>
      </c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33.75" customHeight="1">
      <c r="A13" s="6" t="s">
        <v>12</v>
      </c>
      <c r="B13" s="24" t="s">
        <v>23</v>
      </c>
      <c r="C13" s="4" t="e">
        <f t="shared" si="0"/>
        <v>#VALUE!</v>
      </c>
      <c r="D13" s="5" t="e">
        <f t="shared" si="1"/>
        <v>#VALUE!</v>
      </c>
      <c r="E13" s="3"/>
      <c r="F13" s="3"/>
      <c r="G13" s="3"/>
      <c r="H13" s="3"/>
      <c r="I13" s="3"/>
      <c r="J13" s="3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62.25" customHeight="1">
      <c r="A14" s="6" t="s">
        <v>15</v>
      </c>
      <c r="B14" s="24" t="s">
        <v>23</v>
      </c>
      <c r="C14" s="4" t="e">
        <f t="shared" si="0"/>
        <v>#VALUE!</v>
      </c>
      <c r="D14" s="5" t="e">
        <f t="shared" si="1"/>
        <v>#VALUE!</v>
      </c>
      <c r="E14" s="3"/>
      <c r="F14" s="3"/>
      <c r="G14" s="3"/>
      <c r="H14" s="3"/>
      <c r="I14" s="3"/>
      <c r="J14" s="3"/>
      <c r="K14" s="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2.5" customHeight="1">
      <c r="A15" s="6" t="s">
        <v>13</v>
      </c>
      <c r="B15" s="24" t="s">
        <v>23</v>
      </c>
      <c r="C15" s="4" t="e">
        <f t="shared" si="0"/>
        <v>#VALUE!</v>
      </c>
      <c r="D15" s="5" t="e">
        <f t="shared" si="1"/>
        <v>#VALUE!</v>
      </c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45" customHeight="1">
      <c r="A16" s="8" t="s">
        <v>14</v>
      </c>
      <c r="B16" s="25" t="s">
        <v>23</v>
      </c>
      <c r="C16" s="9" t="e">
        <f t="shared" si="0"/>
        <v>#VALUE!</v>
      </c>
      <c r="D16" s="10" t="e">
        <f t="shared" si="1"/>
        <v>#VALUE!</v>
      </c>
      <c r="E16" s="3"/>
      <c r="F16" s="3"/>
      <c r="G16" s="3"/>
      <c r="H16" s="3"/>
      <c r="I16" s="3"/>
      <c r="J16" s="3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2.5" customHeight="1" thickBot="1">
      <c r="A17" s="26" t="s">
        <v>26</v>
      </c>
      <c r="B17" s="27" t="s">
        <v>23</v>
      </c>
      <c r="C17" s="28" t="e">
        <f t="shared" si="0"/>
        <v>#VALUE!</v>
      </c>
      <c r="D17" s="29" t="e">
        <f t="shared" si="1"/>
        <v>#VALUE!</v>
      </c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0.75" customHeight="1" thickBot="1">
      <c r="A18" s="11" t="s">
        <v>16</v>
      </c>
      <c r="B18" s="12">
        <f>SUM(B6:B16)</f>
        <v>0</v>
      </c>
      <c r="C18" s="12" t="e">
        <f>SUM(C6:C17)</f>
        <v>#VALUE!</v>
      </c>
      <c r="D18" s="13" t="e">
        <f>SUM(D6:D17)</f>
        <v>#VALUE!</v>
      </c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6.5" thickBot="1">
      <c r="A20" s="7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6.5" thickBot="1">
      <c r="A21" s="14" t="s">
        <v>21</v>
      </c>
      <c r="B21" s="15" t="s">
        <v>20</v>
      </c>
      <c r="C21" s="15" t="s">
        <v>19</v>
      </c>
      <c r="D21" s="16" t="s">
        <v>18</v>
      </c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44.25" customHeight="1" thickBot="1">
      <c r="A22" s="17" t="s">
        <v>22</v>
      </c>
      <c r="B22" s="12">
        <f>B18*60</f>
        <v>0</v>
      </c>
      <c r="C22" s="12">
        <f>B22*0.21</f>
        <v>0</v>
      </c>
      <c r="D22" s="13">
        <f>B22*1.21</f>
        <v>0</v>
      </c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>
      <c r="A24" s="32" t="s">
        <v>27</v>
      </c>
      <c r="B24" s="32"/>
      <c r="C24" s="32"/>
      <c r="D24" s="32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>
      <c r="A25" s="32"/>
      <c r="B25" s="32"/>
      <c r="C25" s="32"/>
      <c r="D25" s="32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>
      <c r="A26" s="32"/>
      <c r="B26" s="32"/>
      <c r="C26" s="32"/>
      <c r="D26" s="32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>
      <c r="A27" s="32"/>
      <c r="B27" s="32"/>
      <c r="C27" s="32"/>
      <c r="D27" s="32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</sheetData>
  <sheetProtection password="C73E" sheet="1" objects="1" scenarios="1"/>
  <mergeCells count="3">
    <mergeCell ref="A1:D1"/>
    <mergeCell ref="A2:D2"/>
    <mergeCell ref="A24:D2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svoboda</dc:creator>
  <cp:lastModifiedBy>svoboda</cp:lastModifiedBy>
  <cp:lastPrinted>2014-11-03T14:41:50Z</cp:lastPrinted>
  <dcterms:created xsi:type="dcterms:W3CDTF">2014-11-03T13:48:12Z</dcterms:created>
  <dcterms:modified xsi:type="dcterms:W3CDTF">2014-11-06T17:02:05Z</dcterms:modified>
</cp:coreProperties>
</file>