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data-01\data\Databanka projektů\2025\238-2025 Modernizace školy Vybudování odborných učeben přírodopisu,\Podklady\03 Odborné učebny\02 PT\01 Poptávka\"/>
    </mc:Choice>
  </mc:AlternateContent>
  <xr:revisionPtr revIDLastSave="0" documentId="13_ncr:1_{02DC01AD-AB43-42DD-8B18-F2F0EB54FE88}" xr6:coauthVersionLast="47" xr6:coauthVersionMax="47" xr10:uidLastSave="{00000000-0000-0000-0000-000000000000}"/>
  <bookViews>
    <workbookView xWindow="15600" yWindow="-16320" windowWidth="29040" windowHeight="1644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J19" i="1" s="1"/>
  <c r="I8" i="1"/>
  <c r="I7" i="1"/>
  <c r="I5" i="1"/>
  <c r="J8" i="1" l="1"/>
  <c r="I18" i="1" l="1"/>
  <c r="J18" i="1" s="1"/>
  <c r="I17" i="1"/>
  <c r="J17" i="1" s="1"/>
  <c r="I16" i="1"/>
  <c r="I15" i="1"/>
  <c r="J15" i="1" s="1"/>
  <c r="I14" i="1"/>
  <c r="J14" i="1" s="1"/>
  <c r="I11" i="1"/>
  <c r="J11" i="1" s="1"/>
  <c r="I13" i="1"/>
  <c r="J13" i="1" s="1"/>
  <c r="I10" i="1"/>
  <c r="J10" i="1" s="1"/>
  <c r="I9" i="1"/>
  <c r="J9" i="1" s="1"/>
  <c r="J7" i="1"/>
  <c r="I6" i="1"/>
  <c r="J5" i="1"/>
  <c r="I20" i="1" l="1"/>
  <c r="J6" i="1"/>
  <c r="J16" i="1"/>
  <c r="J20" i="1" l="1"/>
</calcChain>
</file>

<file path=xl/sharedStrings.xml><?xml version="1.0" encoding="utf-8"?>
<sst xmlns="http://schemas.openxmlformats.org/spreadsheetml/2006/main" count="71" uniqueCount="44">
  <si>
    <t>Technická specifikace</t>
  </si>
  <si>
    <t>Číslo položky</t>
  </si>
  <si>
    <t>Položka</t>
  </si>
  <si>
    <t>Typ / Identifikace výrobku</t>
  </si>
  <si>
    <t>Výrobce</t>
  </si>
  <si>
    <t>Minimální technické parametry</t>
  </si>
  <si>
    <t>Splnění minimální technické specifikace</t>
  </si>
  <si>
    <t>Počet ks</t>
  </si>
  <si>
    <t>Cena za jednotku bez DPH</t>
  </si>
  <si>
    <t>ANO/NE</t>
  </si>
  <si>
    <t>celkem</t>
  </si>
  <si>
    <t>01</t>
  </si>
  <si>
    <t>02</t>
  </si>
  <si>
    <t>03</t>
  </si>
  <si>
    <t>04</t>
  </si>
  <si>
    <t>05</t>
  </si>
  <si>
    <t>06</t>
  </si>
  <si>
    <t>07</t>
  </si>
  <si>
    <t>08</t>
  </si>
  <si>
    <t>09</t>
  </si>
  <si>
    <t>10</t>
  </si>
  <si>
    <t>11</t>
  </si>
  <si>
    <t>12</t>
  </si>
  <si>
    <t>Cena celkem
bez DPH</t>
  </si>
  <si>
    <t>Cena celkem
s DPH</t>
  </si>
  <si>
    <t>13</t>
  </si>
  <si>
    <t>14</t>
  </si>
  <si>
    <t>Pokud budou zadávací podmínky obsahovat požadavky nebo odkazy na obchodní firmy, názvy nebo jména a příjmení, specifická označení zboží a služeb, které platí pro určitou osobu, popřípadě její organizační složku za příznačné, patenty na vynálezy, užitné vzory, průmyslové vzory, ochranné známky nebo označení původu, umožňuje zadavatel pro plnění veřejné zakázky použití i jiných, kvalitativně a technicky obdobných řešení.
Veškeré dodávané zboží musí být nepoužívané, funkční, nerenovované, kompletní a nepoškozené. Předmětem plnění je dodání zboží do místa plnění včetně instalace, likvidace odpadů, dodání nezbytné dokumentace (návod k použití) popř. certifikátů ke zboží v českém jazyce.</t>
  </si>
  <si>
    <t>Přírodovědná učebna 1. NP a kabinety</t>
  </si>
  <si>
    <t>Sada experimentů přírodních věd</t>
  </si>
  <si>
    <t>USB nabíjecí stanice</t>
  </si>
  <si>
    <t xml:space="preserve">Rozšířená sada elektrických obvodů </t>
  </si>
  <si>
    <t>Sada experimentů fyziky</t>
  </si>
  <si>
    <t>Sada experimentů chemie</t>
  </si>
  <si>
    <t>Sada experimentů biologie</t>
  </si>
  <si>
    <t>Doplnění o rozvoj informatického myšlení</t>
  </si>
  <si>
    <t xml:space="preserve">USB nabíjecí stanice pro až 10 bezdrátových senzorů a konektorem. Cena včetně dopravy.
</t>
  </si>
  <si>
    <t xml:space="preserve">Rozšířená sada elektrických obvodů obsahuje min.: Bezdrátový modul ampérmetr, Bezdrátový senzor napětí, 5x modul přímý „I“ vodič, 2x modul „T“ vodič, 4x modul rohový „L“ vodič, 45x propojky, 3x modul žárovky (s žárovkou), 2x držák baterií, 2x baterie AA, 1x modul SPST (spínač), 1x spínací modul SPDT (přepínač), 1x potenciometr, 1x modul cívka, 1000 závitů, 1x modul motorku, 1x 0,33 F kondenzátorový modul, 1x 10 Ω rezistorový modul, 1x 33 Ω rezistorový modul, 1x 100 Ω rezistorový modul, 1x LED modul, 1x pružinový klip, 2x rezistor 1000 Ω, 2x rezistor 330 Ω, 1x rezistor 220 Ω, 1x rezistor 22 Ω, 1x kondenzátor 100 μF, 1x kondenzátor 330 μF, 1x dioda, 8x magnet, 1x magnetická střelka, 1x úložný box. Cena včetně dopravy, instalace a zaškolení uživatele.
</t>
  </si>
  <si>
    <t xml:space="preserve">Sada obsahuje - Bezdrátový AC/DC modul je bezdrátový generátor signálu s nízkou spotřebou energie a technologií Bluetooth určený pro použití s ​​modulárními obvody, kovovou dráhu (o délce min. 2,2m, min. 2x bezdrátový vozík se senzory, které měří sílu, polohu, rychlost a akceleraci, dále závaží, kladku, pružiny, třetí blok), 2x rotor pro pohon bezdrátového vozíku, sadu pro základní elektrické obvody (min. bezdrátový senzor napětí a proudu, spojovací díly, rezistory, kondenzátor, žárovku, LED, napájecí modul a baterii), sadu jednoduché stroje (2x stojan, 10N pružinu, kladky, 20cm páka, ozubená kola), sadu oscilace, vlnění, zvuk (pružina 1,8m, pružina 0,25m, pružinu pro podélné vlnění, ladičky min. 4x s různou frekvencí), sada studia kroutících momentů s měřicí tyčí obsahující metrové rameno a závěsníky se závažíčky, Optická sada se světelným zdrojem a čočkami,  sadu pro stavbu mostních konstrukcí (min. 42 nosníků různých délek, bezdrátový tenzometr s akcelerometrem, Bezdrátová silová platforma -dopadová plošina - měří síly působící kolmo k povrchu plošiny. Měří maximální kolmou sílu 5 200 N. bezdrátový senzor rotace (rozlišení max. 0,18°), bezdrátovou fotobránu (2 měřící fotobrány vzdálené min. 15mm), Bezdrátový zvukový senzor měří tvary zvukových vln a hladinu zvuku v jednom kompaktním a přenosném senzoru., dobíjecí stanici pro až 10 bezdrátových senzor s konektorem microUSB. Cena včetně dopravy, instalace a zaškolení uživatele.
</t>
  </si>
  <si>
    <t xml:space="preserve">Sada obsahuje bezdrátový spektrometr (rozsah min. 380-950nm), optické vlákno pro spektrometr, ohřívací plotýnku s magnetickou míchačkou (min. 300°C, min. 1500 otáček za minutu), 5x míchací tyčinku, digitální váhy (min. 2000g, rozlišení max. 0,1g) + USB adaptér pro připojení k PC, dobíjecí stanici pro až 10 bezdrátových senzor s konektorem microUSB. Bezdrátový senzor etanolu (páry) umožňuje studentům studovat další důležitou metabolickou dráhu zahrnující fermentaci. Je vhodný pro pochopení fermentace roztoků za účelem tvorby alkoholu, studium Raoultova zákona parciálního tlaku v roztocích a dokonce i konceptů destilace, Bezdrátové teplotní rozhraní umožňuje bezdrátové připojení jakékoli teplotní sondy s 3,5mm konektorem, Koule pro odvození absolutní nuly je účinný nástroj pro připojení tlakového a teplotního senzoru a poté kouli ponoří do vodní lázně o různých teplotách, Aparatura pro stanovení zákonů ideálního plynu na kvantitativní analýzu vztahu mezi tlakem, teplotou a objemem. Cena včetně dopravy, instalace a zaškolení uživatele.
</t>
  </si>
  <si>
    <t xml:space="preserve">Sada obsahuje model lidského oka (12 výměnných čoček), komoru pro pozorování ekosystému (3 samostatné komory s otvory pro senzory), komoru pro fotosyntézu, bezdrátový senzor EKG (rozsah min. 47 až 250 tepů), senzor průtokoměr s teploměrem (průtok rozsah min. 0 až 3,5m/s, teplota rozsah min. -10 až +50°C), bezdrátový teplotní senzor (rozsah min. -30°C až +105°C), Bezdrátové teplotní rozhraní umožňuje bezdrátové připojení jakékoli teplotní sondy s 3,5mm konektorem, tělní povrchová teplotní sonda, senzor spirometr s 10 náustky (rozsah min. 0 až 10 l/s), bezdrátové rozhraní pro připojení senzorů, bezdrátový senzor O2 (rozsah 0 až 100%), bezdrátový senzor krevního tlaku (krevní tlak rozsah min. 0 až 375 mmHg, tepová frekvence rozsah min. 36 až 200 tepů), příslušenství pro senzor počasí, dobíjecí stanici pro až 10 bezdrátových senzor s konektorem microUSB, bezdrátový senzor plynného kyslíku, bezdrátový senzor půdní vlhkosti, USB mikroskopická kamera. Cena včetně dopravy, instalace a zaškolení uživatele.
</t>
  </si>
  <si>
    <t>Přírodovědná učebna 2. NP</t>
  </si>
  <si>
    <t xml:space="preserve">Žákovská sada pro experimenty v učebně přírodních věd obsahující: plastový kufřík pro bezpečné uložení senzorů (každý senzor má speciálně tvarovanou přihrádku), metodickou příručka učitele (včetně popisu úlohy, seznamu pomůcek a odhadu času potřebného na experiment), min. 28 žákovských úloh a sadu senzorů (bezdrátový senzor teploty, bezdrátový senzor síly, bezdrátový senzor tlaku, bezdrátový senzor pH, bezdrátový senzor tepu s ručními úchyty, bezdrátový senzor počasí s anemometrem a GPS, bezdrátový senzor  napětí, bezdrátový senzor  pohybu. Každý senzor musí být vybaven baterií a bezdrátovým komunikačním rozhraním standardu Bluetooth. Součástí dodávky také musí být sw aplikace, jednotná pro práci se všemi senzory. Cena včetně dopravy, instalace a zaškolení uživatele.
</t>
  </si>
  <si>
    <t xml:space="preserve">Sada pro propojení informatického myšlení a měření v přírodních vědách umožňuje studentům navrhovat, tvořit a zkoumat pomocí kódu. Tato sada obsahujedva aktuátory a příslušenství, které studenti mohou použít k zapínání světel, spuštění ventilátoru, otevírání dveří, spouštění gumiček a mnoha dalším účelům. Sada obsahuje dva aktuátory. Jeden obsahuje šest vestavěných senzorů - vstupů, včetně teplotního senzoru, senzoru pohybu, senzoru magnetického pole, senzoru zvuku, senzoru světla a dvou okamžitých spínačů. Mezi výstupy prvního aktuátoru patří reproduktor, pole 5x5 LED diod a RGB LED světlo. Uživatelsky přívětivá kódovací platforma Blockly se používá přímo v softwaru, kterým se sbírají data ze všech výše uvedených měřících senzorů. Studenti mohou ovládat, jak vstupy senzorů shromažďují a zobrazují data, a také sledují, jak výstupy zařízení reagují na tato příchozí data. Druhý aktuátor umožňuje ovládat připojená periferní zařízení, jako jsou krokové motory, servomotory, ventilátory a čerpadla. Zajišťuje také napájení těchto zařízení z baterie. Bezdrátově komunikuje přes Bluetooth s počítačem a přijímá instrukce napsané v kódu Blockly pro ovládání zařízení z PC. Kód lze také nahrát do tohoto aktuátoru a spustit autonomně bez připojení k počítači. Cena včetně dopravy, instalace a zaškolení uživatele.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</si>
</sst>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č&quot;_-;\-* #,##0.00\ &quot;Kč&quot;_-;_-* &quot;-&quot;??\ &quot;Kč&quot;_-;_-@_-"/>
  </numFmts>
  <fonts count="14" x14ac:knownFonts="1">
    <font>
      <sz val="11"/>
      <color theme="1"/>
      <name val="Calibri"/>
      <family val="2"/>
      <charset val="238"/>
      <scheme val="minor"/>
    </font>
    <font>
      <b/>
      <sz val="10"/>
      <color theme="1"/>
      <name val="Arial"/>
      <family val="2"/>
      <charset val="238"/>
    </font>
    <font>
      <sz val="11"/>
      <name val="Calibri"/>
      <family val="2"/>
      <charset val="238"/>
      <scheme val="minor"/>
    </font>
    <font>
      <b/>
      <sz val="12"/>
      <color theme="1"/>
      <name val="Calibri"/>
      <family val="2"/>
      <charset val="238"/>
      <scheme val="minor"/>
    </font>
    <font>
      <sz val="8"/>
      <name val="Calibri"/>
      <family val="2"/>
      <charset val="238"/>
      <scheme val="minor"/>
    </font>
    <font>
      <sz val="10"/>
      <name val="Cambria"/>
      <family val="1"/>
      <charset val="238"/>
    </font>
    <font>
      <b/>
      <sz val="12"/>
      <name val="Calibri"/>
      <family val="2"/>
      <charset val="238"/>
      <scheme val="minor"/>
    </font>
    <font>
      <b/>
      <sz val="10"/>
      <name val="Arial"/>
      <family val="2"/>
      <charset val="238"/>
    </font>
    <font>
      <b/>
      <sz val="11"/>
      <name val="Calibri"/>
      <family val="2"/>
      <charset val="238"/>
      <scheme val="minor"/>
    </font>
    <font>
      <sz val="11"/>
      <color theme="1"/>
      <name val="Calibri"/>
      <family val="2"/>
      <charset val="238"/>
      <scheme val="minor"/>
    </font>
    <font>
      <sz val="10"/>
      <name val="Arial"/>
      <family val="2"/>
      <charset val="238"/>
    </font>
    <font>
      <sz val="10"/>
      <name val="Arial CE"/>
      <family val="2"/>
      <charset val="238"/>
    </font>
    <font>
      <sz val="11"/>
      <name val="Calibri"/>
      <family val="2"/>
      <scheme val="minor"/>
    </font>
    <font>
      <u/>
      <sz val="10"/>
      <color indexed="12"/>
      <name val="Arial CE"/>
      <family val="2"/>
      <charset val="238"/>
    </font>
  </fonts>
  <fills count="3">
    <fill>
      <patternFill patternType="none"/>
    </fill>
    <fill>
      <patternFill patternType="gray125"/>
    </fill>
    <fill>
      <patternFill patternType="solid">
        <fgColor rgb="FFFFFFB9"/>
        <bgColor indexed="64"/>
      </patternFill>
    </fill>
  </fills>
  <borders count="19">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3">
    <xf numFmtId="0" fontId="0" fillId="0" borderId="0"/>
    <xf numFmtId="0" fontId="10" fillId="0" borderId="0"/>
    <xf numFmtId="0" fontId="9" fillId="0" borderId="0"/>
    <xf numFmtId="0" fontId="9" fillId="0" borderId="0"/>
    <xf numFmtId="0" fontId="12" fillId="0" borderId="0"/>
    <xf numFmtId="0" fontId="13" fillId="0" borderId="0" applyNumberFormat="0" applyFill="0" applyBorder="0" applyAlignment="0" applyProtection="0">
      <alignment vertical="top"/>
      <protection locked="0"/>
    </xf>
    <xf numFmtId="44" fontId="10" fillId="0" borderId="0" applyFont="0" applyFill="0" applyBorder="0" applyAlignment="0" applyProtection="0"/>
    <xf numFmtId="0" fontId="10" fillId="0" borderId="0"/>
    <xf numFmtId="4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1" fillId="0" borderId="0"/>
  </cellStyleXfs>
  <cellXfs count="39">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4" fontId="0" fillId="0" borderId="6" xfId="0" applyNumberFormat="1" applyBorder="1" applyAlignment="1">
      <alignment vertical="center"/>
    </xf>
    <xf numFmtId="44" fontId="0" fillId="0" borderId="7" xfId="0" applyNumberFormat="1" applyBorder="1" applyAlignment="1">
      <alignment vertical="center"/>
    </xf>
    <xf numFmtId="0" fontId="0" fillId="0" borderId="6" xfId="0" applyBorder="1" applyAlignment="1">
      <alignment horizontal="left" vertical="center" wrapText="1"/>
    </xf>
    <xf numFmtId="0" fontId="2" fillId="0" borderId="6" xfId="0" applyFont="1" applyBorder="1" applyAlignment="1">
      <alignment horizontal="left" vertical="center" wrapText="1"/>
    </xf>
    <xf numFmtId="0" fontId="5" fillId="0" borderId="6"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4" xfId="0" applyNumberFormat="1" applyFont="1" applyBorder="1" applyAlignment="1">
      <alignment horizontal="center" vertical="center" wrapText="1"/>
    </xf>
    <xf numFmtId="0" fontId="0" fillId="2" borderId="5" xfId="0" applyFill="1" applyBorder="1" applyAlignment="1">
      <alignment horizontal="left" vertical="center" wrapText="1"/>
    </xf>
    <xf numFmtId="0" fontId="0" fillId="2" borderId="6" xfId="0" applyFill="1" applyBorder="1" applyAlignment="1">
      <alignment horizontal="center" vertical="center" wrapText="1"/>
    </xf>
    <xf numFmtId="44" fontId="0" fillId="2" borderId="6" xfId="0" applyNumberFormat="1" applyFill="1" applyBorder="1" applyAlignment="1" applyProtection="1">
      <alignment horizontal="center" vertical="center"/>
      <protection locked="0"/>
    </xf>
    <xf numFmtId="0" fontId="3" fillId="0" borderId="8" xfId="0" applyFont="1" applyBorder="1" applyAlignment="1">
      <alignment vertical="center"/>
    </xf>
    <xf numFmtId="44" fontId="6" fillId="0" borderId="8" xfId="0" applyNumberFormat="1" applyFont="1" applyBorder="1" applyAlignment="1">
      <alignment vertical="center"/>
    </xf>
    <xf numFmtId="0" fontId="9" fillId="0" borderId="0" xfId="0" applyFont="1"/>
    <xf numFmtId="0" fontId="7" fillId="0" borderId="2" xfId="0" applyFont="1" applyBorder="1" applyAlignment="1">
      <alignment horizontal="center" vertical="center" wrapText="1"/>
    </xf>
    <xf numFmtId="0" fontId="2" fillId="0" borderId="6" xfId="0" applyFont="1" applyBorder="1" applyAlignment="1">
      <alignment vertical="top" wrapText="1"/>
    </xf>
    <xf numFmtId="0" fontId="2" fillId="0" borderId="0" xfId="0" applyFont="1" applyAlignment="1">
      <alignment vertical="top" wrapText="1"/>
    </xf>
    <xf numFmtId="49" fontId="8" fillId="0" borderId="15" xfId="0" applyNumberFormat="1" applyFont="1" applyBorder="1" applyAlignment="1">
      <alignment horizontal="center" vertical="center" wrapText="1"/>
    </xf>
    <xf numFmtId="0" fontId="0" fillId="0" borderId="2" xfId="0" applyBorder="1" applyAlignment="1">
      <alignment horizontal="left" vertical="center" wrapText="1"/>
    </xf>
    <xf numFmtId="0" fontId="0" fillId="2" borderId="16" xfId="0" applyFill="1" applyBorder="1" applyAlignment="1">
      <alignment horizontal="left" vertical="center" wrapText="1"/>
    </xf>
    <xf numFmtId="0" fontId="0" fillId="2" borderId="2" xfId="0" applyFill="1" applyBorder="1" applyAlignment="1">
      <alignment horizontal="center" vertical="center" wrapText="1"/>
    </xf>
    <xf numFmtId="0" fontId="5" fillId="0" borderId="2" xfId="0" applyFont="1" applyBorder="1" applyAlignment="1">
      <alignment horizontal="center" vertical="center" wrapText="1"/>
    </xf>
    <xf numFmtId="44" fontId="0" fillId="2" borderId="2" xfId="0" applyNumberFormat="1" applyFill="1" applyBorder="1" applyAlignment="1" applyProtection="1">
      <alignment horizontal="center" vertical="center"/>
      <protection locked="0"/>
    </xf>
    <xf numFmtId="44" fontId="0" fillId="0" borderId="2" xfId="0" applyNumberFormat="1" applyBorder="1" applyAlignment="1">
      <alignment vertical="center"/>
    </xf>
    <xf numFmtId="44" fontId="0" fillId="0" borderId="3" xfId="0" applyNumberFormat="1" applyBorder="1" applyAlignment="1">
      <alignment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cellXfs>
  <cellStyles count="13">
    <cellStyle name="Hypertextový odkaz 2" xfId="5" xr:uid="{23ABEFA7-2205-4BF4-A924-B53650128E64}"/>
    <cellStyle name="Měna 2" xfId="6" xr:uid="{3420CADE-7C4D-47BC-85D8-6D8B55C22216}"/>
    <cellStyle name="Měna 2 2" xfId="8" xr:uid="{7C0A2B68-51AA-400C-A08C-6A2BC1A66A08}"/>
    <cellStyle name="Měna 3" xfId="9" xr:uid="{C2F4F12B-2F6D-43CF-B973-553858926727}"/>
    <cellStyle name="Normální" xfId="0" builtinId="0"/>
    <cellStyle name="Normální 14" xfId="2" xr:uid="{E0B2FA88-2595-42E1-B63A-5A911FB70086}"/>
    <cellStyle name="Normální 14 2" xfId="10" xr:uid="{2418A7EC-0555-405C-886C-EFF699AEE782}"/>
    <cellStyle name="Normální 16" xfId="3" xr:uid="{16288E88-7176-4B3B-A4FF-DBC91FAA9216}"/>
    <cellStyle name="Normální 16 2" xfId="11" xr:uid="{C622357D-3371-437C-971A-48E495E03DFC}"/>
    <cellStyle name="Normální 2" xfId="12" xr:uid="{E65A1428-D6ED-4E13-9FC0-C3DD066C7FB0}"/>
    <cellStyle name="Normální 3" xfId="7" xr:uid="{81008AF0-9E85-4EA1-8B44-B170EAB1732B}"/>
    <cellStyle name="Normální 4" xfId="4" xr:uid="{882E9D74-5723-4A02-A523-2BF32F064F01}"/>
    <cellStyle name="Normální 5" xfId="1" xr:uid="{C52100EC-AC43-4C53-A930-43F42B0C4033}"/>
  </cellStyles>
  <dxfs count="0"/>
  <tableStyles count="0" defaultTableStyle="TableStyleMedium2" defaultPivotStyle="PivotStyleLight16"/>
  <colors>
    <mruColors>
      <color rgb="FFFFF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
  <sheetViews>
    <sheetView tabSelected="1" zoomScale="85" zoomScaleNormal="85" workbookViewId="0">
      <selection activeCell="E5" sqref="E5"/>
    </sheetView>
  </sheetViews>
  <sheetFormatPr defaultRowHeight="14.4" x14ac:dyDescent="0.3"/>
  <cols>
    <col min="2" max="2" width="15.109375" customWidth="1"/>
    <col min="3" max="4" width="22.21875" customWidth="1"/>
    <col min="5" max="5" width="89.6640625" style="18" customWidth="1"/>
    <col min="6" max="6" width="12.6640625" customWidth="1"/>
    <col min="7" max="7" width="7.5546875" customWidth="1"/>
    <col min="8" max="8" width="16.77734375" customWidth="1"/>
    <col min="9" max="10" width="17.44140625" bestFit="1" customWidth="1"/>
  </cols>
  <sheetData>
    <row r="1" spans="1:11" ht="90.6" customHeight="1" thickBot="1" x14ac:dyDescent="0.35">
      <c r="A1" s="27" t="s">
        <v>27</v>
      </c>
      <c r="B1" s="28"/>
      <c r="C1" s="28"/>
      <c r="D1" s="28"/>
      <c r="E1" s="28"/>
      <c r="F1" s="28"/>
      <c r="G1" s="28"/>
      <c r="H1" s="28"/>
      <c r="I1" s="28"/>
      <c r="J1" s="29"/>
    </row>
    <row r="2" spans="1:11" x14ac:dyDescent="0.3">
      <c r="A2" s="30" t="s">
        <v>0</v>
      </c>
      <c r="B2" s="31"/>
      <c r="C2" s="31"/>
      <c r="D2" s="31"/>
      <c r="E2" s="31"/>
      <c r="F2" s="31"/>
      <c r="G2" s="31"/>
      <c r="H2" s="31"/>
      <c r="I2" s="31"/>
      <c r="J2" s="32"/>
    </row>
    <row r="3" spans="1:11" ht="54.6" customHeight="1" thickBot="1" x14ac:dyDescent="0.35">
      <c r="A3" s="8" t="s">
        <v>1</v>
      </c>
      <c r="B3" s="1" t="s">
        <v>2</v>
      </c>
      <c r="C3" s="1" t="s">
        <v>3</v>
      </c>
      <c r="D3" s="1" t="s">
        <v>4</v>
      </c>
      <c r="E3" s="16" t="s">
        <v>5</v>
      </c>
      <c r="F3" s="1" t="s">
        <v>6</v>
      </c>
      <c r="G3" s="1" t="s">
        <v>7</v>
      </c>
      <c r="H3" s="1" t="s">
        <v>8</v>
      </c>
      <c r="I3" s="1" t="s">
        <v>23</v>
      </c>
      <c r="J3" s="2" t="s">
        <v>24</v>
      </c>
    </row>
    <row r="4" spans="1:11" ht="25.05" customHeight="1" thickBot="1" x14ac:dyDescent="0.35">
      <c r="A4" s="33" t="s">
        <v>28</v>
      </c>
      <c r="B4" s="34"/>
      <c r="C4" s="34"/>
      <c r="D4" s="34"/>
      <c r="E4" s="34"/>
      <c r="F4" s="34"/>
      <c r="G4" s="34"/>
      <c r="H4" s="34"/>
      <c r="I4" s="34"/>
      <c r="J4" s="35"/>
    </row>
    <row r="5" spans="1:11" ht="130.19999999999999" thickBot="1" x14ac:dyDescent="0.35">
      <c r="A5" s="9" t="s">
        <v>11</v>
      </c>
      <c r="B5" s="5" t="s">
        <v>29</v>
      </c>
      <c r="C5" s="10"/>
      <c r="D5" s="10"/>
      <c r="E5" s="17" t="s">
        <v>42</v>
      </c>
      <c r="F5" s="11" t="s">
        <v>9</v>
      </c>
      <c r="G5" s="7">
        <v>11</v>
      </c>
      <c r="H5" s="12"/>
      <c r="I5" s="3">
        <f>H5*G5</f>
        <v>0</v>
      </c>
      <c r="J5" s="4">
        <f>I5*1.21</f>
        <v>0</v>
      </c>
    </row>
    <row r="6" spans="1:11" ht="29.4" thickBot="1" x14ac:dyDescent="0.35">
      <c r="A6" s="9" t="s">
        <v>12</v>
      </c>
      <c r="B6" s="5" t="s">
        <v>30</v>
      </c>
      <c r="C6" s="10"/>
      <c r="D6" s="10"/>
      <c r="E6" s="17" t="s">
        <v>36</v>
      </c>
      <c r="F6" s="11" t="s">
        <v>9</v>
      </c>
      <c r="G6" s="7">
        <v>11</v>
      </c>
      <c r="H6" s="12"/>
      <c r="I6" s="3">
        <f t="shared" ref="I6:I15" si="0">H6*G6</f>
        <v>0</v>
      </c>
      <c r="J6" s="4">
        <f t="shared" ref="J6:J9" si="1">I6*1.21</f>
        <v>0</v>
      </c>
    </row>
    <row r="7" spans="1:11" ht="130.19999999999999" thickBot="1" x14ac:dyDescent="0.35">
      <c r="A7" s="9" t="s">
        <v>13</v>
      </c>
      <c r="B7" s="5" t="s">
        <v>31</v>
      </c>
      <c r="C7" s="10"/>
      <c r="D7" s="10"/>
      <c r="E7" s="17" t="s">
        <v>37</v>
      </c>
      <c r="F7" s="11" t="s">
        <v>9</v>
      </c>
      <c r="G7" s="7">
        <v>11</v>
      </c>
      <c r="H7" s="12"/>
      <c r="I7" s="3">
        <f>H7*G7</f>
        <v>0</v>
      </c>
      <c r="J7" s="4">
        <f t="shared" si="1"/>
        <v>0</v>
      </c>
    </row>
    <row r="8" spans="1:11" ht="216.6" thickBot="1" x14ac:dyDescent="0.35">
      <c r="A8" s="9" t="s">
        <v>14</v>
      </c>
      <c r="B8" s="5" t="s">
        <v>32</v>
      </c>
      <c r="C8" s="10"/>
      <c r="D8" s="10"/>
      <c r="E8" s="17" t="s">
        <v>38</v>
      </c>
      <c r="F8" s="11" t="s">
        <v>9</v>
      </c>
      <c r="G8" s="7">
        <v>1</v>
      </c>
      <c r="H8" s="12"/>
      <c r="I8" s="3">
        <f>H8*G8</f>
        <v>0</v>
      </c>
      <c r="J8" s="4">
        <f t="shared" si="1"/>
        <v>0</v>
      </c>
    </row>
    <row r="9" spans="1:11" ht="173.4" thickBot="1" x14ac:dyDescent="0.35">
      <c r="A9" s="9" t="s">
        <v>15</v>
      </c>
      <c r="B9" s="5" t="s">
        <v>33</v>
      </c>
      <c r="C9" s="10"/>
      <c r="D9" s="10"/>
      <c r="E9" s="17" t="s">
        <v>39</v>
      </c>
      <c r="F9" s="11" t="s">
        <v>9</v>
      </c>
      <c r="G9" s="7">
        <v>1</v>
      </c>
      <c r="H9" s="12"/>
      <c r="I9" s="3">
        <f t="shared" si="0"/>
        <v>0</v>
      </c>
      <c r="J9" s="4">
        <f t="shared" si="1"/>
        <v>0</v>
      </c>
    </row>
    <row r="10" spans="1:11" ht="159" thickBot="1" x14ac:dyDescent="0.35">
      <c r="A10" s="9" t="s">
        <v>16</v>
      </c>
      <c r="B10" s="5" t="s">
        <v>34</v>
      </c>
      <c r="C10" s="10"/>
      <c r="D10" s="10"/>
      <c r="E10" s="17" t="s">
        <v>40</v>
      </c>
      <c r="F10" s="11" t="s">
        <v>9</v>
      </c>
      <c r="G10" s="7">
        <v>1</v>
      </c>
      <c r="H10" s="12"/>
      <c r="I10" s="3">
        <f t="shared" si="0"/>
        <v>0</v>
      </c>
      <c r="J10" s="4">
        <f>I10*1.21</f>
        <v>0</v>
      </c>
    </row>
    <row r="11" spans="1:11" ht="216.6" thickBot="1" x14ac:dyDescent="0.35">
      <c r="A11" s="9" t="s">
        <v>17</v>
      </c>
      <c r="B11" s="5" t="s">
        <v>35</v>
      </c>
      <c r="C11" s="10"/>
      <c r="D11" s="10"/>
      <c r="E11" s="17" t="s">
        <v>43</v>
      </c>
      <c r="F11" s="11" t="s">
        <v>9</v>
      </c>
      <c r="G11" s="7">
        <v>1</v>
      </c>
      <c r="H11" s="12"/>
      <c r="I11" s="3">
        <f t="shared" si="0"/>
        <v>0</v>
      </c>
      <c r="J11" s="4">
        <f t="shared" ref="J11:J13" si="2">I11*1.21</f>
        <v>0</v>
      </c>
    </row>
    <row r="12" spans="1:11" ht="25.05" customHeight="1" thickBot="1" x14ac:dyDescent="0.35">
      <c r="A12" s="36" t="s">
        <v>41</v>
      </c>
      <c r="B12" s="37"/>
      <c r="C12" s="37"/>
      <c r="D12" s="37"/>
      <c r="E12" s="37"/>
      <c r="F12" s="37"/>
      <c r="G12" s="37"/>
      <c r="H12" s="37"/>
      <c r="I12" s="37"/>
      <c r="J12" s="38"/>
    </row>
    <row r="13" spans="1:11" ht="130.19999999999999" thickBot="1" x14ac:dyDescent="0.35">
      <c r="A13" s="19" t="s">
        <v>18</v>
      </c>
      <c r="B13" s="20" t="s">
        <v>29</v>
      </c>
      <c r="C13" s="21"/>
      <c r="D13" s="21"/>
      <c r="E13" s="18" t="s">
        <v>42</v>
      </c>
      <c r="F13" s="22" t="s">
        <v>9</v>
      </c>
      <c r="G13" s="23">
        <v>11</v>
      </c>
      <c r="H13" s="24"/>
      <c r="I13" s="25">
        <f t="shared" si="0"/>
        <v>0</v>
      </c>
      <c r="J13" s="26">
        <f t="shared" si="2"/>
        <v>0</v>
      </c>
    </row>
    <row r="14" spans="1:11" ht="29.4" thickBot="1" x14ac:dyDescent="0.35">
      <c r="A14" s="9" t="s">
        <v>19</v>
      </c>
      <c r="B14" s="5" t="s">
        <v>30</v>
      </c>
      <c r="C14" s="10"/>
      <c r="D14" s="10"/>
      <c r="E14" s="17" t="s">
        <v>36</v>
      </c>
      <c r="F14" s="11" t="s">
        <v>9</v>
      </c>
      <c r="G14" s="7">
        <v>11</v>
      </c>
      <c r="H14" s="12"/>
      <c r="I14" s="3">
        <f t="shared" si="0"/>
        <v>0</v>
      </c>
      <c r="J14" s="4">
        <f t="shared" ref="J14:J15" si="3">I14*1.21</f>
        <v>0</v>
      </c>
    </row>
    <row r="15" spans="1:11" ht="130.19999999999999" thickBot="1" x14ac:dyDescent="0.35">
      <c r="A15" s="9" t="s">
        <v>20</v>
      </c>
      <c r="B15" s="5" t="s">
        <v>31</v>
      </c>
      <c r="C15" s="10"/>
      <c r="D15" s="10"/>
      <c r="E15" s="17" t="s">
        <v>37</v>
      </c>
      <c r="F15" s="11" t="s">
        <v>9</v>
      </c>
      <c r="G15" s="7">
        <v>11</v>
      </c>
      <c r="H15" s="12"/>
      <c r="I15" s="3">
        <f t="shared" si="0"/>
        <v>0</v>
      </c>
      <c r="J15" s="4">
        <f t="shared" si="3"/>
        <v>0</v>
      </c>
      <c r="K15" s="15"/>
    </row>
    <row r="16" spans="1:11" ht="216.6" thickBot="1" x14ac:dyDescent="0.35">
      <c r="A16" s="9" t="s">
        <v>21</v>
      </c>
      <c r="B16" s="6" t="s">
        <v>32</v>
      </c>
      <c r="C16" s="10"/>
      <c r="D16" s="10"/>
      <c r="E16" s="17" t="s">
        <v>38</v>
      </c>
      <c r="F16" s="11" t="s">
        <v>9</v>
      </c>
      <c r="G16" s="7">
        <v>1</v>
      </c>
      <c r="H16" s="12"/>
      <c r="I16" s="3">
        <f t="shared" ref="I16:I17" si="4">H16*G16</f>
        <v>0</v>
      </c>
      <c r="J16" s="4">
        <f t="shared" ref="J16:J17" si="5">I16*1.21</f>
        <v>0</v>
      </c>
    </row>
    <row r="17" spans="1:10" ht="173.4" thickBot="1" x14ac:dyDescent="0.35">
      <c r="A17" s="9" t="s">
        <v>22</v>
      </c>
      <c r="B17" s="6" t="s">
        <v>33</v>
      </c>
      <c r="C17" s="10"/>
      <c r="D17" s="10"/>
      <c r="E17" s="17" t="s">
        <v>39</v>
      </c>
      <c r="F17" s="11" t="s">
        <v>9</v>
      </c>
      <c r="G17" s="7">
        <v>1</v>
      </c>
      <c r="H17" s="12"/>
      <c r="I17" s="3">
        <f t="shared" si="4"/>
        <v>0</v>
      </c>
      <c r="J17" s="4">
        <f t="shared" si="5"/>
        <v>0</v>
      </c>
    </row>
    <row r="18" spans="1:10" ht="159" thickBot="1" x14ac:dyDescent="0.35">
      <c r="A18" s="9" t="s">
        <v>25</v>
      </c>
      <c r="B18" s="6" t="s">
        <v>34</v>
      </c>
      <c r="C18" s="10"/>
      <c r="D18" s="10"/>
      <c r="E18" s="17" t="s">
        <v>40</v>
      </c>
      <c r="F18" s="11" t="s">
        <v>9</v>
      </c>
      <c r="G18" s="7">
        <v>1</v>
      </c>
      <c r="H18" s="12"/>
      <c r="I18" s="3">
        <f>H18*G18</f>
        <v>0</v>
      </c>
      <c r="J18" s="4">
        <f t="shared" ref="J18:J19" si="6">I18*1.21</f>
        <v>0</v>
      </c>
    </row>
    <row r="19" spans="1:10" ht="216.6" thickBot="1" x14ac:dyDescent="0.35">
      <c r="A19" s="9" t="s">
        <v>26</v>
      </c>
      <c r="B19" s="6" t="s">
        <v>35</v>
      </c>
      <c r="C19" s="10"/>
      <c r="D19" s="10"/>
      <c r="E19" s="17" t="s">
        <v>43</v>
      </c>
      <c r="F19" s="11" t="s">
        <v>9</v>
      </c>
      <c r="G19" s="7">
        <v>1</v>
      </c>
      <c r="H19" s="12"/>
      <c r="I19" s="3">
        <f t="shared" ref="I19" si="7">H19*G19</f>
        <v>0</v>
      </c>
      <c r="J19" s="4">
        <f t="shared" si="6"/>
        <v>0</v>
      </c>
    </row>
    <row r="20" spans="1:10" ht="33.6" customHeight="1" thickBot="1" x14ac:dyDescent="0.35">
      <c r="H20" s="13" t="s">
        <v>10</v>
      </c>
      <c r="I20" s="14">
        <f>SUM(I5:I19)</f>
        <v>0</v>
      </c>
      <c r="J20" s="14">
        <f>SUM(J5:J19)</f>
        <v>0</v>
      </c>
    </row>
  </sheetData>
  <mergeCells count="4">
    <mergeCell ref="A1:J1"/>
    <mergeCell ref="A2:J2"/>
    <mergeCell ref="A4:J4"/>
    <mergeCell ref="A12:J12"/>
  </mergeCells>
  <phoneticPr fontId="4" type="noConversion"/>
  <pageMargins left="0.39370078740157483" right="0.39370078740157483" top="0.39370078740157483" bottom="0.39370078740157483" header="0.31496062992125984" footer="0.31496062992125984"/>
  <pageSetup paperSize="9" scale="61" fitToHeight="0" orientation="landscape" r:id="rId1"/>
  <headerFooter>
    <oddFooter>&amp;RStrana &amp;P</oddFooter>
  </headerFooter>
  <ignoredErrors>
    <ignoredError sqref="A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Fux Pavel</dc:creator>
  <cp:lastModifiedBy>Fux Pavel</cp:lastModifiedBy>
  <cp:lastPrinted>2024-01-12T12:29:13Z</cp:lastPrinted>
  <dcterms:created xsi:type="dcterms:W3CDTF">2023-07-12T08:09:21Z</dcterms:created>
  <dcterms:modified xsi:type="dcterms:W3CDTF">2025-11-03T08:09:38Z</dcterms:modified>
</cp:coreProperties>
</file>