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marketa/Desktop/"/>
    </mc:Choice>
  </mc:AlternateContent>
  <xr:revisionPtr revIDLastSave="0" documentId="13_ncr:1_{58654B75-34B0-4F4A-A397-75E626C81657}" xr6:coauthVersionLast="45" xr6:coauthVersionMax="45" xr10:uidLastSave="{00000000-0000-0000-0000-000000000000}"/>
  <bookViews>
    <workbookView xWindow="11020" yWindow="1040" windowWidth="28800" windowHeight="25940" tabRatio="500" xr2:uid="{00000000-000D-0000-FFFF-FFFF00000000}"/>
  </bookViews>
  <sheets>
    <sheet name="Krycí list nabídky" sheetId="5" r:id="rId1"/>
    <sheet name="Krycí list nabídkové ceny" sheetId="1" r:id="rId2"/>
    <sheet name="Poddodavatelé" sheetId="6" r:id="rId3"/>
    <sheet name="Přehled významných služeb" sheetId="4" r:id="rId4"/>
    <sheet name="Realizační tým" sheetId="7" r:id="rId5"/>
  </sheets>
  <externalReferences>
    <externalReference r:id="rId6"/>
    <externalReference r:id="rId7"/>
    <externalReference r:id="rId8"/>
    <externalReference r:id="rId9"/>
  </externalReferences>
  <definedNames>
    <definedName name="cisloobjektu" localSheetId="0">'[1]Krycí list'!$A$4</definedName>
    <definedName name="cisloobjektu" localSheetId="2">'[1]Krycí list'!$A$4</definedName>
    <definedName name="cisloobjektu" localSheetId="3">'[1]Krycí list'!$A$4</definedName>
    <definedName name="cisloobjektu" localSheetId="4">'[1]Krycí list'!$A$4</definedName>
    <definedName name="cisloobjektu">'[2]Krycí list'!$A$4</definedName>
    <definedName name="fghjhg" localSheetId="0">'[3]Krycí list'!$A$4</definedName>
    <definedName name="fghjhg" localSheetId="2">'[3]Krycí list'!$A$4</definedName>
    <definedName name="fghjhg" localSheetId="3">'[3]Krycí list'!$A$4</definedName>
    <definedName name="fghjhg" localSheetId="4">'[3]Krycí list'!$A$4</definedName>
    <definedName name="fghjhg">'[4]Krycí list'!$A$4</definedName>
    <definedName name="kriterium1" localSheetId="2">#REF!</definedName>
    <definedName name="kriterium1" localSheetId="3">#REF!</definedName>
    <definedName name="kriterium1">#REF!</definedName>
    <definedName name="nazevobjektu" localSheetId="0">'[1]Krycí list'!$C$4</definedName>
    <definedName name="nazevobjektu" localSheetId="2">'[1]Krycí list'!$C$4</definedName>
    <definedName name="nazevobjektu" localSheetId="3">'[1]Krycí list'!$C$4</definedName>
    <definedName name="nazevobjektu" localSheetId="4">'[1]Krycí list'!$C$4</definedName>
    <definedName name="nazevobjektu">'[2]Krycí list'!$C$4</definedName>
    <definedName name="_xlnm.Print_Area" localSheetId="0">'Krycí list nabídky'!$A$1:$M$63</definedName>
    <definedName name="whefuigf" localSheetId="0">'[3]Krycí list'!$C$4</definedName>
    <definedName name="whefuigf" localSheetId="2">'[3]Krycí list'!$C$4</definedName>
    <definedName name="whefuigf" localSheetId="3">'[3]Krycí list'!$C$4</definedName>
    <definedName name="whefuigf" localSheetId="4">'[3]Krycí list'!$C$4</definedName>
    <definedName name="whefuigf">'[4]Krycí list'!$C$4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F27" i="1" s="1"/>
  <c r="E16" i="1" l="1"/>
  <c r="F16" i="1" s="1"/>
  <c r="E20" i="1"/>
  <c r="F20" i="1" s="1"/>
  <c r="E19" i="1"/>
  <c r="F19" i="1" s="1"/>
  <c r="E24" i="1"/>
  <c r="F24" i="1" s="1"/>
  <c r="E29" i="1"/>
  <c r="F29" i="1" s="1"/>
  <c r="E28" i="1"/>
  <c r="F28" i="1" s="1"/>
  <c r="E17" i="1"/>
  <c r="F17" i="1" s="1"/>
  <c r="A16" i="7" l="1"/>
  <c r="A28" i="4"/>
  <c r="A20" i="6"/>
  <c r="C7" i="6"/>
  <c r="B6" i="7"/>
  <c r="A1" i="7"/>
  <c r="B6" i="4"/>
  <c r="C31" i="1"/>
  <c r="A1" i="4"/>
  <c r="A1" i="6"/>
  <c r="B38" i="1"/>
  <c r="B6" i="1"/>
  <c r="E9" i="1"/>
  <c r="E30" i="1"/>
  <c r="F30" i="1" s="1"/>
  <c r="E26" i="1"/>
  <c r="F26" i="1" s="1"/>
  <c r="E25" i="1"/>
  <c r="F25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8" i="1"/>
  <c r="F18" i="1" s="1"/>
  <c r="E21" i="1"/>
  <c r="F21" i="1" s="1"/>
  <c r="E22" i="1"/>
  <c r="F22" i="1" s="1"/>
  <c r="F9" i="1"/>
  <c r="A10" i="1"/>
  <c r="A11" i="1" s="1"/>
  <c r="A12" i="1" s="1"/>
  <c r="F31" i="1" l="1"/>
  <c r="E31" i="1"/>
  <c r="M48" i="5" s="1"/>
</calcChain>
</file>

<file path=xl/sharedStrings.xml><?xml version="1.0" encoding="utf-8"?>
<sst xmlns="http://schemas.openxmlformats.org/spreadsheetml/2006/main" count="182" uniqueCount="141">
  <si>
    <t>popis položky</t>
  </si>
  <si>
    <t>celková výše DPH</t>
  </si>
  <si>
    <t>celková výše nabídkové ceny včetně DPH</t>
  </si>
  <si>
    <t>sazba DPH v %</t>
  </si>
  <si>
    <t>Legenda</t>
  </si>
  <si>
    <t>takto označené buňky vyplní uchazeč</t>
  </si>
  <si>
    <t>vlastnoruční podpis oprávněné osoby uchazeče</t>
  </si>
  <si>
    <t>............................................................................................</t>
  </si>
  <si>
    <t>celková výše nabídkové ceny bez DPH</t>
  </si>
  <si>
    <t xml:space="preserve">Krycí list nabídkové ceny </t>
  </si>
  <si>
    <t>Hradí město Znojmo</t>
  </si>
  <si>
    <t>Krycí list nabídky</t>
  </si>
  <si>
    <r>
      <t xml:space="preserve">    </t>
    </r>
    <r>
      <rPr>
        <b/>
        <i/>
        <sz val="14"/>
        <color indexed="39"/>
        <rFont val="Verdana"/>
        <family val="2"/>
      </rPr>
      <t xml:space="preserve">                                           </t>
    </r>
  </si>
  <si>
    <t>popis</t>
  </si>
  <si>
    <t>nabídková cena v Kč</t>
  </si>
  <si>
    <t>bez DPH</t>
  </si>
  <si>
    <t>DPH</t>
  </si>
  <si>
    <t>včetně DPH</t>
  </si>
  <si>
    <t>číslo položky  / dle SPECIFIKACE</t>
  </si>
  <si>
    <t>Tabulka číslo 1</t>
  </si>
  <si>
    <t xml:space="preserve">Název nebo obchodní firma </t>
  </si>
  <si>
    <t xml:space="preserve">Sídlo </t>
  </si>
  <si>
    <t xml:space="preserve">Právní forma </t>
  </si>
  <si>
    <t xml:space="preserve">Identifikační číslo </t>
  </si>
  <si>
    <t>NUTS</t>
  </si>
  <si>
    <t xml:space="preserve">Daňové identifikační číslo </t>
  </si>
  <si>
    <t>Jméno a příjmení statutárního orgánu nebo jeho členů</t>
  </si>
  <si>
    <t>Jméno a příjmení jiné fyzické osoby oprávněné jednat jménem</t>
  </si>
  <si>
    <t>Kontaktní informace</t>
  </si>
  <si>
    <t xml:space="preserve">E-mailová adresa </t>
  </si>
  <si>
    <t>ID datové schránky</t>
  </si>
  <si>
    <t>Velikost podniku* - zaškrtněte</t>
  </si>
  <si>
    <t>mikro</t>
  </si>
  <si>
    <t>malý</t>
  </si>
  <si>
    <t>střední</t>
  </si>
  <si>
    <t>velký</t>
  </si>
  <si>
    <t>*mikro: &lt; 10 zaměstnanců, roční obrat &lt; 2 mil. EUR; malý: &lt; 50 zaměstnanců, roční obrat &lt; 10 mil. EUR; střední: &lt; 250 zaměstnanců, roční obrat &lt; 43 mil. EUR; velký: &gt; 250 zaměstnanců, roční obrat &gt; 43 mil. EUR</t>
  </si>
  <si>
    <t>Název společnosti dodavatelů, pokud je stanoven:</t>
  </si>
  <si>
    <t xml:space="preserve">Název společnosti více dodavatelů </t>
  </si>
  <si>
    <t xml:space="preserve">Doručovací adresa společnosti dodavatelů </t>
  </si>
  <si>
    <t>Kontaktní údaje účastníka zadávacího řízení / vedoucího společníka</t>
  </si>
  <si>
    <t xml:space="preserve">Telefon </t>
  </si>
  <si>
    <t>E-mailová společnosti dodavatelů</t>
  </si>
  <si>
    <t>Identifikační údaje jednotlivých dodavatelů:</t>
  </si>
  <si>
    <t>1. dodavatel</t>
  </si>
  <si>
    <t>Obchodní firma, název</t>
  </si>
  <si>
    <t>vedoucí společník</t>
  </si>
  <si>
    <t>sídlo</t>
  </si>
  <si>
    <t>Jména a příjmení členů statutárního orgánu</t>
  </si>
  <si>
    <t>velikost podniku: (zaškrtněte)</t>
  </si>
  <si>
    <t>kód NUTS</t>
  </si>
  <si>
    <t>2. dodavatel</t>
  </si>
  <si>
    <t>Další společník</t>
  </si>
  <si>
    <t>3. dodavatel</t>
  </si>
  <si>
    <t>takto označené buňky vyplní účastníků zadávacího řízení</t>
  </si>
  <si>
    <t>……………………………................................................…….…………</t>
  </si>
  <si>
    <t>vlastnoruční podpis osoby oprávněné jednat jménem či za účastníka zadávacího řízení</t>
  </si>
  <si>
    <t>Tabulka číslo 3</t>
  </si>
  <si>
    <t xml:space="preserve">Seznam významných služeb poskytnutých za poslední 3 roky před zahájením zadávacího řízení </t>
  </si>
  <si>
    <t>Název nebo obchodní firma účastníka zadávacího řízení</t>
  </si>
  <si>
    <t>číslo</t>
  </si>
  <si>
    <t>Název významné služby</t>
  </si>
  <si>
    <t>Místo provedení významné služby</t>
  </si>
  <si>
    <t>Objednatel (subjekt, adresa)</t>
  </si>
  <si>
    <t>Kontaktní osoba objednatele (jméno, příjmení)</t>
  </si>
  <si>
    <t>Termín provedení významné služby</t>
  </si>
  <si>
    <t>Finanční objem význmané služby v mil. Kč bez DPH</t>
  </si>
  <si>
    <t>telefon kontaktní osoby</t>
  </si>
  <si>
    <t>e-mail kontaktní osoby</t>
  </si>
  <si>
    <t>zahájení</t>
  </si>
  <si>
    <t>ukončení</t>
  </si>
  <si>
    <t>takto označené buňky vyplní účastník zadávacího řízení, přičemž takto označený blok je požadovaným minimem k prokázání splnění  technického kritéria kvalifikace</t>
  </si>
  <si>
    <t>........................................................................................................................</t>
  </si>
  <si>
    <r>
      <t xml:space="preserve">Nabídku podává </t>
    </r>
    <r>
      <rPr>
        <b/>
        <i/>
        <u/>
        <sz val="16"/>
        <color indexed="30"/>
        <rFont val="Verdana"/>
        <family val="2"/>
      </rPr>
      <t>JEDEN</t>
    </r>
    <r>
      <rPr>
        <b/>
        <i/>
        <sz val="16"/>
        <color indexed="30"/>
        <rFont val="Verdana"/>
        <family val="2"/>
      </rPr>
      <t xml:space="preserve"> dodavatel</t>
    </r>
  </si>
  <si>
    <r>
      <t xml:space="preserve">Nabídku podává </t>
    </r>
    <r>
      <rPr>
        <b/>
        <i/>
        <u/>
        <sz val="14"/>
        <color indexed="30"/>
        <rFont val="Verdana"/>
        <family val="2"/>
      </rPr>
      <t>VÍCE</t>
    </r>
    <r>
      <rPr>
        <b/>
        <i/>
        <sz val="14"/>
        <color indexed="30"/>
        <rFont val="Verdana"/>
        <family val="2"/>
      </rPr>
      <t xml:space="preserve"> dodavatelů</t>
    </r>
  </si>
  <si>
    <t>X</t>
  </si>
  <si>
    <t>takto označené buňky budou přeneseny do protokolu o otevírání obálek nabídek</t>
  </si>
  <si>
    <t>přehled poddodavatelů pro nabídku účastníka zadávacího řízení</t>
  </si>
  <si>
    <t>č.</t>
  </si>
  <si>
    <t>identifikační údaje poddodavatele</t>
  </si>
  <si>
    <t>Sídlo</t>
  </si>
  <si>
    <t>IČ</t>
  </si>
  <si>
    <t xml:space="preserve">takto označené buňky vyplní účastní zadávacího řízení </t>
  </si>
  <si>
    <t>..........................................................................................</t>
  </si>
  <si>
    <t>Realizační tým</t>
  </si>
  <si>
    <t>Seznam techniků, kteří se budou podílet na plnění veřejné zakázky</t>
  </si>
  <si>
    <t>pol.</t>
  </si>
  <si>
    <t>pozice</t>
  </si>
  <si>
    <t>jméno</t>
  </si>
  <si>
    <t>vzdělání</t>
  </si>
  <si>
    <t>délka praxe</t>
  </si>
  <si>
    <t>zaměstnanec ZAM / subdodavatel SUB</t>
  </si>
  <si>
    <t>takto označené buňky vyplní účastník zadávacího řízení</t>
  </si>
  <si>
    <t>....................................................................................................</t>
  </si>
  <si>
    <t>účelně vynaložené náklady spojené s účastí v zadávacím řízení</t>
  </si>
  <si>
    <t>přehled poddodavatelů, kteří se budou podílet na plnění veřejné zakázky v dále uvedených částech</t>
  </si>
  <si>
    <t>Ostraha a kontrola vstupů</t>
  </si>
  <si>
    <t xml:space="preserve">Organizační zajištění vstupenek </t>
  </si>
  <si>
    <t>Technické zajištění</t>
  </si>
  <si>
    <t>Další informace</t>
  </si>
  <si>
    <t xml:space="preserve">Poddodavatelé </t>
  </si>
  <si>
    <t>Přehled poddodavatelů, kteří se budou podílet na realizaci těchto  uvedených částí veřejné zakázky</t>
  </si>
  <si>
    <t xml:space="preserve">Přehled významných služeb </t>
  </si>
  <si>
    <t>Minimální úroveň pro splnění tohoto kritéria technické kvalifikace stanovuje zadavatel jako službu jejíž předmětem bylo provedení služby v oblasti technickoorganizačního zajištění kulturní akce jejíž celková smluvní cena činila alespoň 1.000.000 mil. Kč bez DPH a současně minimální úroveň pro splnění tohoto kritéria technické kvalifikace stanovuje zadavatel počtem alespoň 5 výše uvedených služeb, řádně uspořádaných (dokončených) objednateli za posledních 3 roky před zahájením tohoto zadávacího řízení a současně zadavatel požaduje prokázat, že u alespoň u 2 výše požadovaných služeb, bylo součástí plnění i zhotovení a projednání evakuačního/krizového plánu se složkami integrovaného záchranného systému.</t>
  </si>
  <si>
    <t>Bylo součástí zhotovení a projednání evakuačního/krizového plánu se složkami integrovaného záchranného systému
ANO / NE</t>
  </si>
  <si>
    <t>tabulka číslo 5</t>
  </si>
  <si>
    <t>vedoucí realizačního týmu</t>
  </si>
  <si>
    <t>Tabulka číslo 2</t>
  </si>
  <si>
    <t>Tabulka číslo 4</t>
  </si>
  <si>
    <t>Nabídková cena účastníka zadávacího řízení za technické zajištění ZHV celkem</t>
  </si>
  <si>
    <t>Účastník zadávacího řízení tímto čestně prohlašuje, že veškeré jím výše uvedené údaje odpovídají skutečnosti ke dni podání nabídky a jsou závazné pro plnění předmětu zakázky. Toto prohlášení je projevem vážné, pravé a svobodné vůle uchazeče a nebylo učiněno v tísni či za nápadně nevýhodných podmínek. Na důkaz souhlasu připojuje osoba oprávněná jednat jménem či za účastníka zadávacího řízení v souladu se způsobem jednání právnické či fyzické osoby podle občanského zákoníku a způsobu jednání podle výpisu z obchodního rejstříku svůj vlastnoruční podpis, jak následuje.</t>
  </si>
  <si>
    <t xml:space="preserve">Účastník zadávacího řízení tímto čestně prohlašuje, že veškeré jím výše uvedené údaje odpovídají skutečnosti ke dni podání nabídky a jsou závazné pro plnění předmětu zakázky. Toto prohlášení je projevem vážné, pravé a svobodné vůle uchazeče a nebylo učiněno v tísni či za nápadně nevýhodných podmínek. Na důkaz souhlasu připojuje osoba oprávněná jednat jménem či za účastníka zadávacího řízení v souladu se způsobem jednání právnické či fyzické osoby podle občanského zákoníku a způsobu jednání podle výpisu z obchodního rejstříku svůj vlastnoruční podpis, jak následuje.					</t>
  </si>
  <si>
    <t xml:space="preserve">Účastník zadávacího řízení tímto čestně prohlašuje, že veškeré jím výše uvedené údaje odpovídají skutečnosti ke dni podání nabídky a jsou závazné pro plnění předmětu zakázky. Toto prohlášení je projevem vážné, pravé a svobodné vůle uchazeče a nebylo učiněno v tísni či za nápadně nevýhodných podmínek. Na důkaz souhlasu připojuje osoba oprávněná jednat jménem či za účastníka zadávacího řízení v souladu se způsobem jednání právnické či fyzické osoby podle občanského zákoníku a způsobu jednání podle výpisu z obchodního rejstříku svůj vlastnoruční podpis, jak následuje.				</t>
  </si>
  <si>
    <t xml:space="preserve">Telefon účastníka zadávacího řízení </t>
  </si>
  <si>
    <t>Údaje účastníka zadávacího řízení  zadávacího řízení k 1. Hodnotícímu kritériu</t>
  </si>
  <si>
    <t>Celková výše nabídkové ceny účastníka zadávacího řízení za technické zajištění ZHV celkem</t>
  </si>
  <si>
    <t>Ulice Veselá</t>
  </si>
  <si>
    <t>Znojemský hrad , Sál předků</t>
  </si>
  <si>
    <t>Hradní nádvoří</t>
  </si>
  <si>
    <t>Zajištění vinobraní při nepřízni počasí</t>
  </si>
  <si>
    <t>Ostatní podmínky zadavatele</t>
  </si>
  <si>
    <t>Slepičí trh</t>
  </si>
  <si>
    <t>Bezpečnostní požadavky</t>
  </si>
  <si>
    <t>V ……………………...………… dne ……………..………….. 2020</t>
  </si>
  <si>
    <t>Zábory veřejného prostranství</t>
  </si>
  <si>
    <t>Občerstvení</t>
  </si>
  <si>
    <r>
      <rPr>
        <b/>
        <i/>
        <sz val="8"/>
        <color theme="1"/>
        <rFont val="Verdana"/>
        <family val="2"/>
      </rPr>
      <t>Masarykovo náměstí</t>
    </r>
    <r>
      <rPr>
        <i/>
        <sz val="8"/>
        <color theme="1"/>
        <rFont val="Verdana"/>
        <family val="2"/>
      </rPr>
      <t xml:space="preserve"> </t>
    </r>
  </si>
  <si>
    <r>
      <rPr>
        <b/>
        <i/>
        <sz val="8"/>
        <color theme="1"/>
        <rFont val="Verdana"/>
        <family val="2"/>
      </rPr>
      <t>Horní náměstí</t>
    </r>
    <r>
      <rPr>
        <i/>
        <sz val="8"/>
        <color theme="1"/>
        <rFont val="Verdana"/>
        <family val="2"/>
      </rPr>
      <t xml:space="preserve"> </t>
    </r>
  </si>
  <si>
    <t xml:space="preserve">Václavské náměstí </t>
  </si>
  <si>
    <r>
      <rPr>
        <b/>
        <i/>
        <sz val="8"/>
        <color theme="1"/>
        <rFont val="Verdana"/>
        <family val="2"/>
      </rPr>
      <t>Mikulášské náměstí</t>
    </r>
    <r>
      <rPr>
        <i/>
        <sz val="8"/>
        <color theme="1"/>
        <rFont val="Verdana"/>
        <family val="2"/>
      </rPr>
      <t xml:space="preserve"> </t>
    </r>
  </si>
  <si>
    <r>
      <t>Na Káře</t>
    </r>
    <r>
      <rPr>
        <i/>
        <sz val="8"/>
        <color theme="1"/>
        <rFont val="Verdana"/>
        <family val="2"/>
      </rPr>
      <t xml:space="preserve"> </t>
    </r>
  </si>
  <si>
    <r>
      <rPr>
        <b/>
        <i/>
        <sz val="8"/>
        <color theme="1"/>
        <rFont val="Verdana"/>
        <family val="2"/>
      </rPr>
      <t>Kolbiště</t>
    </r>
    <r>
      <rPr>
        <i/>
        <sz val="8"/>
        <color theme="1"/>
        <rFont val="Verdana"/>
        <family val="2"/>
      </rPr>
      <t xml:space="preserve"> </t>
    </r>
  </si>
  <si>
    <t>Hradební příkop</t>
  </si>
  <si>
    <r>
      <rPr>
        <b/>
        <i/>
        <sz val="8"/>
        <color theme="1"/>
        <rFont val="Verdana"/>
        <family val="2"/>
      </rPr>
      <t>Znojemský hrad u rotundy sv. Kateřiny</t>
    </r>
    <r>
      <rPr>
        <i/>
        <sz val="8"/>
        <color theme="1"/>
        <rFont val="Verdana"/>
        <family val="2"/>
      </rPr>
      <t xml:space="preserve"> </t>
    </r>
  </si>
  <si>
    <r>
      <rPr>
        <b/>
        <i/>
        <sz val="8"/>
        <color theme="1"/>
        <rFont val="Verdana"/>
        <family val="2"/>
      </rPr>
      <t>Zajištění mobilních WC</t>
    </r>
    <r>
      <rPr>
        <i/>
        <sz val="8"/>
        <color theme="1"/>
        <rFont val="Verdana"/>
        <family val="2"/>
      </rPr>
      <t xml:space="preserve">, </t>
    </r>
    <r>
      <rPr>
        <b/>
        <i/>
        <sz val="8"/>
        <color theme="1"/>
        <rFont val="Verdana"/>
        <family val="2"/>
      </rPr>
      <t>umýváren a sprch</t>
    </r>
    <r>
      <rPr>
        <i/>
        <sz val="8"/>
        <color theme="1"/>
        <rFont val="Verdana"/>
        <family val="2"/>
      </rPr>
      <t xml:space="preserve"> </t>
    </r>
  </si>
  <si>
    <t xml:space="preserve">Zdravotní služba </t>
  </si>
  <si>
    <t xml:space="preserve">Ostatní technické požadavky </t>
  </si>
  <si>
    <t xml:space="preserve">Bezpečnostní služba </t>
  </si>
  <si>
    <t xml:space="preserve">Prodej vstupenek </t>
  </si>
  <si>
    <t>„Technické zajištění Znojemského historického vinobraní 2020“ - opakované</t>
  </si>
  <si>
    <t>Technické zajištění Znojemského historického vinobraní 2020 - opakované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</si>
</sst>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name val="Verdana"/>
      <family val="2"/>
    </font>
    <font>
      <i/>
      <sz val="8"/>
      <color theme="1"/>
      <name val="Verdana"/>
      <family val="2"/>
    </font>
    <font>
      <b/>
      <i/>
      <sz val="10"/>
      <name val="Verdana"/>
      <family val="2"/>
    </font>
    <font>
      <b/>
      <i/>
      <sz val="14"/>
      <color theme="1"/>
      <name val="Verdana"/>
      <family val="2"/>
    </font>
    <font>
      <sz val="8"/>
      <name val="Calibri"/>
      <family val="2"/>
      <charset val="238"/>
      <scheme val="minor"/>
    </font>
    <font>
      <i/>
      <sz val="9"/>
      <color theme="1"/>
      <name val="Verdana"/>
      <family val="2"/>
    </font>
    <font>
      <b/>
      <i/>
      <sz val="9"/>
      <color theme="1"/>
      <name val="Verdana"/>
      <family val="2"/>
    </font>
    <font>
      <u/>
      <sz val="12"/>
      <color theme="11"/>
      <name val="Calibri"/>
      <family val="2"/>
      <charset val="238"/>
      <scheme val="minor"/>
    </font>
    <font>
      <b/>
      <i/>
      <sz val="16"/>
      <name val="Verdana"/>
      <family val="2"/>
    </font>
    <font>
      <b/>
      <i/>
      <sz val="8"/>
      <color theme="1"/>
      <name val="Verdana"/>
      <family val="2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i/>
      <sz val="20"/>
      <name val="Verdana"/>
      <family val="2"/>
    </font>
    <font>
      <i/>
      <sz val="10"/>
      <name val="Verdana"/>
      <family val="2"/>
    </font>
    <font>
      <sz val="12"/>
      <name val="Times New Roman"/>
      <family val="1"/>
    </font>
    <font>
      <b/>
      <i/>
      <sz val="14"/>
      <color indexed="39"/>
      <name val="Verdana"/>
      <family val="2"/>
    </font>
    <font>
      <b/>
      <i/>
      <sz val="12"/>
      <name val="Verdana"/>
      <family val="2"/>
    </font>
    <font>
      <b/>
      <i/>
      <sz val="9"/>
      <name val="Verdana"/>
      <family val="2"/>
    </font>
    <font>
      <b/>
      <i/>
      <sz val="8"/>
      <name val="Verdana"/>
      <family val="2"/>
    </font>
    <font>
      <i/>
      <sz val="12"/>
      <name val="Verdana"/>
      <family val="2"/>
    </font>
    <font>
      <b/>
      <i/>
      <sz val="16"/>
      <color rgb="FF0000FF"/>
      <name val="Verdana"/>
      <family val="2"/>
    </font>
    <font>
      <b/>
      <i/>
      <sz val="14"/>
      <color rgb="FF0070C0"/>
      <name val="Verdana"/>
      <family val="2"/>
    </font>
    <font>
      <b/>
      <i/>
      <u/>
      <sz val="14"/>
      <color indexed="30"/>
      <name val="Verdana"/>
      <family val="2"/>
    </font>
    <font>
      <b/>
      <i/>
      <sz val="14"/>
      <color indexed="30"/>
      <name val="Verdana"/>
      <family val="2"/>
    </font>
    <font>
      <sz val="8"/>
      <name val="Palatino Linotype"/>
      <family val="1"/>
      <charset val="238"/>
    </font>
    <font>
      <sz val="10"/>
      <name val="Palatino Linotype"/>
      <family val="1"/>
      <charset val="238"/>
    </font>
    <font>
      <b/>
      <sz val="10"/>
      <name val="Palatino Linotype"/>
      <family val="1"/>
      <charset val="238"/>
    </font>
    <font>
      <b/>
      <sz val="11"/>
      <name val="Palatino Linotype"/>
      <family val="1"/>
      <charset val="238"/>
    </font>
    <font>
      <b/>
      <sz val="9"/>
      <name val="Palatino Linotype"/>
      <family val="1"/>
      <charset val="238"/>
    </font>
    <font>
      <b/>
      <i/>
      <sz val="11"/>
      <name val="Verdana"/>
      <family val="2"/>
    </font>
    <font>
      <sz val="10"/>
      <name val="Arial CE"/>
    </font>
    <font>
      <b/>
      <i/>
      <sz val="16"/>
      <color theme="1"/>
      <name val="Verdana"/>
      <family val="2"/>
    </font>
    <font>
      <b/>
      <i/>
      <sz val="11"/>
      <color theme="1"/>
      <name val="Verdana"/>
      <family val="2"/>
    </font>
    <font>
      <b/>
      <i/>
      <sz val="10"/>
      <color theme="1"/>
      <name val="Verdana"/>
      <family val="2"/>
    </font>
    <font>
      <b/>
      <i/>
      <u/>
      <sz val="16"/>
      <color indexed="30"/>
      <name val="Verdana"/>
      <family val="2"/>
    </font>
    <font>
      <b/>
      <i/>
      <sz val="16"/>
      <color indexed="30"/>
      <name val="Verdana"/>
      <family val="2"/>
    </font>
    <font>
      <i/>
      <sz val="10"/>
      <color rgb="FF0070C0"/>
      <name val="Verdana"/>
      <family val="2"/>
    </font>
    <font>
      <sz val="12"/>
      <color rgb="FF0070C0"/>
      <name val="Times New Roman"/>
      <family val="1"/>
    </font>
    <font>
      <b/>
      <i/>
      <sz val="8"/>
      <color rgb="FFFF0000"/>
      <name val="Verdana"/>
      <family val="2"/>
    </font>
    <font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i/>
      <sz val="10"/>
      <color theme="1"/>
      <name val="Verdana"/>
      <family val="2"/>
    </font>
    <font>
      <i/>
      <sz val="11"/>
      <name val="Verdana"/>
      <family val="2"/>
    </font>
    <font>
      <b/>
      <i/>
      <sz val="18"/>
      <name val="Verdana"/>
      <family val="2"/>
    </font>
    <font>
      <b/>
      <i/>
      <sz val="14"/>
      <color rgb="FFFF0000"/>
      <name val="Verdana"/>
      <family val="2"/>
    </font>
    <font>
      <b/>
      <i/>
      <sz val="14"/>
      <name val="Verdana"/>
      <family val="2"/>
    </font>
    <font>
      <b/>
      <i/>
      <sz val="11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</borders>
  <cellStyleXfs count="24">
    <xf numFmtId="0" fontId="0" fillId="0" borderId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/>
    <xf numFmtId="0" fontId="33" fillId="0" borderId="0"/>
    <xf numFmtId="0" fontId="33" fillId="0" borderId="0"/>
    <xf numFmtId="0" fontId="1" fillId="0" borderId="0"/>
    <xf numFmtId="0" fontId="42" fillId="0" borderId="0"/>
  </cellStyleXfs>
  <cellXfs count="307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left" vertical="center" indent="1"/>
    </xf>
    <xf numFmtId="164" fontId="2" fillId="0" borderId="2" xfId="0" applyNumberFormat="1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left" vertical="center" indent="1"/>
    </xf>
    <xf numFmtId="0" fontId="11" fillId="0" borderId="4" xfId="0" applyFont="1" applyBorder="1" applyAlignment="1" applyProtection="1">
      <alignment horizontal="left" vertical="center" indent="1"/>
    </xf>
    <xf numFmtId="0" fontId="3" fillId="0" borderId="9" xfId="0" applyFont="1" applyBorder="1" applyAlignment="1" applyProtection="1">
      <alignment horizontal="left" vertical="center" indent="1"/>
    </xf>
    <xf numFmtId="0" fontId="11" fillId="0" borderId="9" xfId="0" applyFont="1" applyBorder="1" applyAlignment="1" applyProtection="1">
      <alignment horizontal="left" vertical="center" indent="1"/>
    </xf>
    <xf numFmtId="0" fontId="7" fillId="0" borderId="0" xfId="0" applyFont="1" applyProtection="1"/>
    <xf numFmtId="0" fontId="11" fillId="0" borderId="3" xfId="0" applyFont="1" applyBorder="1" applyAlignment="1" applyProtection="1">
      <alignment horizontal="left" vertical="center" indent="1"/>
    </xf>
    <xf numFmtId="164" fontId="2" fillId="3" borderId="2" xfId="0" applyNumberFormat="1" applyFont="1" applyFill="1" applyBorder="1" applyAlignment="1" applyProtection="1">
      <alignment horizontal="right" vertical="center"/>
      <protection locked="0"/>
    </xf>
    <xf numFmtId="164" fontId="2" fillId="3" borderId="3" xfId="0" applyNumberFormat="1" applyFont="1" applyFill="1" applyBorder="1" applyAlignment="1" applyProtection="1">
      <alignment horizontal="right" vertical="center"/>
      <protection locked="0"/>
    </xf>
    <xf numFmtId="164" fontId="2" fillId="3" borderId="8" xfId="0" applyNumberFormat="1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Protection="1"/>
    <xf numFmtId="0" fontId="16" fillId="0" borderId="0" xfId="12" applyFont="1" applyAlignment="1" applyProtection="1">
      <alignment vertical="center"/>
    </xf>
    <xf numFmtId="10" fontId="2" fillId="3" borderId="2" xfId="0" applyNumberFormat="1" applyFont="1" applyFill="1" applyBorder="1" applyAlignment="1" applyProtection="1">
      <alignment horizontal="right" vertical="center"/>
      <protection locked="0"/>
    </xf>
    <xf numFmtId="10" fontId="2" fillId="3" borderId="3" xfId="0" applyNumberFormat="1" applyFont="1" applyFill="1" applyBorder="1" applyAlignment="1" applyProtection="1">
      <alignment horizontal="right" vertical="center"/>
      <protection locked="0"/>
    </xf>
    <xf numFmtId="10" fontId="2" fillId="3" borderId="8" xfId="0" applyNumberFormat="1" applyFont="1" applyFill="1" applyBorder="1" applyAlignment="1" applyProtection="1">
      <alignment horizontal="right" vertical="center"/>
      <protection locked="0"/>
    </xf>
    <xf numFmtId="0" fontId="16" fillId="0" borderId="0" xfId="12" applyFont="1" applyFill="1" applyAlignment="1" applyProtection="1">
      <alignment vertical="center"/>
    </xf>
    <xf numFmtId="0" fontId="0" fillId="0" borderId="0" xfId="0" applyFill="1" applyProtection="1"/>
    <xf numFmtId="0" fontId="0" fillId="0" borderId="0" xfId="0" applyFill="1" applyBorder="1" applyProtection="1"/>
    <xf numFmtId="0" fontId="16" fillId="0" borderId="0" xfId="12" applyFont="1" applyBorder="1" applyAlignment="1" applyProtection="1">
      <alignment vertical="center"/>
    </xf>
    <xf numFmtId="0" fontId="19" fillId="0" borderId="0" xfId="12" applyFont="1" applyBorder="1" applyAlignment="1" applyProtection="1">
      <alignment vertical="center"/>
    </xf>
    <xf numFmtId="164" fontId="4" fillId="0" borderId="29" xfId="0" applyNumberFormat="1" applyFont="1" applyBorder="1" applyAlignment="1" applyProtection="1">
      <alignment horizontal="right" vertical="center"/>
    </xf>
    <xf numFmtId="164" fontId="4" fillId="0" borderId="29" xfId="0" applyNumberFormat="1" applyFont="1" applyBorder="1" applyAlignment="1" applyProtection="1">
      <alignment vertical="center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/>
    </xf>
    <xf numFmtId="164" fontId="2" fillId="0" borderId="34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horizontal="center" vertical="center"/>
    </xf>
    <xf numFmtId="164" fontId="2" fillId="0" borderId="36" xfId="0" applyNumberFormat="1" applyFont="1" applyBorder="1" applyAlignment="1" applyProtection="1">
      <alignment vertical="center"/>
    </xf>
    <xf numFmtId="0" fontId="2" fillId="0" borderId="37" xfId="0" applyFont="1" applyBorder="1" applyAlignment="1" applyProtection="1">
      <alignment horizontal="center" vertical="center"/>
    </xf>
    <xf numFmtId="164" fontId="2" fillId="0" borderId="40" xfId="0" applyNumberFormat="1" applyFont="1" applyBorder="1" applyAlignment="1" applyProtection="1">
      <alignment vertical="center"/>
    </xf>
    <xf numFmtId="164" fontId="2" fillId="0" borderId="41" xfId="0" applyNumberFormat="1" applyFont="1" applyBorder="1" applyAlignment="1" applyProtection="1">
      <alignment vertical="center"/>
    </xf>
    <xf numFmtId="0" fontId="19" fillId="0" borderId="0" xfId="12" applyFont="1" applyFill="1" applyBorder="1" applyAlignment="1" applyProtection="1">
      <alignment vertical="center"/>
    </xf>
    <xf numFmtId="0" fontId="14" fillId="0" borderId="0" xfId="19" applyFont="1" applyProtection="1"/>
    <xf numFmtId="0" fontId="16" fillId="0" borderId="0" xfId="19" applyFont="1" applyAlignment="1" applyProtection="1">
      <alignment vertical="center"/>
    </xf>
    <xf numFmtId="0" fontId="17" fillId="0" borderId="0" xfId="19" applyFont="1" applyAlignment="1" applyProtection="1">
      <alignment vertical="center"/>
    </xf>
    <xf numFmtId="0" fontId="22" fillId="0" borderId="0" xfId="19" applyFont="1" applyAlignment="1" applyProtection="1">
      <alignment vertical="center"/>
    </xf>
    <xf numFmtId="0" fontId="16" fillId="0" borderId="0" xfId="19" applyFont="1" applyFill="1" applyAlignment="1" applyProtection="1">
      <alignment vertical="center"/>
    </xf>
    <xf numFmtId="0" fontId="4" fillId="0" borderId="0" xfId="19" applyFont="1" applyBorder="1" applyAlignment="1" applyProtection="1">
      <alignment vertical="center"/>
    </xf>
    <xf numFmtId="0" fontId="28" fillId="0" borderId="0" xfId="19" applyFont="1" applyAlignment="1">
      <alignment vertical="center"/>
    </xf>
    <xf numFmtId="0" fontId="19" fillId="0" borderId="0" xfId="19" applyFont="1" applyFill="1" applyBorder="1" applyAlignment="1" applyProtection="1">
      <alignment vertical="center"/>
    </xf>
    <xf numFmtId="0" fontId="22" fillId="0" borderId="0" xfId="19" applyFont="1" applyFill="1" applyBorder="1" applyAlignment="1" applyProtection="1">
      <alignment vertical="center"/>
    </xf>
    <xf numFmtId="0" fontId="28" fillId="0" borderId="0" xfId="19" applyFont="1" applyBorder="1" applyAlignment="1">
      <alignment vertical="center"/>
    </xf>
    <xf numFmtId="0" fontId="27" fillId="0" borderId="0" xfId="19" applyFont="1" applyBorder="1" applyAlignment="1">
      <alignment vertical="center"/>
    </xf>
    <xf numFmtId="0" fontId="4" fillId="0" borderId="0" xfId="19" applyFont="1" applyAlignment="1" applyProtection="1">
      <alignment vertical="center"/>
    </xf>
    <xf numFmtId="0" fontId="21" fillId="0" borderId="0" xfId="19" applyFont="1" applyAlignment="1" applyProtection="1">
      <alignment vertical="center"/>
    </xf>
    <xf numFmtId="0" fontId="21" fillId="3" borderId="26" xfId="19" applyFont="1" applyFill="1" applyBorder="1" applyAlignment="1" applyProtection="1">
      <alignment vertical="center"/>
    </xf>
    <xf numFmtId="0" fontId="16" fillId="0" borderId="0" xfId="19" applyFont="1" applyProtection="1"/>
    <xf numFmtId="0" fontId="4" fillId="0" borderId="0" xfId="19" applyFont="1" applyProtection="1"/>
    <xf numFmtId="0" fontId="19" fillId="0" borderId="0" xfId="19" applyFont="1" applyAlignment="1" applyProtection="1">
      <alignment horizontal="center" vertical="center" wrapText="1"/>
    </xf>
    <xf numFmtId="0" fontId="2" fillId="0" borderId="0" xfId="19" applyFont="1" applyProtection="1"/>
    <xf numFmtId="0" fontId="2" fillId="0" borderId="0" xfId="19" applyFont="1" applyFill="1" applyProtection="1"/>
    <xf numFmtId="0" fontId="21" fillId="0" borderId="0" xfId="19" applyFont="1" applyFill="1" applyAlignment="1" applyProtection="1">
      <alignment horizontal="right"/>
    </xf>
    <xf numFmtId="0" fontId="16" fillId="0" borderId="0" xfId="21" applyFont="1"/>
    <xf numFmtId="0" fontId="16" fillId="0" borderId="0" xfId="21" applyFont="1" applyAlignment="1">
      <alignment vertical="center"/>
    </xf>
    <xf numFmtId="0" fontId="34" fillId="0" borderId="0" xfId="21" applyFont="1" applyAlignment="1">
      <alignment horizontal="center" vertical="center" wrapText="1"/>
    </xf>
    <xf numFmtId="0" fontId="16" fillId="0" borderId="0" xfId="21" applyFont="1" applyAlignment="1">
      <alignment horizontal="center" vertical="center" wrapText="1"/>
    </xf>
    <xf numFmtId="49" fontId="20" fillId="3" borderId="61" xfId="21" applyNumberFormat="1" applyFont="1" applyFill="1" applyBorder="1" applyAlignment="1" applyProtection="1">
      <alignment vertical="center"/>
      <protection locked="0"/>
    </xf>
    <xf numFmtId="49" fontId="20" fillId="3" borderId="66" xfId="21" applyNumberFormat="1" applyFont="1" applyFill="1" applyBorder="1" applyAlignment="1" applyProtection="1">
      <alignment vertical="center"/>
      <protection locked="0"/>
    </xf>
    <xf numFmtId="49" fontId="20" fillId="3" borderId="67" xfId="21" applyNumberFormat="1" applyFont="1" applyFill="1" applyBorder="1" applyAlignment="1" applyProtection="1">
      <alignment vertical="center"/>
      <protection locked="0"/>
    </xf>
    <xf numFmtId="49" fontId="20" fillId="3" borderId="72" xfId="21" applyNumberFormat="1" applyFont="1" applyFill="1" applyBorder="1" applyAlignment="1" applyProtection="1">
      <alignment vertical="center"/>
      <protection locked="0"/>
    </xf>
    <xf numFmtId="49" fontId="20" fillId="3" borderId="73" xfId="21" applyNumberFormat="1" applyFont="1" applyFill="1" applyBorder="1" applyAlignment="1" applyProtection="1">
      <alignment vertical="center"/>
      <protection locked="0"/>
    </xf>
    <xf numFmtId="0" fontId="16" fillId="0" borderId="0" xfId="21" applyFont="1" applyFill="1" applyBorder="1" applyAlignment="1">
      <alignment vertical="center"/>
    </xf>
    <xf numFmtId="0" fontId="16" fillId="0" borderId="0" xfId="21" applyFont="1" applyFill="1" applyBorder="1" applyAlignment="1"/>
    <xf numFmtId="0" fontId="39" fillId="0" borderId="0" xfId="19" applyFont="1" applyAlignment="1" applyProtection="1">
      <alignment vertical="center"/>
    </xf>
    <xf numFmtId="0" fontId="40" fillId="0" borderId="0" xfId="19" applyFont="1" applyAlignment="1" applyProtection="1">
      <alignment vertical="center"/>
    </xf>
    <xf numFmtId="0" fontId="21" fillId="0" borderId="0" xfId="19" applyFont="1" applyAlignment="1" applyProtection="1">
      <alignment horizontal="center" vertical="center"/>
    </xf>
    <xf numFmtId="0" fontId="2" fillId="0" borderId="0" xfId="19" applyFont="1" applyAlignment="1" applyProtection="1">
      <alignment horizontal="center" vertical="center"/>
    </xf>
    <xf numFmtId="0" fontId="22" fillId="0" borderId="23" xfId="19" applyFont="1" applyBorder="1" applyAlignment="1" applyProtection="1">
      <alignment horizontal="center" vertical="center" wrapText="1"/>
    </xf>
    <xf numFmtId="0" fontId="22" fillId="0" borderId="24" xfId="19" applyFont="1" applyBorder="1" applyAlignment="1" applyProtection="1">
      <alignment horizontal="center" vertical="center" wrapText="1"/>
    </xf>
    <xf numFmtId="0" fontId="22" fillId="0" borderId="25" xfId="19" applyFont="1" applyBorder="1" applyAlignment="1" applyProtection="1">
      <alignment horizontal="center" vertical="center" wrapText="1"/>
    </xf>
    <xf numFmtId="0" fontId="10" fillId="0" borderId="0" xfId="19" applyFont="1" applyBorder="1" applyAlignment="1" applyProtection="1">
      <alignment horizontal="left" vertical="center" wrapText="1" indent="1"/>
    </xf>
    <xf numFmtId="4" fontId="19" fillId="0" borderId="0" xfId="19" applyNumberFormat="1" applyFont="1" applyFill="1" applyBorder="1" applyAlignment="1" applyProtection="1">
      <alignment horizontal="right" vertical="center"/>
    </xf>
    <xf numFmtId="4" fontId="4" fillId="0" borderId="0" xfId="19" applyNumberFormat="1" applyFont="1" applyFill="1" applyBorder="1" applyAlignment="1" applyProtection="1">
      <alignment horizontal="right" vertical="center"/>
    </xf>
    <xf numFmtId="4" fontId="4" fillId="0" borderId="0" xfId="19" applyNumberFormat="1" applyFont="1" applyBorder="1" applyAlignment="1" applyProtection="1">
      <alignment horizontal="right" vertical="center"/>
    </xf>
    <xf numFmtId="0" fontId="41" fillId="0" borderId="26" xfId="19" applyFont="1" applyFill="1" applyBorder="1" applyAlignment="1" applyProtection="1">
      <alignment horizontal="center" vertical="center"/>
    </xf>
    <xf numFmtId="0" fontId="15" fillId="0" borderId="0" xfId="21" applyFont="1" applyAlignment="1">
      <alignment vertical="center"/>
    </xf>
    <xf numFmtId="0" fontId="15" fillId="0" borderId="0" xfId="23" applyFont="1" applyAlignment="1">
      <alignment horizontal="center" vertical="center"/>
    </xf>
    <xf numFmtId="0" fontId="43" fillId="0" borderId="0" xfId="23" applyFont="1" applyAlignment="1">
      <alignment vertical="center"/>
    </xf>
    <xf numFmtId="0" fontId="23" fillId="0" borderId="0" xfId="21" applyFont="1" applyAlignment="1">
      <alignment vertical="center"/>
    </xf>
    <xf numFmtId="0" fontId="36" fillId="0" borderId="0" xfId="23" applyFont="1" applyAlignment="1">
      <alignment horizontal="center" vertical="center" wrapText="1"/>
    </xf>
    <xf numFmtId="0" fontId="36" fillId="0" borderId="0" xfId="21" applyFont="1" applyFill="1" applyBorder="1" applyAlignment="1">
      <alignment vertical="center" wrapText="1"/>
    </xf>
    <xf numFmtId="0" fontId="21" fillId="0" borderId="0" xfId="21" applyFont="1" applyAlignment="1" applyProtection="1">
      <alignment vertical="center" wrapText="1"/>
    </xf>
    <xf numFmtId="0" fontId="4" fillId="0" borderId="0" xfId="21" applyFont="1" applyBorder="1" applyAlignment="1">
      <alignment vertical="center" wrapText="1"/>
    </xf>
    <xf numFmtId="0" fontId="16" fillId="0" borderId="0" xfId="19" applyFont="1" applyAlignment="1">
      <alignment vertical="center"/>
    </xf>
    <xf numFmtId="0" fontId="36" fillId="0" borderId="83" xfId="21" applyFont="1" applyFill="1" applyBorder="1" applyAlignment="1">
      <alignment vertical="center" wrapText="1"/>
    </xf>
    <xf numFmtId="0" fontId="4" fillId="0" borderId="0" xfId="19" applyFont="1" applyAlignment="1">
      <alignment horizontal="center" vertical="center"/>
    </xf>
    <xf numFmtId="0" fontId="45" fillId="0" borderId="0" xfId="19" applyFont="1" applyAlignment="1">
      <alignment vertical="center"/>
    </xf>
    <xf numFmtId="0" fontId="20" fillId="0" borderId="0" xfId="21" applyFont="1" applyBorder="1" applyAlignment="1">
      <alignment vertical="center" wrapText="1"/>
    </xf>
    <xf numFmtId="0" fontId="41" fillId="0" borderId="0" xfId="19" applyFont="1" applyFill="1" applyBorder="1" applyAlignment="1" applyProtection="1">
      <alignment horizontal="center" vertical="center"/>
    </xf>
    <xf numFmtId="0" fontId="21" fillId="0" borderId="0" xfId="19" applyFont="1" applyBorder="1" applyAlignment="1" applyProtection="1">
      <alignment vertical="center"/>
    </xf>
    <xf numFmtId="4" fontId="48" fillId="0" borderId="28" xfId="19" applyNumberFormat="1" applyFont="1" applyBorder="1" applyAlignment="1" applyProtection="1">
      <alignment horizontal="right" vertical="center"/>
    </xf>
    <xf numFmtId="0" fontId="16" fillId="3" borderId="40" xfId="19" applyFont="1" applyFill="1" applyBorder="1" applyAlignment="1" applyProtection="1">
      <alignment vertical="center"/>
      <protection locked="0"/>
    </xf>
    <xf numFmtId="0" fontId="16" fillId="3" borderId="41" xfId="19" applyFont="1" applyFill="1" applyBorder="1" applyAlignment="1" applyProtection="1">
      <alignment vertical="center"/>
      <protection locked="0"/>
    </xf>
    <xf numFmtId="0" fontId="34" fillId="0" borderId="0" xfId="21" applyFont="1" applyAlignment="1" applyProtection="1">
      <alignment horizontal="center" vertical="center" wrapText="1"/>
    </xf>
    <xf numFmtId="1" fontId="2" fillId="0" borderId="56" xfId="21" applyNumberFormat="1" applyFont="1" applyBorder="1" applyAlignment="1" applyProtection="1">
      <alignment horizontal="center" vertical="center" wrapText="1"/>
    </xf>
    <xf numFmtId="0" fontId="4" fillId="0" borderId="0" xfId="21" applyFont="1" applyFill="1" applyBorder="1" applyAlignment="1" applyProtection="1">
      <alignment horizontal="center" vertical="center"/>
    </xf>
    <xf numFmtId="0" fontId="16" fillId="0" borderId="0" xfId="21" applyFont="1" applyFill="1" applyBorder="1" applyAlignment="1" applyProtection="1">
      <alignment vertical="center"/>
    </xf>
    <xf numFmtId="0" fontId="21" fillId="0" borderId="0" xfId="21" applyFont="1" applyFill="1" applyBorder="1" applyAlignment="1" applyProtection="1">
      <alignment horizontal="right" vertical="center"/>
    </xf>
    <xf numFmtId="0" fontId="2" fillId="0" borderId="0" xfId="21" applyFont="1" applyFill="1" applyBorder="1" applyAlignment="1" applyProtection="1">
      <alignment vertical="center"/>
    </xf>
    <xf numFmtId="0" fontId="2" fillId="3" borderId="26" xfId="21" applyFont="1" applyFill="1" applyBorder="1" applyAlignment="1" applyProtection="1">
      <alignment vertical="center"/>
    </xf>
    <xf numFmtId="0" fontId="4" fillId="0" borderId="0" xfId="21" applyNumberFormat="1" applyFont="1" applyFill="1" applyBorder="1" applyAlignment="1" applyProtection="1"/>
    <xf numFmtId="0" fontId="16" fillId="0" borderId="0" xfId="21" applyFont="1" applyFill="1" applyBorder="1" applyAlignment="1" applyProtection="1"/>
    <xf numFmtId="0" fontId="16" fillId="0" borderId="0" xfId="21" applyFont="1" applyProtection="1"/>
    <xf numFmtId="0" fontId="36" fillId="0" borderId="0" xfId="21" applyFont="1" applyFill="1" applyBorder="1" applyAlignment="1" applyProtection="1">
      <alignment vertical="center" wrapText="1"/>
    </xf>
    <xf numFmtId="0" fontId="43" fillId="0" borderId="0" xfId="23" applyFont="1" applyAlignment="1" applyProtection="1">
      <alignment vertical="center"/>
    </xf>
    <xf numFmtId="0" fontId="44" fillId="0" borderId="0" xfId="23" applyFont="1" applyAlignment="1" applyProtection="1">
      <alignment vertical="center" wrapText="1"/>
    </xf>
    <xf numFmtId="0" fontId="44" fillId="0" borderId="86" xfId="23" applyFont="1" applyBorder="1" applyAlignment="1" applyProtection="1">
      <alignment horizontal="center" vertical="center" wrapText="1"/>
    </xf>
    <xf numFmtId="0" fontId="44" fillId="0" borderId="87" xfId="23" applyFont="1" applyBorder="1" applyAlignment="1" applyProtection="1">
      <alignment horizontal="center" vertical="center"/>
    </xf>
    <xf numFmtId="0" fontId="44" fillId="0" borderId="93" xfId="23" applyFont="1" applyBorder="1" applyAlignment="1" applyProtection="1">
      <alignment horizontal="left" vertical="center"/>
    </xf>
    <xf numFmtId="0" fontId="44" fillId="0" borderId="47" xfId="23" applyFont="1" applyBorder="1" applyAlignment="1" applyProtection="1">
      <alignment horizontal="center" vertical="center"/>
    </xf>
    <xf numFmtId="0" fontId="44" fillId="0" borderId="94" xfId="23" applyFont="1" applyBorder="1" applyAlignment="1" applyProtection="1">
      <alignment horizontal="left" vertical="center"/>
    </xf>
    <xf numFmtId="0" fontId="44" fillId="0" borderId="50" xfId="23" applyFont="1" applyBorder="1" applyAlignment="1" applyProtection="1">
      <alignment horizontal="center" vertical="center"/>
    </xf>
    <xf numFmtId="0" fontId="44" fillId="0" borderId="95" xfId="23" applyFont="1" applyBorder="1" applyAlignment="1" applyProtection="1">
      <alignment horizontal="left" vertical="center"/>
    </xf>
    <xf numFmtId="0" fontId="16" fillId="0" borderId="0" xfId="21" applyFont="1" applyAlignment="1" applyProtection="1">
      <alignment vertical="center"/>
    </xf>
    <xf numFmtId="0" fontId="20" fillId="0" borderId="0" xfId="21" applyNumberFormat="1" applyFont="1" applyFill="1" applyBorder="1" applyAlignment="1" applyProtection="1"/>
    <xf numFmtId="0" fontId="44" fillId="3" borderId="88" xfId="23" applyFont="1" applyFill="1" applyBorder="1" applyAlignment="1" applyProtection="1">
      <alignment horizontal="left" vertical="center"/>
      <protection locked="0"/>
    </xf>
    <xf numFmtId="0" fontId="44" fillId="3" borderId="88" xfId="23" applyFont="1" applyFill="1" applyBorder="1" applyAlignment="1" applyProtection="1">
      <alignment horizontal="center" vertical="center"/>
      <protection locked="0"/>
    </xf>
    <xf numFmtId="0" fontId="44" fillId="3" borderId="89" xfId="23" applyFont="1" applyFill="1" applyBorder="1" applyAlignment="1" applyProtection="1">
      <alignment horizontal="left" vertical="center"/>
      <protection locked="0"/>
    </xf>
    <xf numFmtId="0" fontId="44" fillId="3" borderId="48" xfId="23" applyFont="1" applyFill="1" applyBorder="1" applyAlignment="1" applyProtection="1">
      <alignment horizontal="left" vertical="center"/>
      <protection locked="0"/>
    </xf>
    <xf numFmtId="0" fontId="44" fillId="3" borderId="48" xfId="23" applyFont="1" applyFill="1" applyBorder="1" applyAlignment="1" applyProtection="1">
      <alignment horizontal="center" vertical="center"/>
      <protection locked="0"/>
    </xf>
    <xf numFmtId="0" fontId="44" fillId="3" borderId="49" xfId="23" applyFont="1" applyFill="1" applyBorder="1" applyAlignment="1" applyProtection="1">
      <alignment horizontal="left" vertical="center"/>
      <protection locked="0"/>
    </xf>
    <xf numFmtId="0" fontId="44" fillId="3" borderId="51" xfId="23" applyFont="1" applyFill="1" applyBorder="1" applyAlignment="1" applyProtection="1">
      <alignment horizontal="left" vertical="center"/>
      <protection locked="0"/>
    </xf>
    <xf numFmtId="0" fontId="44" fillId="3" borderId="51" xfId="23" applyFont="1" applyFill="1" applyBorder="1" applyAlignment="1" applyProtection="1">
      <alignment horizontal="center" vertical="center"/>
      <protection locked="0"/>
    </xf>
    <xf numFmtId="0" fontId="44" fillId="3" borderId="52" xfId="23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Protection="1"/>
    <xf numFmtId="0" fontId="8" fillId="3" borderId="0" xfId="0" applyFont="1" applyFill="1" applyAlignment="1" applyProtection="1">
      <alignment horizontal="left"/>
      <protection locked="0"/>
    </xf>
    <xf numFmtId="0" fontId="29" fillId="3" borderId="26" xfId="19" applyFont="1" applyFill="1" applyBorder="1" applyAlignment="1" applyProtection="1">
      <alignment horizontal="center" vertical="center"/>
      <protection locked="0"/>
    </xf>
    <xf numFmtId="0" fontId="32" fillId="3" borderId="52" xfId="19" applyFont="1" applyFill="1" applyBorder="1" applyAlignment="1" applyProtection="1">
      <alignment vertical="center"/>
      <protection locked="0"/>
    </xf>
    <xf numFmtId="0" fontId="32" fillId="3" borderId="51" xfId="19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left" vertical="center" indent="1"/>
    </xf>
    <xf numFmtId="0" fontId="11" fillId="0" borderId="114" xfId="0" applyFont="1" applyFill="1" applyBorder="1" applyAlignment="1" applyProtection="1">
      <alignment horizontal="left" vertical="center" indent="1"/>
    </xf>
    <xf numFmtId="164" fontId="2" fillId="3" borderId="114" xfId="0" applyNumberFormat="1" applyFont="1" applyFill="1" applyBorder="1" applyAlignment="1" applyProtection="1">
      <alignment horizontal="right" vertical="center"/>
      <protection locked="0"/>
    </xf>
    <xf numFmtId="10" fontId="2" fillId="3" borderId="114" xfId="0" applyNumberFormat="1" applyFont="1" applyFill="1" applyBorder="1" applyAlignment="1" applyProtection="1">
      <alignment horizontal="right" vertical="center"/>
      <protection locked="0"/>
    </xf>
    <xf numFmtId="2" fontId="4" fillId="2" borderId="115" xfId="0" applyNumberFormat="1" applyFont="1" applyFill="1" applyBorder="1" applyAlignment="1" applyProtection="1">
      <alignment vertical="center"/>
    </xf>
    <xf numFmtId="0" fontId="2" fillId="0" borderId="116" xfId="0" applyFont="1" applyBorder="1" applyAlignment="1" applyProtection="1">
      <alignment horizontal="center" vertical="center"/>
    </xf>
    <xf numFmtId="49" fontId="20" fillId="3" borderId="2" xfId="21" applyNumberFormat="1" applyFont="1" applyFill="1" applyBorder="1" applyAlignment="1" applyProtection="1">
      <alignment vertical="center"/>
      <protection locked="0"/>
    </xf>
    <xf numFmtId="49" fontId="20" fillId="3" borderId="80" xfId="21" applyNumberFormat="1" applyFont="1" applyFill="1" applyBorder="1" applyAlignment="1" applyProtection="1">
      <alignment vertical="center"/>
      <protection locked="0"/>
    </xf>
    <xf numFmtId="49" fontId="20" fillId="3" borderId="81" xfId="21" applyNumberFormat="1" applyFont="1" applyFill="1" applyBorder="1" applyAlignment="1" applyProtection="1">
      <alignment vertical="center"/>
      <protection locked="0"/>
    </xf>
    <xf numFmtId="0" fontId="19" fillId="0" borderId="0" xfId="19" applyFont="1" applyAlignment="1" applyProtection="1">
      <alignment vertical="center"/>
    </xf>
    <xf numFmtId="0" fontId="34" fillId="0" borderId="0" xfId="21" applyFont="1" applyAlignment="1" applyProtection="1">
      <alignment horizontal="center" vertical="center" wrapText="1"/>
    </xf>
    <xf numFmtId="49" fontId="20" fillId="3" borderId="65" xfId="21" applyNumberFormat="1" applyFont="1" applyFill="1" applyBorder="1" applyAlignment="1" applyProtection="1">
      <alignment vertical="center"/>
      <protection locked="0"/>
    </xf>
    <xf numFmtId="0" fontId="22" fillId="0" borderId="0" xfId="19" applyFont="1" applyAlignment="1" applyProtection="1">
      <alignment horizontal="left" vertical="center" wrapText="1"/>
    </xf>
    <xf numFmtId="0" fontId="19" fillId="3" borderId="0" xfId="19" applyFont="1" applyFill="1" applyAlignment="1" applyProtection="1">
      <alignment horizontal="center"/>
      <protection locked="0"/>
    </xf>
    <xf numFmtId="0" fontId="4" fillId="0" borderId="0" xfId="19" applyFont="1" applyAlignment="1" applyProtection="1">
      <alignment horizontal="center" vertical="center" wrapText="1"/>
    </xf>
    <xf numFmtId="0" fontId="19" fillId="0" borderId="90" xfId="19" applyFont="1" applyBorder="1" applyAlignment="1" applyProtection="1">
      <alignment horizontal="left" vertical="center" wrapText="1" indent="1"/>
    </xf>
    <xf numFmtId="0" fontId="19" fillId="0" borderId="91" xfId="19" applyFont="1" applyBorder="1" applyAlignment="1" applyProtection="1">
      <alignment horizontal="left" vertical="center" wrapText="1" indent="1"/>
    </xf>
    <xf numFmtId="0" fontId="19" fillId="0" borderId="92" xfId="19" applyFont="1" applyBorder="1" applyAlignment="1" applyProtection="1">
      <alignment horizontal="left" vertical="center" wrapText="1" indent="1"/>
    </xf>
    <xf numFmtId="0" fontId="19" fillId="0" borderId="0" xfId="19" applyFont="1" applyAlignment="1" applyProtection="1">
      <alignment vertical="center"/>
    </xf>
    <xf numFmtId="0" fontId="22" fillId="0" borderId="13" xfId="19" applyFont="1" applyBorder="1" applyAlignment="1" applyProtection="1">
      <alignment horizontal="center" vertical="center"/>
    </xf>
    <xf numFmtId="0" fontId="22" fillId="0" borderId="14" xfId="19" applyFont="1" applyBorder="1" applyAlignment="1" applyProtection="1">
      <alignment horizontal="center" vertical="center"/>
    </xf>
    <xf numFmtId="0" fontId="22" fillId="0" borderId="17" xfId="19" applyFont="1" applyBorder="1" applyAlignment="1" applyProtection="1">
      <alignment horizontal="center" vertical="center"/>
    </xf>
    <xf numFmtId="0" fontId="22" fillId="0" borderId="20" xfId="19" applyFont="1" applyBorder="1" applyAlignment="1" applyProtection="1">
      <alignment horizontal="center" vertical="center"/>
    </xf>
    <xf numFmtId="0" fontId="22" fillId="0" borderId="21" xfId="19" applyFont="1" applyBorder="1" applyAlignment="1" applyProtection="1">
      <alignment horizontal="center" vertical="center"/>
    </xf>
    <xf numFmtId="0" fontId="22" fillId="0" borderId="22" xfId="19" applyFont="1" applyBorder="1" applyAlignment="1" applyProtection="1">
      <alignment horizontal="center" vertical="center"/>
    </xf>
    <xf numFmtId="0" fontId="22" fillId="0" borderId="18" xfId="19" applyFont="1" applyBorder="1" applyAlignment="1" applyProtection="1">
      <alignment horizontal="center" vertical="center" wrapText="1"/>
    </xf>
    <xf numFmtId="0" fontId="22" fillId="0" borderId="19" xfId="19" applyFont="1" applyBorder="1" applyAlignment="1" applyProtection="1">
      <alignment horizontal="center" vertical="center" wrapText="1"/>
    </xf>
    <xf numFmtId="0" fontId="32" fillId="3" borderId="44" xfId="19" applyFont="1" applyFill="1" applyBorder="1" applyAlignment="1" applyProtection="1">
      <alignment horizontal="center" vertical="center"/>
      <protection locked="0"/>
    </xf>
    <xf numFmtId="0" fontId="32" fillId="3" borderId="45" xfId="19" applyFont="1" applyFill="1" applyBorder="1" applyAlignment="1" applyProtection="1">
      <alignment horizontal="center" vertical="center"/>
      <protection locked="0"/>
    </xf>
    <xf numFmtId="0" fontId="32" fillId="3" borderId="46" xfId="19" applyFont="1" applyFill="1" applyBorder="1" applyAlignment="1" applyProtection="1">
      <alignment horizontal="center" vertical="center"/>
      <protection locked="0"/>
    </xf>
    <xf numFmtId="0" fontId="32" fillId="3" borderId="48" xfId="19" applyFont="1" applyFill="1" applyBorder="1" applyAlignment="1" applyProtection="1">
      <alignment horizontal="center" vertical="center" wrapText="1"/>
      <protection locked="0"/>
    </xf>
    <xf numFmtId="0" fontId="32" fillId="3" borderId="49" xfId="19" applyFont="1" applyFill="1" applyBorder="1" applyAlignment="1" applyProtection="1">
      <alignment horizontal="center" vertical="center" wrapText="1"/>
      <protection locked="0"/>
    </xf>
    <xf numFmtId="0" fontId="32" fillId="3" borderId="48" xfId="19" applyFont="1" applyFill="1" applyBorder="1" applyAlignment="1" applyProtection="1">
      <alignment horizontal="center" vertical="center"/>
      <protection locked="0"/>
    </xf>
    <xf numFmtId="0" fontId="32" fillId="3" borderId="49" xfId="19" applyFont="1" applyFill="1" applyBorder="1" applyAlignment="1" applyProtection="1">
      <alignment horizontal="center" vertical="center"/>
      <protection locked="0"/>
    </xf>
    <xf numFmtId="0" fontId="20" fillId="3" borderId="5" xfId="19" applyFont="1" applyFill="1" applyBorder="1" applyAlignment="1" applyProtection="1">
      <alignment horizontal="left" vertical="center"/>
      <protection locked="0"/>
    </xf>
    <xf numFmtId="0" fontId="20" fillId="3" borderId="6" xfId="19" applyFont="1" applyFill="1" applyBorder="1" applyAlignment="1" applyProtection="1">
      <alignment horizontal="left" vertical="center"/>
      <protection locked="0"/>
    </xf>
    <xf numFmtId="0" fontId="20" fillId="3" borderId="12" xfId="19" applyFont="1" applyFill="1" applyBorder="1" applyAlignment="1" applyProtection="1">
      <alignment horizontal="left" vertical="center"/>
      <protection locked="0"/>
    </xf>
    <xf numFmtId="0" fontId="19" fillId="0" borderId="0" xfId="19" applyFont="1" applyFill="1" applyBorder="1" applyAlignment="1" applyProtection="1">
      <alignment horizontal="left" vertical="center"/>
    </xf>
    <xf numFmtId="0" fontId="20" fillId="3" borderId="5" xfId="19" applyFont="1" applyFill="1" applyBorder="1" applyAlignment="1" applyProtection="1">
      <alignment horizontal="center" vertical="center"/>
      <protection locked="0"/>
    </xf>
    <xf numFmtId="0" fontId="20" fillId="3" borderId="6" xfId="19" applyFont="1" applyFill="1" applyBorder="1" applyAlignment="1" applyProtection="1">
      <alignment horizontal="center" vertical="center"/>
      <protection locked="0"/>
    </xf>
    <xf numFmtId="0" fontId="20" fillId="3" borderId="12" xfId="19" applyFont="1" applyFill="1" applyBorder="1" applyAlignment="1" applyProtection="1">
      <alignment horizontal="center" vertical="center"/>
      <protection locked="0"/>
    </xf>
    <xf numFmtId="0" fontId="19" fillId="3" borderId="5" xfId="19" applyFont="1" applyFill="1" applyBorder="1" applyAlignment="1" applyProtection="1">
      <alignment horizontal="left" vertical="center"/>
      <protection locked="0"/>
    </xf>
    <xf numFmtId="0" fontId="19" fillId="3" borderId="6" xfId="19" applyFont="1" applyFill="1" applyBorder="1" applyAlignment="1" applyProtection="1">
      <alignment horizontal="left" vertical="center"/>
      <protection locked="0"/>
    </xf>
    <xf numFmtId="0" fontId="19" fillId="3" borderId="12" xfId="19" applyFont="1" applyFill="1" applyBorder="1" applyAlignment="1" applyProtection="1">
      <alignment horizontal="left" vertical="center"/>
      <protection locked="0"/>
    </xf>
    <xf numFmtId="0" fontId="24" fillId="0" borderId="0" xfId="19" applyFont="1" applyAlignment="1" applyProtection="1">
      <alignment horizontal="left" vertical="center" wrapText="1"/>
    </xf>
    <xf numFmtId="0" fontId="46" fillId="0" borderId="0" xfId="19" applyFont="1" applyAlignment="1" applyProtection="1">
      <alignment horizontal="center" vertical="center" wrapText="1"/>
    </xf>
    <xf numFmtId="0" fontId="23" fillId="0" borderId="0" xfId="19" applyFont="1" applyAlignment="1" applyProtection="1">
      <alignment horizontal="center" vertical="center" wrapText="1"/>
    </xf>
    <xf numFmtId="0" fontId="10" fillId="0" borderId="0" xfId="19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4" fillId="0" borderId="15" xfId="0" applyFont="1" applyBorder="1" applyAlignment="1" applyProtection="1">
      <alignment horizontal="left" vertical="center" indent="1"/>
    </xf>
    <xf numFmtId="0" fontId="4" fillId="0" borderId="16" xfId="0" applyFont="1" applyBorder="1" applyAlignment="1" applyProtection="1">
      <alignment horizontal="left" vertical="center" indent="1"/>
    </xf>
    <xf numFmtId="0" fontId="5" fillId="0" borderId="0" xfId="0" applyFont="1" applyBorder="1" applyAlignment="1" applyProtection="1">
      <alignment horizontal="center" vertical="center"/>
    </xf>
    <xf numFmtId="164" fontId="2" fillId="0" borderId="10" xfId="0" applyNumberFormat="1" applyFont="1" applyFill="1" applyBorder="1" applyAlignment="1" applyProtection="1">
      <alignment horizontal="center" vertical="center"/>
    </xf>
    <xf numFmtId="164" fontId="2" fillId="0" borderId="11" xfId="0" applyNumberFormat="1" applyFont="1" applyFill="1" applyBorder="1" applyAlignment="1" applyProtection="1">
      <alignment horizontal="center" vertical="center"/>
    </xf>
    <xf numFmtId="164" fontId="2" fillId="0" borderId="38" xfId="0" applyNumberFormat="1" applyFont="1" applyFill="1" applyBorder="1" applyAlignment="1" applyProtection="1">
      <alignment horizontal="center" vertical="center"/>
    </xf>
    <xf numFmtId="0" fontId="19" fillId="3" borderId="5" xfId="12" applyFont="1" applyFill="1" applyBorder="1" applyAlignment="1" applyProtection="1">
      <alignment horizontal="left" vertical="center"/>
      <protection locked="0"/>
    </xf>
    <xf numFmtId="0" fontId="19" fillId="3" borderId="6" xfId="12" applyFont="1" applyFill="1" applyBorder="1" applyAlignment="1" applyProtection="1">
      <alignment horizontal="left" vertical="center"/>
      <protection locked="0"/>
    </xf>
    <xf numFmtId="0" fontId="19" fillId="3" borderId="12" xfId="12" applyFont="1" applyFill="1" applyBorder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center" vertical="center"/>
    </xf>
    <xf numFmtId="0" fontId="16" fillId="3" borderId="0" xfId="21" applyFont="1" applyFill="1" applyBorder="1" applyAlignment="1" applyProtection="1">
      <alignment horizontal="center"/>
    </xf>
    <xf numFmtId="0" fontId="20" fillId="0" borderId="0" xfId="21" applyFont="1" applyBorder="1" applyAlignment="1" applyProtection="1">
      <alignment horizontal="center" vertical="center" wrapText="1"/>
    </xf>
    <xf numFmtId="0" fontId="44" fillId="0" borderId="105" xfId="23" applyFont="1" applyBorder="1" applyAlignment="1" applyProtection="1">
      <alignment horizontal="center" vertical="center" wrapText="1"/>
    </xf>
    <xf numFmtId="0" fontId="44" fillId="0" borderId="106" xfId="23" applyFont="1" applyBorder="1" applyAlignment="1" applyProtection="1">
      <alignment horizontal="center" vertical="center" wrapText="1"/>
    </xf>
    <xf numFmtId="0" fontId="20" fillId="3" borderId="0" xfId="21" applyNumberFormat="1" applyFont="1" applyFill="1" applyBorder="1" applyAlignment="1" applyProtection="1">
      <alignment horizontal="center"/>
      <protection locked="0"/>
    </xf>
    <xf numFmtId="0" fontId="44" fillId="0" borderId="98" xfId="23" applyFont="1" applyBorder="1" applyAlignment="1" applyProtection="1">
      <alignment horizontal="center" vertical="center" wrapText="1"/>
    </xf>
    <xf numFmtId="0" fontId="44" fillId="0" borderId="99" xfId="23" applyFont="1" applyBorder="1" applyAlignment="1" applyProtection="1">
      <alignment horizontal="center" vertical="center" wrapText="1"/>
    </xf>
    <xf numFmtId="0" fontId="44" fillId="3" borderId="100" xfId="23" applyFont="1" applyFill="1" applyBorder="1" applyAlignment="1" applyProtection="1">
      <alignment horizontal="center" vertical="center"/>
      <protection locked="0"/>
    </xf>
    <xf numFmtId="0" fontId="44" fillId="3" borderId="101" xfId="23" applyFont="1" applyFill="1" applyBorder="1" applyAlignment="1" applyProtection="1">
      <alignment horizontal="center" vertical="center"/>
      <protection locked="0"/>
    </xf>
    <xf numFmtId="0" fontId="44" fillId="3" borderId="102" xfId="23" applyFont="1" applyFill="1" applyBorder="1" applyAlignment="1" applyProtection="1">
      <alignment horizontal="center" vertical="center"/>
      <protection locked="0"/>
    </xf>
    <xf numFmtId="0" fontId="44" fillId="3" borderId="94" xfId="23" applyFont="1" applyFill="1" applyBorder="1" applyAlignment="1" applyProtection="1">
      <alignment horizontal="center" vertical="center"/>
      <protection locked="0"/>
    </xf>
    <xf numFmtId="0" fontId="44" fillId="3" borderId="103" xfId="23" applyFont="1" applyFill="1" applyBorder="1" applyAlignment="1" applyProtection="1">
      <alignment horizontal="center" vertical="center"/>
      <protection locked="0"/>
    </xf>
    <xf numFmtId="0" fontId="44" fillId="3" borderId="95" xfId="23" applyFont="1" applyFill="1" applyBorder="1" applyAlignment="1" applyProtection="1">
      <alignment horizontal="center" vertical="center"/>
      <protection locked="0"/>
    </xf>
    <xf numFmtId="0" fontId="36" fillId="3" borderId="5" xfId="21" applyFont="1" applyFill="1" applyBorder="1" applyAlignment="1" applyProtection="1">
      <alignment horizontal="left" vertical="center" wrapText="1"/>
      <protection locked="0"/>
    </xf>
    <xf numFmtId="0" fontId="36" fillId="3" borderId="6" xfId="21" applyFont="1" applyFill="1" applyBorder="1" applyAlignment="1" applyProtection="1">
      <alignment horizontal="left" vertical="center" wrapText="1"/>
      <protection locked="0"/>
    </xf>
    <xf numFmtId="0" fontId="36" fillId="3" borderId="12" xfId="21" applyFont="1" applyFill="1" applyBorder="1" applyAlignment="1" applyProtection="1">
      <alignment horizontal="left" vertical="center" wrapText="1"/>
      <protection locked="0"/>
    </xf>
    <xf numFmtId="0" fontId="44" fillId="0" borderId="84" xfId="23" applyFont="1" applyBorder="1" applyAlignment="1" applyProtection="1">
      <alignment horizontal="center" vertical="center" wrapText="1"/>
    </xf>
    <xf numFmtId="0" fontId="44" fillId="0" borderId="85" xfId="23" applyFont="1" applyBorder="1" applyAlignment="1" applyProtection="1">
      <alignment horizontal="center" vertical="center" wrapText="1"/>
    </xf>
    <xf numFmtId="0" fontId="44" fillId="0" borderId="96" xfId="23" applyFont="1" applyBorder="1" applyAlignment="1" applyProtection="1">
      <alignment horizontal="center" vertical="center" wrapText="1"/>
    </xf>
    <xf numFmtId="0" fontId="44" fillId="0" borderId="97" xfId="23" applyFont="1" applyBorder="1" applyAlignment="1" applyProtection="1">
      <alignment horizontal="center" vertical="center" wrapText="1"/>
    </xf>
    <xf numFmtId="0" fontId="21" fillId="0" borderId="66" xfId="21" applyFont="1" applyBorder="1" applyAlignment="1" applyProtection="1">
      <alignment horizontal="left" vertical="center" wrapText="1"/>
    </xf>
    <xf numFmtId="0" fontId="21" fillId="0" borderId="0" xfId="21" applyFont="1" applyBorder="1" applyAlignment="1" applyProtection="1">
      <alignment horizontal="left" vertical="center" wrapText="1"/>
    </xf>
    <xf numFmtId="0" fontId="16" fillId="0" borderId="0" xfId="21" applyFont="1" applyFill="1" applyBorder="1" applyAlignment="1" applyProtection="1">
      <alignment horizontal="left" vertical="center" wrapText="1"/>
    </xf>
    <xf numFmtId="0" fontId="44" fillId="0" borderId="44" xfId="23" applyFont="1" applyBorder="1" applyAlignment="1" applyProtection="1">
      <alignment horizontal="center" vertical="center" wrapText="1"/>
    </xf>
    <xf numFmtId="0" fontId="44" fillId="0" borderId="45" xfId="23" applyFont="1" applyBorder="1" applyAlignment="1" applyProtection="1">
      <alignment horizontal="center" vertical="center" wrapText="1"/>
    </xf>
    <xf numFmtId="0" fontId="44" fillId="0" borderId="104" xfId="23" applyFont="1" applyBorder="1" applyAlignment="1" applyProtection="1">
      <alignment horizontal="center" vertical="center" wrapText="1"/>
    </xf>
    <xf numFmtId="0" fontId="36" fillId="0" borderId="0" xfId="21" applyFont="1" applyAlignment="1" applyProtection="1">
      <alignment horizontal="left" vertical="center" wrapText="1"/>
    </xf>
    <xf numFmtId="0" fontId="46" fillId="0" borderId="0" xfId="21" applyFont="1" applyAlignment="1" applyProtection="1">
      <alignment horizontal="center" vertical="center"/>
    </xf>
    <xf numFmtId="0" fontId="23" fillId="0" borderId="0" xfId="21" applyFont="1" applyAlignment="1" applyProtection="1">
      <alignment horizontal="center" vertical="center"/>
    </xf>
    <xf numFmtId="0" fontId="34" fillId="0" borderId="0" xfId="21" applyFont="1" applyAlignment="1" applyProtection="1">
      <alignment horizontal="center" vertical="center" wrapText="1"/>
    </xf>
    <xf numFmtId="0" fontId="35" fillId="0" borderId="0" xfId="21" applyFont="1" applyAlignment="1" applyProtection="1">
      <alignment horizontal="center" vertical="center" wrapText="1"/>
    </xf>
    <xf numFmtId="0" fontId="44" fillId="0" borderId="0" xfId="23" applyFont="1" applyAlignment="1" applyProtection="1">
      <alignment horizontal="center" vertical="center" wrapText="1"/>
    </xf>
    <xf numFmtId="0" fontId="4" fillId="0" borderId="0" xfId="21" applyFont="1" applyBorder="1" applyAlignment="1" applyProtection="1">
      <alignment horizontal="center" vertical="center" wrapText="1"/>
    </xf>
    <xf numFmtId="0" fontId="4" fillId="0" borderId="74" xfId="21" applyFont="1" applyFill="1" applyBorder="1" applyAlignment="1" applyProtection="1">
      <alignment horizontal="center" vertical="center"/>
    </xf>
    <xf numFmtId="0" fontId="4" fillId="0" borderId="78" xfId="21" applyFont="1" applyFill="1" applyBorder="1" applyAlignment="1" applyProtection="1">
      <alignment horizontal="center" vertical="center"/>
    </xf>
    <xf numFmtId="49" fontId="20" fillId="3" borderId="75" xfId="21" applyNumberFormat="1" applyFont="1" applyFill="1" applyBorder="1" applyAlignment="1" applyProtection="1">
      <alignment vertical="center"/>
      <protection locked="0"/>
    </xf>
    <xf numFmtId="49" fontId="20" fillId="3" borderId="79" xfId="21" applyNumberFormat="1" applyFont="1" applyFill="1" applyBorder="1" applyAlignment="1" applyProtection="1">
      <alignment vertical="center"/>
      <protection locked="0"/>
    </xf>
    <xf numFmtId="49" fontId="20" fillId="3" borderId="76" xfId="21" applyNumberFormat="1" applyFont="1" applyFill="1" applyBorder="1" applyAlignment="1" applyProtection="1">
      <alignment vertical="center"/>
      <protection locked="0"/>
    </xf>
    <xf numFmtId="49" fontId="20" fillId="3" borderId="65" xfId="21" applyNumberFormat="1" applyFont="1" applyFill="1" applyBorder="1" applyAlignment="1" applyProtection="1">
      <alignment horizontal="center" vertical="center"/>
      <protection locked="0"/>
    </xf>
    <xf numFmtId="49" fontId="20" fillId="3" borderId="40" xfId="21" applyNumberFormat="1" applyFont="1" applyFill="1" applyBorder="1" applyAlignment="1" applyProtection="1">
      <alignment horizontal="center" vertical="center"/>
      <protection locked="0"/>
    </xf>
    <xf numFmtId="49" fontId="20" fillId="3" borderId="77" xfId="21" applyNumberFormat="1" applyFont="1" applyFill="1" applyBorder="1" applyAlignment="1" applyProtection="1">
      <alignment vertical="center"/>
      <protection locked="0"/>
    </xf>
    <xf numFmtId="49" fontId="20" fillId="3" borderId="82" xfId="21" applyNumberFormat="1" applyFont="1" applyFill="1" applyBorder="1" applyAlignment="1" applyProtection="1">
      <alignment vertical="center"/>
      <protection locked="0"/>
    </xf>
    <xf numFmtId="0" fontId="21" fillId="0" borderId="0" xfId="21" applyFont="1" applyAlignment="1" applyProtection="1">
      <alignment horizontal="left" vertical="center" wrapText="1"/>
    </xf>
    <xf numFmtId="0" fontId="4" fillId="3" borderId="0" xfId="21" applyNumberFormat="1" applyFont="1" applyFill="1" applyBorder="1" applyAlignment="1" applyProtection="1">
      <alignment horizontal="center"/>
      <protection locked="0"/>
    </xf>
    <xf numFmtId="49" fontId="20" fillId="3" borderId="60" xfId="21" applyNumberFormat="1" applyFont="1" applyFill="1" applyBorder="1" applyAlignment="1" applyProtection="1">
      <alignment vertical="center"/>
      <protection locked="0"/>
    </xf>
    <xf numFmtId="49" fontId="20" fillId="3" borderId="65" xfId="21" applyNumberFormat="1" applyFont="1" applyFill="1" applyBorder="1" applyAlignment="1" applyProtection="1">
      <alignment vertical="center"/>
      <protection locked="0"/>
    </xf>
    <xf numFmtId="49" fontId="20" fillId="3" borderId="71" xfId="21" applyNumberFormat="1" applyFont="1" applyFill="1" applyBorder="1" applyAlignment="1" applyProtection="1">
      <alignment vertical="center"/>
      <protection locked="0"/>
    </xf>
    <xf numFmtId="0" fontId="4" fillId="0" borderId="69" xfId="21" applyFont="1" applyFill="1" applyBorder="1" applyAlignment="1" applyProtection="1">
      <alignment horizontal="center" vertical="center"/>
    </xf>
    <xf numFmtId="49" fontId="20" fillId="3" borderId="26" xfId="21" applyNumberFormat="1" applyFont="1" applyFill="1" applyBorder="1" applyAlignment="1" applyProtection="1">
      <alignment vertical="center"/>
      <protection locked="0"/>
    </xf>
    <xf numFmtId="0" fontId="4" fillId="2" borderId="69" xfId="21" applyFont="1" applyFill="1" applyBorder="1" applyAlignment="1" applyProtection="1">
      <alignment horizontal="center" vertical="center"/>
    </xf>
    <xf numFmtId="49" fontId="20" fillId="3" borderId="70" xfId="21" applyNumberFormat="1" applyFont="1" applyFill="1" applyBorder="1" applyAlignment="1" applyProtection="1">
      <alignment vertical="center"/>
      <protection locked="0"/>
    </xf>
    <xf numFmtId="49" fontId="20" fillId="3" borderId="75" xfId="21" applyNumberFormat="1" applyFont="1" applyFill="1" applyBorder="1" applyAlignment="1" applyProtection="1">
      <alignment horizontal="center" vertical="center"/>
      <protection locked="0"/>
    </xf>
    <xf numFmtId="0" fontId="4" fillId="2" borderId="59" xfId="21" applyFont="1" applyFill="1" applyBorder="1" applyAlignment="1" applyProtection="1">
      <alignment horizontal="center" vertical="center"/>
    </xf>
    <xf numFmtId="0" fontId="4" fillId="2" borderId="64" xfId="21" applyFont="1" applyFill="1" applyBorder="1" applyAlignment="1" applyProtection="1">
      <alignment horizontal="center" vertical="center"/>
    </xf>
    <xf numFmtId="49" fontId="20" fillId="3" borderId="62" xfId="21" applyNumberFormat="1" applyFont="1" applyFill="1" applyBorder="1" applyAlignment="1" applyProtection="1">
      <alignment vertical="center"/>
      <protection locked="0"/>
    </xf>
    <xf numFmtId="0" fontId="15" fillId="0" borderId="0" xfId="21" applyFont="1" applyAlignment="1" applyProtection="1">
      <alignment horizontal="center" vertical="center"/>
    </xf>
    <xf numFmtId="0" fontId="2" fillId="0" borderId="18" xfId="21" applyFont="1" applyBorder="1" applyAlignment="1" applyProtection="1">
      <alignment horizontal="center" vertical="center" wrapText="1"/>
    </xf>
    <xf numFmtId="0" fontId="2" fillId="0" borderId="57" xfId="21" applyFont="1" applyBorder="1" applyAlignment="1" applyProtection="1">
      <alignment horizontal="center" vertical="center" wrapText="1"/>
    </xf>
    <xf numFmtId="49" fontId="20" fillId="3" borderId="61" xfId="21" applyNumberFormat="1" applyFont="1" applyFill="1" applyBorder="1" applyAlignment="1" applyProtection="1">
      <alignment horizontal="center" vertical="center"/>
      <protection locked="0"/>
    </xf>
    <xf numFmtId="0" fontId="45" fillId="0" borderId="0" xfId="21" applyFont="1" applyAlignment="1" applyProtection="1">
      <alignment horizontal="center" vertical="center" wrapText="1"/>
    </xf>
    <xf numFmtId="0" fontId="2" fillId="0" borderId="53" xfId="21" applyFont="1" applyBorder="1" applyAlignment="1" applyProtection="1">
      <alignment horizontal="center" vertical="center" textRotation="90" wrapText="1"/>
    </xf>
    <xf numFmtId="0" fontId="2" fillId="0" borderId="55" xfId="21" applyFont="1" applyBorder="1" applyAlignment="1" applyProtection="1">
      <alignment horizontal="center" vertical="center" textRotation="90" wrapText="1"/>
    </xf>
    <xf numFmtId="0" fontId="2" fillId="0" borderId="54" xfId="21" applyFont="1" applyBorder="1" applyAlignment="1" applyProtection="1">
      <alignment horizontal="center" vertical="center" wrapText="1"/>
    </xf>
    <xf numFmtId="0" fontId="2" fillId="0" borderId="56" xfId="21" applyFont="1" applyBorder="1" applyAlignment="1" applyProtection="1">
      <alignment horizontal="center" vertical="center" wrapText="1"/>
    </xf>
    <xf numFmtId="0" fontId="2" fillId="0" borderId="19" xfId="21" applyFont="1" applyBorder="1" applyAlignment="1" applyProtection="1">
      <alignment horizontal="center" vertical="center" wrapText="1"/>
    </xf>
    <xf numFmtId="0" fontId="2" fillId="0" borderId="58" xfId="21" applyFont="1" applyBorder="1" applyAlignment="1" applyProtection="1">
      <alignment horizontal="center" vertical="center" wrapText="1"/>
    </xf>
    <xf numFmtId="49" fontId="20" fillId="3" borderId="63" xfId="21" applyNumberFormat="1" applyFont="1" applyFill="1" applyBorder="1" applyAlignment="1" applyProtection="1">
      <alignment vertical="center"/>
      <protection locked="0"/>
    </xf>
    <xf numFmtId="49" fontId="20" fillId="3" borderId="68" xfId="21" applyNumberFormat="1" applyFont="1" applyFill="1" applyBorder="1" applyAlignment="1" applyProtection="1">
      <alignment vertical="center"/>
      <protection locked="0"/>
    </xf>
    <xf numFmtId="0" fontId="21" fillId="0" borderId="66" xfId="19" applyFont="1" applyBorder="1" applyAlignment="1" applyProtection="1">
      <alignment horizontal="left" vertical="center" wrapText="1"/>
    </xf>
    <xf numFmtId="0" fontId="21" fillId="0" borderId="0" xfId="19" applyFont="1" applyAlignment="1" applyProtection="1">
      <alignment horizontal="left" vertical="center" wrapText="1"/>
    </xf>
    <xf numFmtId="0" fontId="4" fillId="3" borderId="0" xfId="19" applyFont="1" applyFill="1" applyAlignment="1" applyProtection="1">
      <alignment horizontal="center"/>
      <protection locked="0"/>
    </xf>
    <xf numFmtId="0" fontId="16" fillId="3" borderId="110" xfId="19" applyFont="1" applyFill="1" applyBorder="1" applyAlignment="1" applyProtection="1">
      <alignment horizontal="center" vertical="center"/>
      <protection locked="0"/>
    </xf>
    <xf numFmtId="0" fontId="16" fillId="3" borderId="111" xfId="19" applyFont="1" applyFill="1" applyBorder="1" applyAlignment="1" applyProtection="1">
      <alignment horizontal="center" vertical="center"/>
      <protection locked="0"/>
    </xf>
    <xf numFmtId="0" fontId="15" fillId="0" borderId="0" xfId="19" applyFont="1" applyAlignment="1" applyProtection="1">
      <alignment horizontal="center" vertical="center"/>
    </xf>
    <xf numFmtId="0" fontId="4" fillId="0" borderId="30" xfId="19" applyFont="1" applyBorder="1" applyAlignment="1" applyProtection="1">
      <alignment horizontal="center" vertical="center"/>
    </xf>
    <xf numFmtId="0" fontId="4" fillId="0" borderId="31" xfId="19" applyFont="1" applyBorder="1" applyAlignment="1" applyProtection="1">
      <alignment horizontal="center" vertical="center"/>
    </xf>
    <xf numFmtId="0" fontId="4" fillId="0" borderId="112" xfId="19" applyFont="1" applyBorder="1" applyAlignment="1" applyProtection="1">
      <alignment horizontal="center" vertical="center"/>
    </xf>
    <xf numFmtId="0" fontId="4" fillId="0" borderId="113" xfId="19" applyFont="1" applyBorder="1" applyAlignment="1" applyProtection="1">
      <alignment horizontal="center" vertical="center"/>
    </xf>
    <xf numFmtId="0" fontId="4" fillId="0" borderId="32" xfId="19" applyFont="1" applyBorder="1" applyAlignment="1" applyProtection="1">
      <alignment horizontal="center" vertical="center" wrapText="1"/>
    </xf>
    <xf numFmtId="0" fontId="16" fillId="0" borderId="39" xfId="19" applyFont="1" applyBorder="1" applyAlignment="1" applyProtection="1">
      <alignment horizontal="center" vertical="center"/>
    </xf>
    <xf numFmtId="0" fontId="16" fillId="0" borderId="40" xfId="19" applyFont="1" applyBorder="1" applyAlignment="1" applyProtection="1">
      <alignment vertical="center"/>
    </xf>
    <xf numFmtId="0" fontId="16" fillId="0" borderId="0" xfId="19" applyFont="1" applyAlignment="1" applyProtection="1">
      <alignment horizontal="justify" vertical="center" wrapText="1"/>
    </xf>
    <xf numFmtId="0" fontId="20" fillId="0" borderId="0" xfId="21" applyFont="1" applyBorder="1" applyAlignment="1" applyProtection="1">
      <alignment horizontal="center" vertical="top" wrapText="1"/>
    </xf>
    <xf numFmtId="0" fontId="16" fillId="3" borderId="0" xfId="21" applyFont="1" applyFill="1" applyBorder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20" fillId="0" borderId="0" xfId="19" applyFont="1" applyFill="1" applyBorder="1" applyAlignment="1" applyProtection="1">
      <alignment vertical="center"/>
    </xf>
    <xf numFmtId="0" fontId="20" fillId="0" borderId="0" xfId="19" applyFont="1" applyFill="1" applyBorder="1" applyAlignment="1" applyProtection="1">
      <alignment horizontal="left" vertical="center"/>
    </xf>
    <xf numFmtId="0" fontId="27" fillId="0" borderId="0" xfId="19" applyFont="1" applyAlignment="1" applyProtection="1">
      <alignment vertical="center"/>
    </xf>
    <xf numFmtId="0" fontId="28" fillId="0" borderId="0" xfId="19" applyFont="1" applyAlignment="1" applyProtection="1">
      <alignment vertical="center"/>
    </xf>
    <xf numFmtId="0" fontId="30" fillId="2" borderId="0" xfId="19" applyFont="1" applyFill="1" applyBorder="1" applyAlignment="1" applyProtection="1">
      <alignment vertical="center" wrapText="1"/>
    </xf>
    <xf numFmtId="0" fontId="31" fillId="0" borderId="0" xfId="19" applyFont="1" applyFill="1" applyBorder="1" applyAlignment="1" applyProtection="1">
      <alignment horizontal="left" vertical="center" wrapText="1"/>
    </xf>
    <xf numFmtId="0" fontId="30" fillId="0" borderId="0" xfId="19" applyFont="1" applyBorder="1" applyAlignment="1" applyProtection="1">
      <alignment horizontal="center" vertical="center"/>
    </xf>
    <xf numFmtId="0" fontId="28" fillId="0" borderId="0" xfId="19" applyFont="1" applyBorder="1" applyAlignment="1" applyProtection="1">
      <alignment vertical="center"/>
    </xf>
    <xf numFmtId="0" fontId="27" fillId="0" borderId="0" xfId="19" applyFont="1" applyBorder="1" applyAlignment="1" applyProtection="1">
      <alignment vertical="center"/>
    </xf>
    <xf numFmtId="0" fontId="32" fillId="0" borderId="42" xfId="19" applyFont="1" applyBorder="1" applyAlignment="1" applyProtection="1">
      <alignment horizontal="left" vertical="center"/>
    </xf>
    <xf numFmtId="0" fontId="32" fillId="0" borderId="43" xfId="19" applyFont="1" applyBorder="1" applyAlignment="1" applyProtection="1">
      <alignment horizontal="left" vertical="center"/>
    </xf>
    <xf numFmtId="0" fontId="32" fillId="0" borderId="43" xfId="19" applyFont="1" applyFill="1" applyBorder="1" applyAlignment="1" applyProtection="1">
      <alignment horizontal="left" vertical="center"/>
    </xf>
    <xf numFmtId="0" fontId="32" fillId="0" borderId="47" xfId="19" applyFont="1" applyBorder="1" applyAlignment="1" applyProtection="1">
      <alignment horizontal="left" vertical="center" wrapText="1"/>
    </xf>
    <xf numFmtId="0" fontId="32" fillId="0" borderId="48" xfId="19" applyFont="1" applyBorder="1" applyAlignment="1" applyProtection="1">
      <alignment horizontal="left" vertical="center" wrapText="1"/>
    </xf>
    <xf numFmtId="0" fontId="32" fillId="0" borderId="48" xfId="19" applyFont="1" applyFill="1" applyBorder="1" applyAlignment="1" applyProtection="1">
      <alignment horizontal="left" vertical="center" wrapText="1"/>
    </xf>
    <xf numFmtId="0" fontId="32" fillId="0" borderId="48" xfId="19" applyFont="1" applyFill="1" applyBorder="1" applyAlignment="1" applyProtection="1">
      <alignment horizontal="left" vertical="center"/>
    </xf>
    <xf numFmtId="0" fontId="32" fillId="0" borderId="50" xfId="19" applyFont="1" applyBorder="1" applyAlignment="1" applyProtection="1">
      <alignment horizontal="left" vertical="center" wrapText="1"/>
    </xf>
    <xf numFmtId="0" fontId="32" fillId="0" borderId="51" xfId="19" applyFont="1" applyBorder="1" applyAlignment="1" applyProtection="1">
      <alignment horizontal="left" vertical="center" wrapText="1"/>
    </xf>
    <xf numFmtId="0" fontId="32" fillId="0" borderId="51" xfId="19" applyFont="1" applyBorder="1" applyAlignment="1" applyProtection="1">
      <alignment horizontal="center" vertical="center" wrapText="1"/>
    </xf>
    <xf numFmtId="0" fontId="32" fillId="0" borderId="51" xfId="19" applyFont="1" applyBorder="1" applyAlignment="1" applyProtection="1">
      <alignment horizontal="center" vertical="center"/>
    </xf>
    <xf numFmtId="0" fontId="32" fillId="0" borderId="51" xfId="19" applyFont="1" applyBorder="1" applyAlignment="1" applyProtection="1">
      <alignment vertical="center"/>
    </xf>
    <xf numFmtId="0" fontId="4" fillId="3" borderId="107" xfId="19" applyFont="1" applyFill="1" applyBorder="1" applyAlignment="1" applyProtection="1">
      <alignment horizontal="center" vertical="center"/>
    </xf>
    <xf numFmtId="0" fontId="4" fillId="3" borderId="108" xfId="19" applyFont="1" applyFill="1" applyBorder="1" applyAlignment="1" applyProtection="1">
      <alignment horizontal="center" vertical="center"/>
    </xf>
    <xf numFmtId="0" fontId="4" fillId="3" borderId="109" xfId="19" applyFont="1" applyFill="1" applyBorder="1" applyAlignment="1" applyProtection="1">
      <alignment horizontal="center" vertical="center"/>
    </xf>
    <xf numFmtId="0" fontId="19" fillId="0" borderId="0" xfId="19" applyFont="1" applyFill="1" applyAlignment="1" applyProtection="1"/>
    <xf numFmtId="0" fontId="22" fillId="3" borderId="0" xfId="19" applyFont="1" applyFill="1" applyAlignment="1" applyProtection="1">
      <alignment horizontal="center"/>
      <protection locked="0"/>
    </xf>
    <xf numFmtId="4" fontId="47" fillId="3" borderId="27" xfId="19" applyNumberFormat="1" applyFont="1" applyFill="1" applyBorder="1" applyAlignment="1" applyProtection="1">
      <alignment horizontal="right" vertical="center"/>
      <protection locked="0"/>
    </xf>
  </cellXfs>
  <cellStyles count="24">
    <cellStyle name="Hypertextový odkaz" xfId="2" builtinId="8" hidden="1"/>
    <cellStyle name="Hypertextový odkaz" xfId="4" builtinId="8" hidden="1"/>
    <cellStyle name="Hypertextový odkaz" xfId="6" builtinId="8" hidden="1"/>
    <cellStyle name="Hypertextový odkaz" xfId="8" builtinId="8" hidden="1"/>
    <cellStyle name="Hypertextový odkaz" xfId="10" builtinId="8" hidden="1"/>
    <cellStyle name="Hypertextový odkaz" xfId="13" builtinId="8" hidden="1"/>
    <cellStyle name="Hypertextový odkaz" xfId="15" builtinId="8" hidden="1"/>
    <cellStyle name="Hypertextový odkaz" xfId="17" builtinId="8" hidden="1"/>
    <cellStyle name="Normal 2" xfId="12" xr:uid="{00000000-0005-0000-0000-000008000000}"/>
    <cellStyle name="Normal 2 2" xfId="20" xr:uid="{00000000-0005-0000-0000-000009000000}"/>
    <cellStyle name="Normal 3" xfId="21" xr:uid="{00000000-0005-0000-0000-00000A000000}"/>
    <cellStyle name="Normal 4" xfId="22" xr:uid="{00000000-0005-0000-0000-00000B000000}"/>
    <cellStyle name="Normální" xfId="0" builtinId="0"/>
    <cellStyle name="Normální 2" xfId="19" xr:uid="{00000000-0005-0000-0000-00000D000000}"/>
    <cellStyle name="Normální 2 2" xfId="23" xr:uid="{00000000-0005-0000-0000-00000E000000}"/>
    <cellStyle name="Použitý hypertextový odkaz" xfId="1" builtinId="9" hidden="1"/>
    <cellStyle name="Použitý hypertextový odkaz" xfId="3" builtinId="9" hidden="1"/>
    <cellStyle name="Použitý hypertextový odkaz" xfId="5" builtinId="9" hidden="1"/>
    <cellStyle name="Použitý hypertextový odkaz" xfId="7" builtinId="9" hidden="1"/>
    <cellStyle name="Použitý hypertextový odkaz" xfId="9" builtinId="9" hidden="1"/>
    <cellStyle name="Použitý hypertextový odkaz" xfId="11" builtinId="9" hidden="1"/>
    <cellStyle name="Použitý hypertextový odkaz" xfId="14" builtinId="9" hidden="1"/>
    <cellStyle name="Použitý hypertextový odkaz" xfId="16" builtinId="9" hidden="1"/>
    <cellStyle name="Použitý hypertextový odkaz" xfId="18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1604433</xdr:colOff>
      <xdr:row>0</xdr:row>
      <xdr:rowOff>262467</xdr:rowOff>
    </xdr:from>
    <xdr:to>
      <xdr:col>12</xdr:col>
      <xdr:colOff>1248833</xdr:colOff>
      <xdr:row>1</xdr:row>
      <xdr:rowOff>139700</xdr:rowOff>
    </xdr:to>
    <xdr:pic>
      <xdr:nvPicPr>
        <xdr:cNvPr id="2" name="obrázek 1" descr="nové%20logo%20ikis%20s%20ochrannou%20známko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262467"/>
          <a:ext cx="15748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101600</xdr:colOff>
      <xdr:row>0</xdr:row>
      <xdr:rowOff>270933</xdr:rowOff>
    </xdr:from>
    <xdr:to>
      <xdr:col>1</xdr:col>
      <xdr:colOff>965200</xdr:colOff>
      <xdr:row>1</xdr:row>
      <xdr:rowOff>556989</xdr:rowOff>
    </xdr:to>
    <xdr:pic>
      <xdr:nvPicPr>
        <xdr:cNvPr id="3" name="Picture 2" descr="Macintosh HD:Users:Martin:Desktop:Image.ashx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67" y="270933"/>
          <a:ext cx="863600" cy="929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98777</xdr:colOff>
      <xdr:row>0</xdr:row>
      <xdr:rowOff>105833</xdr:rowOff>
    </xdr:from>
    <xdr:to>
      <xdr:col>5</xdr:col>
      <xdr:colOff>1440744</xdr:colOff>
      <xdr:row>1</xdr:row>
      <xdr:rowOff>438855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4888" y="105833"/>
          <a:ext cx="1341967" cy="4303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155222</xdr:colOff>
      <xdr:row>0</xdr:row>
      <xdr:rowOff>141112</xdr:rowOff>
    </xdr:from>
    <xdr:to>
      <xdr:col>0</xdr:col>
      <xdr:colOff>700052</xdr:colOff>
      <xdr:row>2</xdr:row>
      <xdr:rowOff>139419</xdr:rowOff>
    </xdr:to>
    <xdr:pic>
      <xdr:nvPicPr>
        <xdr:cNvPr id="4" name="Picture 3" descr="Macintosh HD:Users:Martin:Desktop:Image.ashx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22" y="141112"/>
          <a:ext cx="544830" cy="599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2247900</xdr:colOff>
      <xdr:row>0</xdr:row>
      <xdr:rowOff>177800</xdr:rowOff>
    </xdr:from>
    <xdr:to>
      <xdr:col>6</xdr:col>
      <xdr:colOff>3517900</xdr:colOff>
      <xdr:row>1</xdr:row>
      <xdr:rowOff>228600</xdr:rowOff>
    </xdr:to>
    <xdr:pic>
      <xdr:nvPicPr>
        <xdr:cNvPr id="2" name="obrázek 1" descr="nové%20logo%20ikis%20s%20ochrannou%20známko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5100" y="177800"/>
          <a:ext cx="12700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609600</xdr:colOff>
      <xdr:row>2</xdr:row>
      <xdr:rowOff>269123</xdr:rowOff>
    </xdr:to>
    <xdr:pic>
      <xdr:nvPicPr>
        <xdr:cNvPr id="3" name="Picture 2" descr="Macintosh HD:Users:Martin:Desktop:Image.ashx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863600" cy="929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163945</xdr:colOff>
      <xdr:row>0</xdr:row>
      <xdr:rowOff>371764</xdr:rowOff>
    </xdr:from>
    <xdr:to>
      <xdr:col>9</xdr:col>
      <xdr:colOff>710045</xdr:colOff>
      <xdr:row>2</xdr:row>
      <xdr:rowOff>80818</xdr:rowOff>
    </xdr:to>
    <xdr:pic>
      <xdr:nvPicPr>
        <xdr:cNvPr id="2" name="obrázek 1" descr="nové%20logo%20ikis%20s%20ochrannou%20známkou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1218" y="371764"/>
          <a:ext cx="1354282" cy="494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92364</xdr:colOff>
      <xdr:row>0</xdr:row>
      <xdr:rowOff>11545</xdr:rowOff>
    </xdr:from>
    <xdr:to>
      <xdr:col>1</xdr:col>
      <xdr:colOff>701964</xdr:colOff>
      <xdr:row>2</xdr:row>
      <xdr:rowOff>155977</xdr:rowOff>
    </xdr:to>
    <xdr:pic>
      <xdr:nvPicPr>
        <xdr:cNvPr id="3" name="Picture 2" descr="Macintosh HD:Users:Martin:Desktop:Image.ashx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64" y="11545"/>
          <a:ext cx="863600" cy="929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182033</xdr:colOff>
      <xdr:row>0</xdr:row>
      <xdr:rowOff>334434</xdr:rowOff>
    </xdr:from>
    <xdr:to>
      <xdr:col>6</xdr:col>
      <xdr:colOff>1566333</xdr:colOff>
      <xdr:row>2</xdr:row>
      <xdr:rowOff>33868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1633" y="334434"/>
          <a:ext cx="1384300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67733</xdr:rowOff>
    </xdr:from>
    <xdr:to>
      <xdr:col>1</xdr:col>
      <xdr:colOff>558800</xdr:colOff>
      <xdr:row>2</xdr:row>
      <xdr:rowOff>218323</xdr:rowOff>
    </xdr:to>
    <xdr:pic>
      <xdr:nvPicPr>
        <xdr:cNvPr id="3" name="Picture 2" descr="Macintosh HD:Users:Martin:Desktop:Image.ashx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7733"/>
          <a:ext cx="863600" cy="929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provozni_dokumenty/05%20ikis/Martin%20-%20aktua&#769;lni&#769;/sluz&#780;by/Znojemska&#769;%20beseda%20-%20ZHV%202017/file/A/Rajhrad-v&#253;kaz%20celk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/Rajhrad-v&#253;kaz%20celke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provozni_dokumenty/05%20ikis/Martin%20-%20aktua&#769;lni&#769;/sluz&#780;by/Znojemska&#769;%20beseda%20-%20ZHV%202017/file/E/Rajhrad/Vodovod%20&#345;ad%20III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/Rajhrad/Vodovod%20&#345;ad%20III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1</v>
          </cell>
          <cell r="C4" t="str">
            <v>Vodovodní řad III. - PVC 80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1</v>
          </cell>
          <cell r="C4" t="str">
            <v>Vodovodní řad III. - PVC 80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>
        <row r="4">
          <cell r="A4" t="str">
            <v>2</v>
          </cell>
          <cell r="C4" t="str">
            <v>Vodovodní řad III.1 - PE 50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>
        <row r="4">
          <cell r="A4" t="str">
            <v>2</v>
          </cell>
          <cell r="C4" t="str">
            <v>Vodovodní řad III.1 - PE 50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V61"/>
  <sheetViews>
    <sheetView tabSelected="1" zoomScale="75" zoomScaleNormal="75" zoomScalePageLayoutView="75" workbookViewId="0">
      <selection activeCell="M43" sqref="M43"/>
    </sheetView>
  </sheetViews>
  <sheetFormatPr baseColWidth="10" defaultColWidth="11.5" defaultRowHeight="13"/>
  <cols>
    <col min="1" max="1" width="3.6640625" style="37" customWidth="1"/>
    <col min="2" max="4" width="20" style="37" customWidth="1"/>
    <col min="5" max="5" width="10.6640625" style="37" customWidth="1"/>
    <col min="6" max="8" width="20.6640625" style="37" customWidth="1"/>
    <col min="9" max="9" width="21.5" style="37" customWidth="1"/>
    <col min="10" max="10" width="11" style="37" customWidth="1"/>
    <col min="11" max="13" width="25.33203125" style="37" customWidth="1"/>
    <col min="14" max="16384" width="11.5" style="37"/>
  </cols>
  <sheetData>
    <row r="1" spans="1:22" ht="50" customHeight="1">
      <c r="A1" s="179" t="s">
        <v>139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22" ht="50" customHeight="1">
      <c r="A2" s="180" t="s">
        <v>19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22" s="38" customFormat="1" ht="50" customHeight="1">
      <c r="A3" s="181" t="s">
        <v>11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V3" s="39" t="s">
        <v>12</v>
      </c>
    </row>
    <row r="4" spans="1:22" s="68" customFormat="1" ht="35" customHeight="1">
      <c r="A4" s="178" t="s">
        <v>73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V4" s="69"/>
    </row>
    <row r="5" spans="1:22" s="38" customFormat="1" ht="25.5" customHeight="1" thickBot="1">
      <c r="A5" s="143" t="s">
        <v>20</v>
      </c>
    </row>
    <row r="6" spans="1:22" s="38" customFormat="1" ht="74" customHeight="1" thickBot="1">
      <c r="B6" s="175" t="s">
        <v>20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7"/>
    </row>
    <row r="7" spans="1:22" s="38" customFormat="1" ht="25.5" customHeight="1" thickBot="1">
      <c r="A7" s="143" t="s">
        <v>21</v>
      </c>
    </row>
    <row r="8" spans="1:22" s="38" customFormat="1" ht="51" customHeight="1" thickBot="1">
      <c r="B8" s="168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70"/>
    </row>
    <row r="9" spans="1:22" s="38" customFormat="1" ht="25.5" customHeight="1" thickBot="1">
      <c r="A9" s="143" t="s">
        <v>22</v>
      </c>
    </row>
    <row r="10" spans="1:22" s="38" customFormat="1" ht="51" customHeight="1" thickBot="1">
      <c r="B10" s="168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70"/>
    </row>
    <row r="11" spans="1:22" s="40" customFormat="1" ht="25.5" customHeight="1" thickBot="1">
      <c r="A11" s="143" t="s">
        <v>23</v>
      </c>
      <c r="G11" s="143" t="s">
        <v>24</v>
      </c>
      <c r="K11" s="143" t="s">
        <v>25</v>
      </c>
    </row>
    <row r="12" spans="1:22" s="38" customFormat="1" ht="51" customHeight="1" thickBot="1">
      <c r="B12" s="172"/>
      <c r="C12" s="173"/>
      <c r="D12" s="173"/>
      <c r="E12" s="174"/>
      <c r="F12" s="280"/>
      <c r="G12" s="172"/>
      <c r="H12" s="173"/>
      <c r="I12" s="174"/>
      <c r="J12" s="280"/>
      <c r="K12" s="172"/>
      <c r="L12" s="173"/>
      <c r="M12" s="174"/>
    </row>
    <row r="13" spans="1:22" s="40" customFormat="1" ht="25.5" customHeight="1" thickBot="1">
      <c r="A13" s="143" t="s">
        <v>26</v>
      </c>
    </row>
    <row r="14" spans="1:22" s="38" customFormat="1" ht="51" customHeight="1" thickBot="1">
      <c r="B14" s="172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4"/>
    </row>
    <row r="15" spans="1:22" s="40" customFormat="1" ht="25.5" customHeight="1" thickBot="1">
      <c r="A15" s="143" t="s">
        <v>27</v>
      </c>
    </row>
    <row r="16" spans="1:22" s="38" customFormat="1" ht="51" customHeight="1" thickBot="1">
      <c r="B16" s="168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70"/>
    </row>
    <row r="17" spans="1:22" s="41" customFormat="1" ht="26" customHeight="1">
      <c r="A17" s="171" t="s">
        <v>28</v>
      </c>
      <c r="B17" s="171"/>
      <c r="C17" s="171"/>
      <c r="D17" s="171"/>
      <c r="E17" s="171"/>
      <c r="F17" s="281"/>
      <c r="G17" s="281"/>
      <c r="H17" s="281"/>
      <c r="I17" s="281"/>
      <c r="J17" s="281"/>
      <c r="K17" s="281"/>
      <c r="L17" s="281"/>
      <c r="M17" s="281"/>
    </row>
    <row r="18" spans="1:22" s="40" customFormat="1" ht="25.5" customHeight="1" thickBot="1">
      <c r="A18" s="143" t="s">
        <v>113</v>
      </c>
      <c r="F18" s="143" t="s">
        <v>29</v>
      </c>
      <c r="K18" s="143" t="s">
        <v>30</v>
      </c>
    </row>
    <row r="19" spans="1:22" s="38" customFormat="1" ht="51" customHeight="1" thickBot="1">
      <c r="B19" s="172"/>
      <c r="C19" s="173"/>
      <c r="D19" s="174"/>
      <c r="E19" s="42"/>
      <c r="F19" s="172"/>
      <c r="G19" s="173"/>
      <c r="H19" s="173"/>
      <c r="I19" s="174"/>
      <c r="J19" s="280"/>
      <c r="K19" s="172"/>
      <c r="L19" s="173"/>
      <c r="M19" s="174"/>
    </row>
    <row r="20" spans="1:22" s="43" customFormat="1" ht="18" customHeight="1">
      <c r="A20" s="143" t="s">
        <v>31</v>
      </c>
      <c r="B20" s="282"/>
      <c r="C20" s="283"/>
      <c r="D20" s="282"/>
      <c r="E20" s="283"/>
      <c r="F20" s="282"/>
      <c r="G20" s="282"/>
      <c r="H20" s="282"/>
      <c r="I20" s="283"/>
      <c r="J20" s="283"/>
      <c r="K20" s="283"/>
      <c r="L20" s="283"/>
      <c r="M20" s="283"/>
    </row>
    <row r="21" spans="1:22" s="43" customFormat="1" ht="25.5" customHeight="1">
      <c r="A21" s="283"/>
      <c r="B21" s="131" t="s">
        <v>32</v>
      </c>
      <c r="C21" s="283"/>
      <c r="D21" s="131" t="s">
        <v>33</v>
      </c>
      <c r="E21" s="283"/>
      <c r="F21" s="131" t="s">
        <v>34</v>
      </c>
      <c r="G21" s="283"/>
      <c r="H21" s="131" t="s">
        <v>35</v>
      </c>
      <c r="I21" s="284"/>
      <c r="J21" s="284"/>
      <c r="K21" s="283"/>
      <c r="L21" s="283"/>
      <c r="M21" s="283"/>
    </row>
    <row r="22" spans="1:22" s="43" customFormat="1" ht="25.5" customHeight="1">
      <c r="A22" s="283"/>
      <c r="B22" s="285" t="s">
        <v>36</v>
      </c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</row>
    <row r="23" spans="1:22" s="38" customFormat="1" ht="35" customHeight="1">
      <c r="A23" s="178" t="s">
        <v>74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V23" s="39"/>
    </row>
    <row r="24" spans="1:22" s="38" customFormat="1" ht="25.5" customHeight="1" thickBot="1">
      <c r="A24" s="143" t="s">
        <v>37</v>
      </c>
    </row>
    <row r="25" spans="1:22" s="38" customFormat="1" ht="74" customHeight="1" thickBot="1">
      <c r="B25" s="175" t="s">
        <v>38</v>
      </c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7"/>
    </row>
    <row r="26" spans="1:22" s="38" customFormat="1" ht="25.5" customHeight="1" thickBot="1">
      <c r="A26" s="143" t="s">
        <v>39</v>
      </c>
    </row>
    <row r="27" spans="1:22" s="38" customFormat="1" ht="51" customHeight="1" thickBot="1">
      <c r="B27" s="168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70"/>
    </row>
    <row r="28" spans="1:22" s="41" customFormat="1" ht="26" customHeight="1">
      <c r="A28" s="171" t="s">
        <v>40</v>
      </c>
      <c r="B28" s="171"/>
      <c r="C28" s="171"/>
      <c r="D28" s="171"/>
      <c r="E28" s="171"/>
      <c r="F28" s="171"/>
      <c r="G28" s="171"/>
      <c r="H28" s="171"/>
      <c r="I28" s="171"/>
      <c r="J28" s="281"/>
      <c r="K28" s="281"/>
      <c r="L28" s="281"/>
      <c r="M28" s="281"/>
    </row>
    <row r="29" spans="1:22" s="40" customFormat="1" ht="25.5" customHeight="1" thickBot="1">
      <c r="A29" s="143" t="s">
        <v>41</v>
      </c>
      <c r="I29" s="143" t="s">
        <v>42</v>
      </c>
      <c r="K29" s="44"/>
      <c r="L29" s="45"/>
      <c r="M29" s="45"/>
    </row>
    <row r="30" spans="1:22" s="38" customFormat="1" ht="51" customHeight="1" thickBot="1">
      <c r="B30" s="172"/>
      <c r="C30" s="173"/>
      <c r="D30" s="173"/>
      <c r="E30" s="173"/>
      <c r="F30" s="174"/>
      <c r="J30" s="172"/>
      <c r="K30" s="173"/>
      <c r="L30" s="173"/>
      <c r="M30" s="174"/>
    </row>
    <row r="31" spans="1:22" s="46" customFormat="1" ht="25" customHeight="1" thickBot="1">
      <c r="A31" s="143" t="s">
        <v>43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7"/>
      <c r="L31" s="287"/>
      <c r="M31" s="287"/>
    </row>
    <row r="32" spans="1:22" s="47" customFormat="1" ht="40" customHeight="1">
      <c r="A32" s="288"/>
      <c r="B32" s="289" t="s">
        <v>44</v>
      </c>
      <c r="C32" s="290"/>
      <c r="D32" s="291" t="s">
        <v>45</v>
      </c>
      <c r="E32" s="291"/>
      <c r="F32" s="291"/>
      <c r="G32" s="291"/>
      <c r="H32" s="161"/>
      <c r="I32" s="162"/>
      <c r="J32" s="162"/>
      <c r="K32" s="162"/>
      <c r="L32" s="162"/>
      <c r="M32" s="163"/>
    </row>
    <row r="33" spans="1:13" s="46" customFormat="1" ht="40" customHeight="1">
      <c r="A33" s="287"/>
      <c r="B33" s="292" t="s">
        <v>46</v>
      </c>
      <c r="C33" s="293"/>
      <c r="D33" s="294" t="s">
        <v>47</v>
      </c>
      <c r="E33" s="294"/>
      <c r="F33" s="294"/>
      <c r="G33" s="294"/>
      <c r="H33" s="164"/>
      <c r="I33" s="164"/>
      <c r="J33" s="164"/>
      <c r="K33" s="164"/>
      <c r="L33" s="164"/>
      <c r="M33" s="165"/>
    </row>
    <row r="34" spans="1:13" s="46" customFormat="1" ht="40" customHeight="1">
      <c r="A34" s="287"/>
      <c r="B34" s="292"/>
      <c r="C34" s="293"/>
      <c r="D34" s="295" t="s">
        <v>48</v>
      </c>
      <c r="E34" s="295"/>
      <c r="F34" s="295"/>
      <c r="G34" s="295"/>
      <c r="H34" s="166"/>
      <c r="I34" s="166"/>
      <c r="J34" s="166"/>
      <c r="K34" s="166"/>
      <c r="L34" s="166"/>
      <c r="M34" s="167"/>
    </row>
    <row r="35" spans="1:13" s="46" customFormat="1" ht="40" customHeight="1" thickBot="1">
      <c r="A35" s="287"/>
      <c r="B35" s="296"/>
      <c r="C35" s="297"/>
      <c r="D35" s="298" t="s">
        <v>49</v>
      </c>
      <c r="E35" s="298"/>
      <c r="F35" s="133" t="s">
        <v>32</v>
      </c>
      <c r="G35" s="133" t="s">
        <v>33</v>
      </c>
      <c r="H35" s="133" t="s">
        <v>34</v>
      </c>
      <c r="I35" s="133" t="s">
        <v>35</v>
      </c>
      <c r="J35" s="299" t="s">
        <v>50</v>
      </c>
      <c r="K35" s="133"/>
      <c r="L35" s="300" t="s">
        <v>30</v>
      </c>
      <c r="M35" s="132"/>
    </row>
    <row r="36" spans="1:13" s="47" customFormat="1" ht="40" customHeight="1">
      <c r="A36" s="288"/>
      <c r="B36" s="289" t="s">
        <v>51</v>
      </c>
      <c r="C36" s="290"/>
      <c r="D36" s="291" t="s">
        <v>45</v>
      </c>
      <c r="E36" s="291"/>
      <c r="F36" s="291"/>
      <c r="G36" s="291"/>
      <c r="H36" s="161"/>
      <c r="I36" s="162"/>
      <c r="J36" s="162"/>
      <c r="K36" s="162"/>
      <c r="L36" s="162"/>
      <c r="M36" s="163"/>
    </row>
    <row r="37" spans="1:13" s="46" customFormat="1" ht="40" customHeight="1">
      <c r="A37" s="287"/>
      <c r="B37" s="292" t="s">
        <v>52</v>
      </c>
      <c r="C37" s="293"/>
      <c r="D37" s="294" t="s">
        <v>47</v>
      </c>
      <c r="E37" s="294"/>
      <c r="F37" s="294"/>
      <c r="G37" s="294"/>
      <c r="H37" s="164"/>
      <c r="I37" s="164"/>
      <c r="J37" s="164"/>
      <c r="K37" s="164"/>
      <c r="L37" s="164"/>
      <c r="M37" s="165"/>
    </row>
    <row r="38" spans="1:13" s="46" customFormat="1" ht="40" customHeight="1">
      <c r="A38" s="287"/>
      <c r="B38" s="292"/>
      <c r="C38" s="293"/>
      <c r="D38" s="295" t="s">
        <v>48</v>
      </c>
      <c r="E38" s="295"/>
      <c r="F38" s="295"/>
      <c r="G38" s="295"/>
      <c r="H38" s="166"/>
      <c r="I38" s="166"/>
      <c r="J38" s="166"/>
      <c r="K38" s="166"/>
      <c r="L38" s="166"/>
      <c r="M38" s="167"/>
    </row>
    <row r="39" spans="1:13" s="46" customFormat="1" ht="40" customHeight="1" thickBot="1">
      <c r="A39" s="287"/>
      <c r="B39" s="296"/>
      <c r="C39" s="297"/>
      <c r="D39" s="298" t="s">
        <v>49</v>
      </c>
      <c r="E39" s="298"/>
      <c r="F39" s="133" t="s">
        <v>32</v>
      </c>
      <c r="G39" s="133" t="s">
        <v>33</v>
      </c>
      <c r="H39" s="133" t="s">
        <v>34</v>
      </c>
      <c r="I39" s="133" t="s">
        <v>35</v>
      </c>
      <c r="J39" s="299" t="s">
        <v>50</v>
      </c>
      <c r="K39" s="133"/>
      <c r="L39" s="300" t="s">
        <v>30</v>
      </c>
      <c r="M39" s="132"/>
    </row>
    <row r="40" spans="1:13" s="47" customFormat="1" ht="40" customHeight="1">
      <c r="A40" s="288"/>
      <c r="B40" s="289" t="s">
        <v>53</v>
      </c>
      <c r="C40" s="290"/>
      <c r="D40" s="291" t="s">
        <v>45</v>
      </c>
      <c r="E40" s="291"/>
      <c r="F40" s="291"/>
      <c r="G40" s="291"/>
      <c r="H40" s="161"/>
      <c r="I40" s="162"/>
      <c r="J40" s="162"/>
      <c r="K40" s="162"/>
      <c r="L40" s="162"/>
      <c r="M40" s="163"/>
    </row>
    <row r="41" spans="1:13" s="46" customFormat="1" ht="40" customHeight="1">
      <c r="A41" s="287"/>
      <c r="B41" s="292" t="s">
        <v>52</v>
      </c>
      <c r="C41" s="293"/>
      <c r="D41" s="294" t="s">
        <v>47</v>
      </c>
      <c r="E41" s="294"/>
      <c r="F41" s="294"/>
      <c r="G41" s="294"/>
      <c r="H41" s="164"/>
      <c r="I41" s="164"/>
      <c r="J41" s="164"/>
      <c r="K41" s="164"/>
      <c r="L41" s="164"/>
      <c r="M41" s="165"/>
    </row>
    <row r="42" spans="1:13" s="46" customFormat="1" ht="40" customHeight="1">
      <c r="A42" s="287"/>
      <c r="B42" s="292"/>
      <c r="C42" s="293"/>
      <c r="D42" s="295" t="s">
        <v>48</v>
      </c>
      <c r="E42" s="295"/>
      <c r="F42" s="295"/>
      <c r="G42" s="295"/>
      <c r="H42" s="166"/>
      <c r="I42" s="166"/>
      <c r="J42" s="166"/>
      <c r="K42" s="166"/>
      <c r="L42" s="166"/>
      <c r="M42" s="167"/>
    </row>
    <row r="43" spans="1:13" s="46" customFormat="1" ht="40" customHeight="1" thickBot="1">
      <c r="A43" s="287"/>
      <c r="B43" s="296"/>
      <c r="C43" s="297"/>
      <c r="D43" s="298" t="s">
        <v>49</v>
      </c>
      <c r="E43" s="298"/>
      <c r="F43" s="133" t="s">
        <v>32</v>
      </c>
      <c r="G43" s="133" t="s">
        <v>33</v>
      </c>
      <c r="H43" s="133" t="s">
        <v>34</v>
      </c>
      <c r="I43" s="133" t="s">
        <v>35</v>
      </c>
      <c r="J43" s="299" t="s">
        <v>50</v>
      </c>
      <c r="K43" s="133"/>
      <c r="L43" s="300" t="s">
        <v>30</v>
      </c>
      <c r="M43" s="132"/>
    </row>
    <row r="44" spans="1:13" s="43" customFormat="1" ht="25.5" customHeight="1">
      <c r="A44" s="283"/>
      <c r="B44" s="285" t="s">
        <v>36</v>
      </c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</row>
    <row r="45" spans="1:13" s="38" customFormat="1" ht="25.5" customHeight="1" thickBot="1">
      <c r="A45" s="152" t="s">
        <v>114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</row>
    <row r="46" spans="1:13" s="71" customFormat="1" ht="26.25" customHeight="1">
      <c r="A46" s="70"/>
      <c r="B46" s="153" t="s">
        <v>13</v>
      </c>
      <c r="C46" s="154"/>
      <c r="D46" s="154"/>
      <c r="E46" s="154"/>
      <c r="F46" s="154"/>
      <c r="G46" s="154"/>
      <c r="H46" s="154"/>
      <c r="I46" s="154"/>
      <c r="J46" s="155"/>
      <c r="K46" s="159" t="s">
        <v>14</v>
      </c>
      <c r="L46" s="159"/>
      <c r="M46" s="160"/>
    </row>
    <row r="47" spans="1:13" s="71" customFormat="1" ht="26.25" customHeight="1" thickBot="1">
      <c r="A47" s="70"/>
      <c r="B47" s="156"/>
      <c r="C47" s="157"/>
      <c r="D47" s="157"/>
      <c r="E47" s="157"/>
      <c r="F47" s="157"/>
      <c r="G47" s="157"/>
      <c r="H47" s="157"/>
      <c r="I47" s="157"/>
      <c r="J47" s="158"/>
      <c r="K47" s="72" t="s">
        <v>15</v>
      </c>
      <c r="L47" s="73" t="s">
        <v>16</v>
      </c>
      <c r="M47" s="74" t="s">
        <v>17</v>
      </c>
    </row>
    <row r="48" spans="1:13" s="38" customFormat="1" ht="41.25" customHeight="1" thickTop="1" thickBot="1">
      <c r="A48" s="48"/>
      <c r="B48" s="149" t="s">
        <v>115</v>
      </c>
      <c r="C48" s="150"/>
      <c r="D48" s="150"/>
      <c r="E48" s="150"/>
      <c r="F48" s="150"/>
      <c r="G48" s="150"/>
      <c r="H48" s="150"/>
      <c r="I48" s="150"/>
      <c r="J48" s="151"/>
      <c r="K48" s="306">
        <v>0</v>
      </c>
      <c r="L48" s="306">
        <v>0</v>
      </c>
      <c r="M48" s="95">
        <f>K48+L48</f>
        <v>0</v>
      </c>
    </row>
    <row r="49" spans="1:13" s="38" customFormat="1" ht="12" customHeight="1">
      <c r="A49" s="48"/>
      <c r="B49" s="75"/>
      <c r="C49" s="75"/>
      <c r="D49" s="75"/>
      <c r="E49" s="75"/>
      <c r="F49" s="75"/>
      <c r="G49" s="75"/>
      <c r="H49" s="75"/>
      <c r="I49" s="75"/>
      <c r="J49" s="75"/>
      <c r="K49" s="76"/>
      <c r="L49" s="77"/>
      <c r="M49" s="78"/>
    </row>
    <row r="50" spans="1:13" s="49" customFormat="1" ht="25.5" customHeight="1">
      <c r="B50" s="48" t="s">
        <v>4</v>
      </c>
    </row>
    <row r="51" spans="1:13" s="49" customFormat="1" ht="25.5" customHeight="1">
      <c r="B51" s="50"/>
      <c r="C51" s="48" t="s">
        <v>54</v>
      </c>
      <c r="H51" s="79" t="s">
        <v>75</v>
      </c>
      <c r="I51" s="48" t="s">
        <v>76</v>
      </c>
    </row>
    <row r="52" spans="1:13" s="49" customFormat="1" ht="10" customHeight="1"/>
    <row r="53" spans="1:13" s="49" customFormat="1" ht="25.5" customHeight="1">
      <c r="B53" s="301"/>
      <c r="C53" s="302"/>
      <c r="D53" s="303"/>
      <c r="E53" s="48" t="s">
        <v>94</v>
      </c>
      <c r="H53" s="93"/>
      <c r="I53" s="42"/>
      <c r="J53" s="94"/>
      <c r="K53" s="94"/>
    </row>
    <row r="54" spans="1:13" s="49" customFormat="1" ht="21" customHeight="1">
      <c r="A54" s="146" t="s">
        <v>111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</row>
    <row r="55" spans="1:13" s="49" customFormat="1" ht="21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</row>
    <row r="56" spans="1:13" s="51" customFormat="1" ht="21" customHeight="1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</row>
    <row r="57" spans="1:13" s="52" customFormat="1" ht="9" customHeight="1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</row>
    <row r="58" spans="1:13" s="52" customFormat="1" ht="10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</row>
    <row r="59" spans="1:13" s="51" customFormat="1" ht="40" customHeight="1">
      <c r="A59" s="147" t="s">
        <v>123</v>
      </c>
      <c r="B59" s="147"/>
      <c r="C59" s="147"/>
      <c r="D59" s="147"/>
      <c r="E59" s="147"/>
      <c r="F59" s="147"/>
      <c r="G59" s="147"/>
      <c r="K59" s="305" t="s">
        <v>55</v>
      </c>
      <c r="L59" s="305"/>
      <c r="M59" s="305"/>
    </row>
    <row r="60" spans="1:13" s="54" customFormat="1" ht="30" customHeight="1">
      <c r="A60" s="304"/>
      <c r="B60" s="304"/>
      <c r="C60" s="304"/>
      <c r="D60" s="304"/>
      <c r="E60" s="304"/>
      <c r="F60" s="304"/>
      <c r="G60" s="304"/>
      <c r="H60" s="304"/>
      <c r="I60" s="304"/>
      <c r="K60" s="148" t="s">
        <v>56</v>
      </c>
      <c r="L60" s="148"/>
      <c r="M60" s="148"/>
    </row>
    <row r="61" spans="1:13" s="54" customFormat="1" ht="28" customHeight="1">
      <c r="A61" s="55"/>
      <c r="B61" s="56"/>
      <c r="C61" s="56"/>
      <c r="D61" s="56"/>
      <c r="E61" s="55"/>
      <c r="F61" s="56"/>
      <c r="G61" s="55"/>
      <c r="H61" s="55"/>
      <c r="I61" s="55"/>
    </row>
  </sheetData>
  <sheetProtection algorithmName="SHA-512" hashValue="wwYutqU19dP3Uhsh7QsChBY/zMXZm0+Hn2PMhxqXRkML77DGBjyWW9oSY4uIBhw4D2YJ8z2Eq6kcINI81deXzA==" saltValue="w5MdmnNkM1+JQTVX2+vZdg==" spinCount="100000" sheet="1" formatCells="0" formatColumns="0" formatRows="0" selectLockedCells="1"/>
  <mergeCells count="60">
    <mergeCell ref="B8:M8"/>
    <mergeCell ref="A1:M1"/>
    <mergeCell ref="A2:M2"/>
    <mergeCell ref="A3:M3"/>
    <mergeCell ref="A4:M4"/>
    <mergeCell ref="B6:M6"/>
    <mergeCell ref="B25:M25"/>
    <mergeCell ref="B10:M10"/>
    <mergeCell ref="B12:E12"/>
    <mergeCell ref="K12:M12"/>
    <mergeCell ref="B14:M14"/>
    <mergeCell ref="B16:M16"/>
    <mergeCell ref="A17:E17"/>
    <mergeCell ref="B19:D19"/>
    <mergeCell ref="F19:I19"/>
    <mergeCell ref="K19:M19"/>
    <mergeCell ref="B22:M22"/>
    <mergeCell ref="A23:M23"/>
    <mergeCell ref="G12:I12"/>
    <mergeCell ref="B27:M27"/>
    <mergeCell ref="A28:I28"/>
    <mergeCell ref="B30:F30"/>
    <mergeCell ref="J30:M30"/>
    <mergeCell ref="B32:C32"/>
    <mergeCell ref="D32:G32"/>
    <mergeCell ref="H32:M32"/>
    <mergeCell ref="B33:C35"/>
    <mergeCell ref="D33:G33"/>
    <mergeCell ref="H33:M33"/>
    <mergeCell ref="D34:G34"/>
    <mergeCell ref="H34:M34"/>
    <mergeCell ref="D35:E35"/>
    <mergeCell ref="B36:C36"/>
    <mergeCell ref="D36:G36"/>
    <mergeCell ref="H36:M36"/>
    <mergeCell ref="B37:C39"/>
    <mergeCell ref="D37:G37"/>
    <mergeCell ref="H37:M37"/>
    <mergeCell ref="D38:G38"/>
    <mergeCell ref="H38:M38"/>
    <mergeCell ref="D39:E39"/>
    <mergeCell ref="B40:C40"/>
    <mergeCell ref="D40:G40"/>
    <mergeCell ref="H40:M40"/>
    <mergeCell ref="B41:C43"/>
    <mergeCell ref="D41:G41"/>
    <mergeCell ref="H41:M41"/>
    <mergeCell ref="D42:G42"/>
    <mergeCell ref="H42:M42"/>
    <mergeCell ref="D43:E43"/>
    <mergeCell ref="B48:J48"/>
    <mergeCell ref="B44:M44"/>
    <mergeCell ref="A45:M45"/>
    <mergeCell ref="B46:J47"/>
    <mergeCell ref="K46:M46"/>
    <mergeCell ref="A54:M57"/>
    <mergeCell ref="A59:G59"/>
    <mergeCell ref="K59:M59"/>
    <mergeCell ref="K60:M60"/>
    <mergeCell ref="B53:D53"/>
  </mergeCells>
  <phoneticPr fontId="6" type="noConversion"/>
  <printOptions horizontalCentered="1"/>
  <pageMargins left="0.39370078740157483" right="0.39370078740157483" top="0.59055118110236227" bottom="0.59055118110236227" header="0" footer="0"/>
  <pageSetup paperSize="9" scale="3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N41"/>
  <sheetViews>
    <sheetView zoomScale="96" zoomScaleNormal="96" zoomScalePageLayoutView="110" workbookViewId="0">
      <selection activeCell="D38" activeCellId="4" sqref="B6:F6 C9:D22 C24:D30 B38 D38:F38"/>
    </sheetView>
  </sheetViews>
  <sheetFormatPr baseColWidth="10" defaultColWidth="11" defaultRowHeight="16"/>
  <cols>
    <col min="1" max="1" width="13.5" style="1" customWidth="1"/>
    <col min="2" max="2" width="82" style="1" customWidth="1"/>
    <col min="3" max="6" width="20.83203125" style="1" customWidth="1"/>
    <col min="7" max="16384" width="11" style="1"/>
  </cols>
  <sheetData>
    <row r="1" spans="1:14" ht="7" customHeight="1"/>
    <row r="2" spans="1:14" ht="37" customHeight="1">
      <c r="A2" s="184" t="s">
        <v>140</v>
      </c>
      <c r="B2" s="184"/>
      <c r="C2" s="184"/>
      <c r="D2" s="184"/>
      <c r="E2" s="184"/>
      <c r="F2" s="184"/>
    </row>
    <row r="3" spans="1:14" ht="26" customHeight="1">
      <c r="A3" s="194" t="s">
        <v>107</v>
      </c>
      <c r="B3" s="194"/>
      <c r="C3" s="194"/>
      <c r="D3" s="194"/>
      <c r="E3" s="194"/>
      <c r="F3" s="194"/>
    </row>
    <row r="4" spans="1:14" ht="26" customHeight="1">
      <c r="A4" s="187" t="s">
        <v>9</v>
      </c>
      <c r="B4" s="187"/>
      <c r="C4" s="187"/>
      <c r="D4" s="187"/>
      <c r="E4" s="187"/>
      <c r="F4" s="187"/>
    </row>
    <row r="5" spans="1:14" s="2" customFormat="1" ht="40" customHeight="1" thickBot="1">
      <c r="A5" s="23" t="s">
        <v>59</v>
      </c>
      <c r="B5" s="22"/>
      <c r="C5" s="22"/>
      <c r="D5" s="22"/>
      <c r="E5" s="22"/>
      <c r="F5" s="22"/>
      <c r="G5" s="15"/>
      <c r="H5" s="15"/>
      <c r="I5" s="15"/>
      <c r="J5" s="15"/>
      <c r="K5" s="15"/>
      <c r="L5" s="15"/>
      <c r="M5" s="15"/>
    </row>
    <row r="6" spans="1:14" ht="36" customHeight="1" thickBot="1">
      <c r="A6" s="15"/>
      <c r="B6" s="191" t="str">
        <f>'Krycí list nabídky'!B6</f>
        <v xml:space="preserve">Název nebo obchodní firma </v>
      </c>
      <c r="C6" s="192"/>
      <c r="D6" s="192"/>
      <c r="E6" s="192"/>
      <c r="F6" s="193"/>
      <c r="G6" s="36"/>
      <c r="H6" s="36"/>
      <c r="I6" s="36"/>
      <c r="J6" s="36"/>
      <c r="K6" s="36"/>
      <c r="L6" s="36"/>
      <c r="M6" s="36"/>
      <c r="N6" s="21"/>
    </row>
    <row r="7" spans="1:14" s="20" customFormat="1" ht="17" thickBot="1">
      <c r="A7" s="19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21"/>
    </row>
    <row r="8" spans="1:14" ht="52" customHeight="1" thickBot="1">
      <c r="A8" s="26" t="s">
        <v>18</v>
      </c>
      <c r="B8" s="27" t="s">
        <v>0</v>
      </c>
      <c r="C8" s="27" t="s">
        <v>8</v>
      </c>
      <c r="D8" s="27" t="s">
        <v>3</v>
      </c>
      <c r="E8" s="27" t="s">
        <v>1</v>
      </c>
      <c r="F8" s="28" t="s">
        <v>2</v>
      </c>
      <c r="G8" s="2"/>
      <c r="H8" s="2"/>
      <c r="I8" s="2"/>
      <c r="J8" s="2"/>
      <c r="K8" s="2"/>
      <c r="L8" s="2"/>
      <c r="M8" s="2"/>
    </row>
    <row r="9" spans="1:14" ht="23" customHeight="1" thickTop="1">
      <c r="A9" s="29">
        <v>1</v>
      </c>
      <c r="B9" s="3" t="s">
        <v>126</v>
      </c>
      <c r="C9" s="11"/>
      <c r="D9" s="16"/>
      <c r="E9" s="4">
        <f>C9*1.21-C9</f>
        <v>0</v>
      </c>
      <c r="F9" s="30">
        <f>C9+E9</f>
        <v>0</v>
      </c>
    </row>
    <row r="10" spans="1:14" ht="23" customHeight="1">
      <c r="A10" s="31">
        <f>A9+1</f>
        <v>2</v>
      </c>
      <c r="B10" s="5" t="s">
        <v>127</v>
      </c>
      <c r="C10" s="12"/>
      <c r="D10" s="17"/>
      <c r="E10" s="4">
        <f t="shared" ref="E10:E30" si="0">C10*1.21-C10</f>
        <v>0</v>
      </c>
      <c r="F10" s="32">
        <f t="shared" ref="F10:F13" si="1">C10+E10</f>
        <v>0</v>
      </c>
    </row>
    <row r="11" spans="1:14" ht="23" customHeight="1">
      <c r="A11" s="31">
        <f t="shared" ref="A11:A12" si="2">A10+1</f>
        <v>3</v>
      </c>
      <c r="B11" s="6" t="s">
        <v>128</v>
      </c>
      <c r="C11" s="12"/>
      <c r="D11" s="17"/>
      <c r="E11" s="4">
        <f t="shared" si="0"/>
        <v>0</v>
      </c>
      <c r="F11" s="32">
        <f t="shared" si="1"/>
        <v>0</v>
      </c>
    </row>
    <row r="12" spans="1:14" ht="23" customHeight="1">
      <c r="A12" s="31">
        <f t="shared" si="2"/>
        <v>4</v>
      </c>
      <c r="B12" s="5" t="s">
        <v>129</v>
      </c>
      <c r="C12" s="12"/>
      <c r="D12" s="17"/>
      <c r="E12" s="4">
        <f t="shared" si="0"/>
        <v>0</v>
      </c>
      <c r="F12" s="32">
        <f t="shared" si="1"/>
        <v>0</v>
      </c>
    </row>
    <row r="13" spans="1:14" ht="23" customHeight="1">
      <c r="A13" s="31">
        <v>5</v>
      </c>
      <c r="B13" s="6" t="s">
        <v>130</v>
      </c>
      <c r="C13" s="12"/>
      <c r="D13" s="17"/>
      <c r="E13" s="4">
        <f t="shared" si="0"/>
        <v>0</v>
      </c>
      <c r="F13" s="32">
        <f t="shared" si="1"/>
        <v>0</v>
      </c>
    </row>
    <row r="14" spans="1:14" ht="23" customHeight="1">
      <c r="A14" s="31">
        <v>6</v>
      </c>
      <c r="B14" s="5" t="s">
        <v>131</v>
      </c>
      <c r="C14" s="12"/>
      <c r="D14" s="17"/>
      <c r="E14" s="4">
        <f t="shared" si="0"/>
        <v>0</v>
      </c>
      <c r="F14" s="32">
        <f t="shared" ref="F14" si="3">C14+E14</f>
        <v>0</v>
      </c>
    </row>
    <row r="15" spans="1:14" ht="23" customHeight="1">
      <c r="A15" s="31">
        <v>7</v>
      </c>
      <c r="B15" s="6" t="s">
        <v>132</v>
      </c>
      <c r="C15" s="12"/>
      <c r="D15" s="17"/>
      <c r="E15" s="4">
        <f t="shared" si="0"/>
        <v>0</v>
      </c>
      <c r="F15" s="32">
        <f t="shared" ref="F15:F17" si="4">C15+E15</f>
        <v>0</v>
      </c>
    </row>
    <row r="16" spans="1:14" ht="23" customHeight="1">
      <c r="A16" s="31">
        <v>8</v>
      </c>
      <c r="B16" s="8" t="s">
        <v>121</v>
      </c>
      <c r="C16" s="13"/>
      <c r="D16" s="18"/>
      <c r="E16" s="4">
        <f t="shared" ref="E16" si="5">C16*1.21-C16</f>
        <v>0</v>
      </c>
      <c r="F16" s="32">
        <f t="shared" si="4"/>
        <v>0</v>
      </c>
    </row>
    <row r="17" spans="1:13" ht="23" customHeight="1">
      <c r="A17" s="31">
        <v>9</v>
      </c>
      <c r="B17" s="8" t="s">
        <v>116</v>
      </c>
      <c r="C17" s="13"/>
      <c r="D17" s="18"/>
      <c r="E17" s="4">
        <f t="shared" ref="E17" si="6">C17*1.21-C17</f>
        <v>0</v>
      </c>
      <c r="F17" s="32">
        <f t="shared" si="4"/>
        <v>0</v>
      </c>
    </row>
    <row r="18" spans="1:13" ht="23" customHeight="1">
      <c r="A18" s="31">
        <v>10</v>
      </c>
      <c r="B18" s="7" t="s">
        <v>133</v>
      </c>
      <c r="C18" s="13"/>
      <c r="D18" s="18"/>
      <c r="E18" s="4">
        <f t="shared" si="0"/>
        <v>0</v>
      </c>
      <c r="F18" s="32">
        <f t="shared" ref="F18:F30" si="7">C18+E18</f>
        <v>0</v>
      </c>
    </row>
    <row r="19" spans="1:13" ht="23" customHeight="1">
      <c r="A19" s="31">
        <v>11</v>
      </c>
      <c r="B19" s="8" t="s">
        <v>117</v>
      </c>
      <c r="C19" s="13"/>
      <c r="D19" s="18"/>
      <c r="E19" s="4">
        <f t="shared" ref="E19:E20" si="8">C19*1.21-C19</f>
        <v>0</v>
      </c>
      <c r="F19" s="32">
        <f t="shared" ref="F19:F20" si="9">C19+E19</f>
        <v>0</v>
      </c>
    </row>
    <row r="20" spans="1:13" ht="23" customHeight="1">
      <c r="A20" s="31">
        <v>12</v>
      </c>
      <c r="B20" s="8" t="s">
        <v>118</v>
      </c>
      <c r="C20" s="13"/>
      <c r="D20" s="18"/>
      <c r="E20" s="4">
        <f t="shared" si="8"/>
        <v>0</v>
      </c>
      <c r="F20" s="32">
        <f t="shared" si="9"/>
        <v>0</v>
      </c>
    </row>
    <row r="21" spans="1:13" ht="23" customHeight="1">
      <c r="A21" s="31">
        <v>13</v>
      </c>
      <c r="B21" s="7" t="s">
        <v>134</v>
      </c>
      <c r="C21" s="13"/>
      <c r="D21" s="18"/>
      <c r="E21" s="4">
        <f t="shared" si="0"/>
        <v>0</v>
      </c>
      <c r="F21" s="32">
        <f t="shared" si="7"/>
        <v>0</v>
      </c>
    </row>
    <row r="22" spans="1:13" ht="23" customHeight="1">
      <c r="A22" s="31">
        <v>14</v>
      </c>
      <c r="B22" s="8" t="s">
        <v>135</v>
      </c>
      <c r="C22" s="13"/>
      <c r="D22" s="18"/>
      <c r="E22" s="4">
        <f t="shared" si="0"/>
        <v>0</v>
      </c>
      <c r="F22" s="32">
        <f t="shared" si="7"/>
        <v>0</v>
      </c>
    </row>
    <row r="23" spans="1:13" ht="23" customHeight="1">
      <c r="A23" s="33">
        <v>15</v>
      </c>
      <c r="B23" s="8" t="s">
        <v>124</v>
      </c>
      <c r="C23" s="188" t="s">
        <v>10</v>
      </c>
      <c r="D23" s="189"/>
      <c r="E23" s="189"/>
      <c r="F23" s="190"/>
    </row>
    <row r="24" spans="1:13" ht="23" customHeight="1">
      <c r="A24" s="33">
        <v>16</v>
      </c>
      <c r="B24" s="8" t="s">
        <v>122</v>
      </c>
      <c r="C24" s="12"/>
      <c r="D24" s="17"/>
      <c r="E24" s="4">
        <f t="shared" ref="E24" si="10">C24*1.21-C24</f>
        <v>0</v>
      </c>
      <c r="F24" s="32">
        <f t="shared" ref="F24" si="11">C24+E24</f>
        <v>0</v>
      </c>
    </row>
    <row r="25" spans="1:13" ht="23" customHeight="1">
      <c r="A25" s="31">
        <v>17</v>
      </c>
      <c r="B25" s="6" t="s">
        <v>136</v>
      </c>
      <c r="C25" s="12"/>
      <c r="D25" s="17"/>
      <c r="E25" s="4">
        <f t="shared" si="0"/>
        <v>0</v>
      </c>
      <c r="F25" s="32">
        <f t="shared" si="7"/>
        <v>0</v>
      </c>
    </row>
    <row r="26" spans="1:13" ht="23" customHeight="1">
      <c r="A26" s="31">
        <v>18</v>
      </c>
      <c r="B26" s="10" t="s">
        <v>137</v>
      </c>
      <c r="C26" s="12"/>
      <c r="D26" s="17"/>
      <c r="E26" s="4">
        <f t="shared" si="0"/>
        <v>0</v>
      </c>
      <c r="F26" s="32">
        <f t="shared" si="7"/>
        <v>0</v>
      </c>
    </row>
    <row r="27" spans="1:13" ht="23" customHeight="1">
      <c r="A27" s="31">
        <v>20</v>
      </c>
      <c r="B27" s="134" t="s">
        <v>138</v>
      </c>
      <c r="C27" s="12"/>
      <c r="D27" s="17"/>
      <c r="E27" s="4">
        <f t="shared" ref="E27" si="12">C27*1.21-C27</f>
        <v>0</v>
      </c>
      <c r="F27" s="32">
        <f t="shared" ref="F27" si="13">C27+E27</f>
        <v>0</v>
      </c>
    </row>
    <row r="28" spans="1:13" ht="23" customHeight="1">
      <c r="A28" s="31">
        <v>20</v>
      </c>
      <c r="B28" s="134" t="s">
        <v>125</v>
      </c>
      <c r="C28" s="12"/>
      <c r="D28" s="17"/>
      <c r="E28" s="4">
        <f t="shared" si="0"/>
        <v>0</v>
      </c>
      <c r="F28" s="32">
        <f t="shared" si="7"/>
        <v>0</v>
      </c>
    </row>
    <row r="29" spans="1:13" ht="23" customHeight="1">
      <c r="A29" s="31">
        <v>21</v>
      </c>
      <c r="B29" s="134" t="s">
        <v>119</v>
      </c>
      <c r="C29" s="12"/>
      <c r="D29" s="17"/>
      <c r="E29" s="4">
        <f t="shared" si="0"/>
        <v>0</v>
      </c>
      <c r="F29" s="32">
        <f t="shared" si="7"/>
        <v>0</v>
      </c>
    </row>
    <row r="30" spans="1:13" ht="23" customHeight="1" thickBot="1">
      <c r="A30" s="139">
        <v>22</v>
      </c>
      <c r="B30" s="135" t="s">
        <v>120</v>
      </c>
      <c r="C30" s="136"/>
      <c r="D30" s="137"/>
      <c r="E30" s="34">
        <f t="shared" si="0"/>
        <v>0</v>
      </c>
      <c r="F30" s="35">
        <f t="shared" si="7"/>
        <v>0</v>
      </c>
    </row>
    <row r="31" spans="1:13" s="9" customFormat="1" ht="25" customHeight="1" thickBot="1">
      <c r="A31" s="185" t="s">
        <v>109</v>
      </c>
      <c r="B31" s="186"/>
      <c r="C31" s="24">
        <f>SUM(C9:C30)</f>
        <v>0</v>
      </c>
      <c r="D31" s="138"/>
      <c r="E31" s="25">
        <f>SUM(E9:E30)</f>
        <v>0</v>
      </c>
      <c r="F31" s="25">
        <f>SUM(F9:F30)</f>
        <v>0</v>
      </c>
      <c r="G31" s="1"/>
      <c r="H31" s="1"/>
      <c r="I31" s="1"/>
      <c r="J31" s="1"/>
      <c r="K31" s="1"/>
      <c r="L31" s="1"/>
      <c r="M31" s="1"/>
    </row>
    <row r="32" spans="1:13" s="9" customForma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s="9" customFormat="1" ht="13" thickBot="1">
      <c r="A33" s="9" t="s">
        <v>4</v>
      </c>
    </row>
    <row r="34" spans="1:13" s="9" customFormat="1" ht="16" customHeight="1" thickBot="1">
      <c r="A34" s="14"/>
      <c r="B34" s="9" t="s">
        <v>5</v>
      </c>
    </row>
    <row r="35" spans="1:13" s="9" customFormat="1" ht="12"/>
    <row r="36" spans="1:13" s="9" customFormat="1" ht="50" customHeight="1">
      <c r="A36" s="182" t="s">
        <v>110</v>
      </c>
      <c r="B36" s="182"/>
      <c r="C36" s="182"/>
      <c r="D36" s="182"/>
      <c r="E36" s="182"/>
      <c r="F36" s="182"/>
    </row>
    <row r="37" spans="1:13" s="9" customFormat="1" ht="15" customHeight="1">
      <c r="D37" s="129"/>
      <c r="E37" s="129"/>
      <c r="F37" s="129"/>
    </row>
    <row r="38" spans="1:13" s="9" customFormat="1" ht="18" customHeight="1">
      <c r="B38" s="130" t="str">
        <f>'Krycí list nabídky'!A59</f>
        <v>V ……………………...………… dne ……………..………….. 2020</v>
      </c>
      <c r="D38" s="279" t="s">
        <v>7</v>
      </c>
      <c r="E38" s="279"/>
      <c r="F38" s="279"/>
    </row>
    <row r="39" spans="1:13" s="9" customFormat="1" ht="12">
      <c r="D39" s="183" t="s">
        <v>6</v>
      </c>
      <c r="E39" s="183"/>
      <c r="F39" s="183"/>
    </row>
    <row r="40" spans="1:1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</sheetData>
  <sheetProtection algorithmName="SHA-512" hashValue="/XQjg9/T9HlPXJYBkre303iqZelGLPlBCIvpUV2ePdKvQkaJgzr9BFI04vG0TkLrK3CAUPZT4i+Hby+ukw/Jnw==" saltValue="oIK1L7GlWQFuqvegwiKroA==" spinCount="100000" sheet="1" formatCells="0" formatColumns="0" formatRows="0" selectLockedCells="1"/>
  <mergeCells count="9">
    <mergeCell ref="A36:F36"/>
    <mergeCell ref="D39:F39"/>
    <mergeCell ref="D38:F38"/>
    <mergeCell ref="A2:F2"/>
    <mergeCell ref="A31:B31"/>
    <mergeCell ref="A4:F4"/>
    <mergeCell ref="C23:F23"/>
    <mergeCell ref="B6:F6"/>
    <mergeCell ref="A3:F3"/>
  </mergeCells>
  <phoneticPr fontId="6" type="noConversion"/>
  <printOptions horizontalCentered="1"/>
  <pageMargins left="0.39000000000000007" right="0.39000000000000007" top="0.39000000000000007" bottom="0.39000000000000007" header="0" footer="0"/>
  <pageSetup paperSize="9" scale="63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L22"/>
  <sheetViews>
    <sheetView workbookViewId="0">
      <selection activeCell="A20" activeCellId="2" sqref="C11:G13 C7:F7 A20:C20"/>
    </sheetView>
  </sheetViews>
  <sheetFormatPr baseColWidth="10" defaultColWidth="8.83203125" defaultRowHeight="14"/>
  <cols>
    <col min="1" max="1" width="5.33203125" style="82" customWidth="1"/>
    <col min="2" max="2" width="31" style="82" customWidth="1"/>
    <col min="3" max="3" width="49.5" style="82" customWidth="1"/>
    <col min="4" max="4" width="40.6640625" style="82" customWidth="1"/>
    <col min="5" max="5" width="11.1640625" style="82" customWidth="1"/>
    <col min="6" max="6" width="18.33203125" style="82" customWidth="1"/>
    <col min="7" max="7" width="50" style="82" customWidth="1"/>
    <col min="8" max="16384" width="8.83203125" style="82"/>
  </cols>
  <sheetData>
    <row r="1" spans="1:12" ht="29" customHeight="1">
      <c r="A1" s="222" t="str">
        <f>'Krycí list nabídky'!A1:M1</f>
        <v>„Technické zajištění Znojemského historického vinobraní 2020“ - opakované</v>
      </c>
      <c r="B1" s="222"/>
      <c r="C1" s="222"/>
      <c r="D1" s="222"/>
      <c r="E1" s="222"/>
      <c r="F1" s="222"/>
      <c r="G1" s="222"/>
      <c r="H1" s="80"/>
      <c r="I1" s="80"/>
      <c r="J1" s="81"/>
      <c r="K1" s="81"/>
      <c r="L1" s="81"/>
    </row>
    <row r="2" spans="1:12" ht="23.25" customHeight="1">
      <c r="A2" s="223" t="s">
        <v>57</v>
      </c>
      <c r="B2" s="223"/>
      <c r="C2" s="223"/>
      <c r="D2" s="223"/>
      <c r="E2" s="223"/>
      <c r="F2" s="223"/>
      <c r="G2" s="223"/>
      <c r="H2" s="83"/>
      <c r="I2" s="83"/>
    </row>
    <row r="3" spans="1:12" ht="30.75" customHeight="1">
      <c r="A3" s="224" t="s">
        <v>100</v>
      </c>
      <c r="B3" s="224"/>
      <c r="C3" s="224"/>
      <c r="D3" s="224"/>
      <c r="E3" s="224"/>
      <c r="F3" s="224"/>
      <c r="G3" s="224"/>
      <c r="H3" s="81"/>
      <c r="I3" s="81"/>
    </row>
    <row r="4" spans="1:12" ht="32" customHeight="1">
      <c r="A4" s="225" t="s">
        <v>77</v>
      </c>
      <c r="B4" s="225"/>
      <c r="C4" s="225"/>
      <c r="D4" s="225"/>
      <c r="E4" s="225"/>
      <c r="F4" s="225"/>
      <c r="G4" s="225"/>
    </row>
    <row r="5" spans="1:12" ht="16.5" customHeight="1">
      <c r="A5" s="226" t="s">
        <v>95</v>
      </c>
      <c r="B5" s="226"/>
      <c r="C5" s="226"/>
      <c r="D5" s="226"/>
      <c r="E5" s="226"/>
      <c r="F5" s="226"/>
      <c r="G5" s="226"/>
    </row>
    <row r="6" spans="1:12" s="84" customFormat="1" ht="25" customHeight="1" thickBot="1">
      <c r="A6" s="221" t="s">
        <v>59</v>
      </c>
      <c r="B6" s="221"/>
      <c r="C6" s="221"/>
      <c r="D6" s="221"/>
      <c r="E6" s="98"/>
      <c r="F6" s="98"/>
      <c r="G6" s="98"/>
      <c r="H6" s="59"/>
      <c r="I6" s="59"/>
    </row>
    <row r="7" spans="1:12" s="84" customFormat="1" ht="28" customHeight="1" thickBot="1">
      <c r="A7" s="98"/>
      <c r="B7" s="98"/>
      <c r="C7" s="208" t="str">
        <f>'Krycí list nabídky'!B6</f>
        <v xml:space="preserve">Název nebo obchodní firma </v>
      </c>
      <c r="D7" s="209"/>
      <c r="E7" s="209"/>
      <c r="F7" s="210"/>
      <c r="G7" s="108"/>
      <c r="H7" s="85"/>
      <c r="I7" s="85"/>
    </row>
    <row r="8" spans="1:12" ht="15" thickBot="1">
      <c r="A8" s="109"/>
      <c r="B8" s="109"/>
      <c r="C8" s="110"/>
      <c r="D8" s="110"/>
      <c r="E8" s="110"/>
      <c r="F8" s="110"/>
      <c r="G8" s="110"/>
    </row>
    <row r="9" spans="1:12" ht="24" customHeight="1">
      <c r="A9" s="211" t="s">
        <v>78</v>
      </c>
      <c r="B9" s="197" t="s">
        <v>101</v>
      </c>
      <c r="C9" s="218" t="s">
        <v>79</v>
      </c>
      <c r="D9" s="219"/>
      <c r="E9" s="219"/>
      <c r="F9" s="220"/>
      <c r="G9" s="213" t="s">
        <v>99</v>
      </c>
      <c r="H9" s="84"/>
      <c r="I9" s="84"/>
    </row>
    <row r="10" spans="1:12" ht="32" customHeight="1" thickBot="1">
      <c r="A10" s="212"/>
      <c r="B10" s="198"/>
      <c r="C10" s="111" t="s">
        <v>45</v>
      </c>
      <c r="D10" s="200" t="s">
        <v>80</v>
      </c>
      <c r="E10" s="201"/>
      <c r="F10" s="111" t="s">
        <v>81</v>
      </c>
      <c r="G10" s="214"/>
      <c r="H10" s="84"/>
      <c r="I10" s="84"/>
    </row>
    <row r="11" spans="1:12" ht="35" customHeight="1" thickTop="1">
      <c r="A11" s="112">
        <v>1</v>
      </c>
      <c r="B11" s="113" t="s">
        <v>96</v>
      </c>
      <c r="C11" s="120"/>
      <c r="D11" s="202"/>
      <c r="E11" s="203"/>
      <c r="F11" s="121"/>
      <c r="G11" s="122"/>
    </row>
    <row r="12" spans="1:12" ht="35" customHeight="1">
      <c r="A12" s="114">
        <v>2</v>
      </c>
      <c r="B12" s="115" t="s">
        <v>97</v>
      </c>
      <c r="C12" s="123"/>
      <c r="D12" s="204"/>
      <c r="E12" s="205"/>
      <c r="F12" s="124"/>
      <c r="G12" s="125"/>
    </row>
    <row r="13" spans="1:12" ht="35" customHeight="1" thickBot="1">
      <c r="A13" s="116">
        <v>3</v>
      </c>
      <c r="B13" s="117" t="s">
        <v>98</v>
      </c>
      <c r="C13" s="126"/>
      <c r="D13" s="206"/>
      <c r="E13" s="207"/>
      <c r="F13" s="127"/>
      <c r="G13" s="128"/>
    </row>
    <row r="14" spans="1:12">
      <c r="A14" s="109"/>
      <c r="B14" s="109"/>
      <c r="C14" s="109"/>
      <c r="D14" s="109"/>
      <c r="E14" s="109"/>
      <c r="F14" s="109"/>
      <c r="G14" s="109"/>
    </row>
    <row r="15" spans="1:12">
      <c r="A15" s="109"/>
      <c r="B15" s="109"/>
      <c r="C15" s="109"/>
      <c r="D15" s="102" t="s">
        <v>4</v>
      </c>
      <c r="E15" s="109"/>
      <c r="F15" s="109"/>
      <c r="G15" s="109"/>
    </row>
    <row r="16" spans="1:12" s="58" customFormat="1" ht="25.75" customHeight="1">
      <c r="A16" s="100"/>
      <c r="B16" s="100"/>
      <c r="C16" s="118"/>
      <c r="D16" s="118"/>
      <c r="E16" s="104"/>
      <c r="F16" s="215" t="s">
        <v>82</v>
      </c>
      <c r="G16" s="216"/>
      <c r="H16" s="86"/>
      <c r="I16" s="86"/>
    </row>
    <row r="17" spans="1:9" s="58" customFormat="1" ht="25.75" customHeight="1">
      <c r="A17" s="217" t="s">
        <v>111</v>
      </c>
      <c r="B17" s="217"/>
      <c r="C17" s="217"/>
      <c r="D17" s="217"/>
      <c r="E17" s="217"/>
      <c r="F17" s="217"/>
      <c r="G17" s="217"/>
    </row>
    <row r="18" spans="1:9" s="58" customFormat="1" ht="31" customHeight="1">
      <c r="A18" s="217"/>
      <c r="B18" s="217"/>
      <c r="C18" s="217"/>
      <c r="D18" s="217"/>
      <c r="E18" s="217"/>
      <c r="F18" s="217"/>
      <c r="G18" s="217"/>
      <c r="H18" s="66"/>
      <c r="I18" s="66"/>
    </row>
    <row r="19" spans="1:9" s="58" customFormat="1" ht="14" customHeight="1">
      <c r="A19" s="100"/>
      <c r="B19" s="100"/>
      <c r="C19" s="101"/>
      <c r="D19" s="101"/>
      <c r="E19" s="101"/>
      <c r="F19" s="101"/>
      <c r="G19" s="101"/>
      <c r="H19" s="66"/>
      <c r="I19" s="66"/>
    </row>
    <row r="20" spans="1:9" s="58" customFormat="1" ht="40" customHeight="1">
      <c r="A20" s="199" t="str">
        <f>'Krycí list nabídky'!A59:G59</f>
        <v>V ……………………...………… dne ……………..………….. 2020</v>
      </c>
      <c r="B20" s="199"/>
      <c r="C20" s="199"/>
      <c r="D20" s="119"/>
      <c r="E20" s="106"/>
      <c r="F20" s="195" t="s">
        <v>83</v>
      </c>
      <c r="G20" s="195"/>
      <c r="H20" s="67"/>
      <c r="I20" s="67"/>
    </row>
    <row r="21" spans="1:9" s="58" customFormat="1" ht="25.75" customHeight="1">
      <c r="A21" s="100"/>
      <c r="B21" s="100"/>
      <c r="C21" s="101"/>
      <c r="D21" s="101"/>
      <c r="E21" s="101"/>
      <c r="F21" s="196" t="s">
        <v>56</v>
      </c>
      <c r="G21" s="196"/>
      <c r="H21" s="87"/>
      <c r="I21" s="87"/>
    </row>
    <row r="22" spans="1:9" s="57" customFormat="1" ht="13">
      <c r="F22" s="87"/>
      <c r="G22" s="87"/>
      <c r="H22" s="87"/>
      <c r="I22" s="87"/>
    </row>
  </sheetData>
  <sheetProtection algorithmName="SHA-512" hashValue="BQYSeC17rJikFndQzDRp7njxWFjDIP1/p8lJeQcPiyt/xnK6CjKdX+EuDtUZyX/jpMcew1Mwe8JoGJ1Ejwcnog==" saltValue="3prBzCM1FHhbFGeLRYEbZg==" spinCount="100000" sheet="1" formatCells="0" formatColumns="0" formatRows="0" selectLockedCells="1"/>
  <mergeCells count="20">
    <mergeCell ref="A6:D6"/>
    <mergeCell ref="A1:G1"/>
    <mergeCell ref="A2:G2"/>
    <mergeCell ref="A3:G3"/>
    <mergeCell ref="A4:G4"/>
    <mergeCell ref="A5:G5"/>
    <mergeCell ref="C7:F7"/>
    <mergeCell ref="A9:A10"/>
    <mergeCell ref="G9:G10"/>
    <mergeCell ref="F16:G16"/>
    <mergeCell ref="A17:G18"/>
    <mergeCell ref="C9:F9"/>
    <mergeCell ref="F20:G20"/>
    <mergeCell ref="F21:G21"/>
    <mergeCell ref="B9:B10"/>
    <mergeCell ref="A20:C20"/>
    <mergeCell ref="D10:E10"/>
    <mergeCell ref="D11:E11"/>
    <mergeCell ref="D12:E12"/>
    <mergeCell ref="D13:E13"/>
  </mergeCells>
  <phoneticPr fontId="6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55" fitToHeight="0" orientation="landscape"/>
  <rowBreaks count="1" manualBreakCount="1">
    <brk id="21" max="16383" man="1"/>
  </rowBreaks>
  <colBreaks count="1" manualBreakCount="1">
    <brk id="7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K31"/>
  <sheetViews>
    <sheetView zoomScale="110" zoomScaleNormal="110" zoomScalePageLayoutView="110" workbookViewId="0">
      <selection activeCell="F28" activeCellId="3" sqref="B6:J6 B11:J20 A28:B28 F28:J28"/>
    </sheetView>
  </sheetViews>
  <sheetFormatPr baseColWidth="10" defaultColWidth="8.83203125" defaultRowHeight="13"/>
  <cols>
    <col min="1" max="1" width="3.33203125" style="57" customWidth="1"/>
    <col min="2" max="2" width="50.6640625" style="57" customWidth="1"/>
    <col min="3" max="6" width="20.6640625" style="57" customWidth="1"/>
    <col min="7" max="10" width="10.6640625" style="57" customWidth="1"/>
    <col min="11" max="16384" width="8.83203125" style="57"/>
  </cols>
  <sheetData>
    <row r="1" spans="1:11" ht="31" customHeight="1">
      <c r="A1" s="250" t="str">
        <f>'Krycí list nabídky'!A1:M1</f>
        <v>„Technické zajištění Znojemského historického vinobraní 2020“ - opakované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1" ht="31" customHeight="1">
      <c r="A2" s="223" t="s">
        <v>108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11" s="58" customFormat="1" ht="31" customHeight="1">
      <c r="A3" s="224" t="s">
        <v>102</v>
      </c>
      <c r="B3" s="224"/>
      <c r="C3" s="224"/>
      <c r="D3" s="224"/>
      <c r="E3" s="224"/>
      <c r="F3" s="224"/>
      <c r="G3" s="224"/>
      <c r="H3" s="224"/>
      <c r="I3" s="224"/>
      <c r="J3" s="224"/>
    </row>
    <row r="4" spans="1:11" s="58" customFormat="1" ht="28" customHeight="1">
      <c r="A4" s="225" t="s">
        <v>58</v>
      </c>
      <c r="B4" s="225"/>
      <c r="C4" s="225"/>
      <c r="D4" s="225"/>
      <c r="E4" s="225"/>
      <c r="F4" s="225"/>
      <c r="G4" s="225"/>
      <c r="H4" s="225"/>
      <c r="I4" s="225"/>
      <c r="J4" s="225"/>
    </row>
    <row r="5" spans="1:11" s="58" customFormat="1" ht="18" customHeight="1" thickBot="1">
      <c r="A5" s="221" t="s">
        <v>59</v>
      </c>
      <c r="B5" s="221"/>
      <c r="C5" s="144"/>
      <c r="D5" s="144"/>
      <c r="E5" s="144"/>
      <c r="F5" s="144"/>
      <c r="G5" s="144"/>
      <c r="H5" s="144"/>
      <c r="I5" s="144"/>
      <c r="J5" s="144"/>
    </row>
    <row r="6" spans="1:11" s="58" customFormat="1" ht="38" customHeight="1" thickBot="1">
      <c r="A6" s="144"/>
      <c r="B6" s="208" t="str">
        <f>'Krycí list nabídky'!B6:M6</f>
        <v xml:space="preserve">Název nebo obchodní firma </v>
      </c>
      <c r="C6" s="209"/>
      <c r="D6" s="209"/>
      <c r="E6" s="209"/>
      <c r="F6" s="209"/>
      <c r="G6" s="209"/>
      <c r="H6" s="209"/>
      <c r="I6" s="209"/>
      <c r="J6" s="210"/>
    </row>
    <row r="7" spans="1:11" s="58" customFormat="1" ht="4" customHeight="1">
      <c r="A7" s="144"/>
      <c r="B7" s="144"/>
      <c r="C7" s="144"/>
      <c r="D7" s="144"/>
      <c r="E7" s="144"/>
      <c r="F7" s="144"/>
      <c r="G7" s="144"/>
      <c r="H7" s="144"/>
      <c r="I7" s="144"/>
      <c r="J7" s="144"/>
    </row>
    <row r="8" spans="1:11" s="58" customFormat="1" ht="82" customHeight="1" thickBot="1">
      <c r="A8" s="254" t="s">
        <v>103</v>
      </c>
      <c r="B8" s="254"/>
      <c r="C8" s="254"/>
      <c r="D8" s="254"/>
      <c r="E8" s="254"/>
      <c r="F8" s="254"/>
      <c r="G8" s="254"/>
      <c r="H8" s="254"/>
      <c r="I8" s="254"/>
      <c r="J8" s="254"/>
    </row>
    <row r="9" spans="1:11" s="58" customFormat="1" ht="36" customHeight="1">
      <c r="A9" s="255" t="s">
        <v>60</v>
      </c>
      <c r="B9" s="257" t="s">
        <v>61</v>
      </c>
      <c r="C9" s="257" t="s">
        <v>62</v>
      </c>
      <c r="D9" s="251" t="s">
        <v>63</v>
      </c>
      <c r="E9" s="257" t="s">
        <v>64</v>
      </c>
      <c r="F9" s="257"/>
      <c r="G9" s="257" t="s">
        <v>65</v>
      </c>
      <c r="H9" s="257"/>
      <c r="I9" s="251" t="s">
        <v>104</v>
      </c>
      <c r="J9" s="259" t="s">
        <v>66</v>
      </c>
    </row>
    <row r="10" spans="1:11" s="58" customFormat="1" ht="104" customHeight="1" thickBot="1">
      <c r="A10" s="256"/>
      <c r="B10" s="258"/>
      <c r="C10" s="258"/>
      <c r="D10" s="252"/>
      <c r="E10" s="99" t="s">
        <v>67</v>
      </c>
      <c r="F10" s="99" t="s">
        <v>68</v>
      </c>
      <c r="G10" s="99" t="s">
        <v>69</v>
      </c>
      <c r="H10" s="99" t="s">
        <v>70</v>
      </c>
      <c r="I10" s="252"/>
      <c r="J10" s="260"/>
      <c r="K10" s="60"/>
    </row>
    <row r="11" spans="1:11" s="58" customFormat="1" ht="20" customHeight="1" thickTop="1">
      <c r="A11" s="247">
        <v>1</v>
      </c>
      <c r="B11" s="239"/>
      <c r="C11" s="239"/>
      <c r="D11" s="61"/>
      <c r="E11" s="249"/>
      <c r="F11" s="249"/>
      <c r="G11" s="239"/>
      <c r="H11" s="239"/>
      <c r="I11" s="253"/>
      <c r="J11" s="261"/>
    </row>
    <row r="12" spans="1:11" s="58" customFormat="1" ht="20" customHeight="1">
      <c r="A12" s="248"/>
      <c r="B12" s="240"/>
      <c r="C12" s="240"/>
      <c r="D12" s="62"/>
      <c r="E12" s="62"/>
      <c r="F12" s="63"/>
      <c r="G12" s="240"/>
      <c r="H12" s="240"/>
      <c r="I12" s="246"/>
      <c r="J12" s="262"/>
    </row>
    <row r="13" spans="1:11" s="58" customFormat="1" ht="20" customHeight="1">
      <c r="A13" s="244">
        <v>2</v>
      </c>
      <c r="B13" s="243"/>
      <c r="C13" s="243"/>
      <c r="D13" s="145"/>
      <c r="E13" s="245"/>
      <c r="F13" s="245"/>
      <c r="G13" s="243"/>
      <c r="H13" s="243"/>
      <c r="I13" s="233"/>
      <c r="J13" s="241"/>
    </row>
    <row r="14" spans="1:11" s="58" customFormat="1" ht="20" customHeight="1">
      <c r="A14" s="244"/>
      <c r="B14" s="243"/>
      <c r="C14" s="243"/>
      <c r="D14" s="64"/>
      <c r="E14" s="64"/>
      <c r="F14" s="65"/>
      <c r="G14" s="243"/>
      <c r="H14" s="243"/>
      <c r="I14" s="246"/>
      <c r="J14" s="241"/>
    </row>
    <row r="15" spans="1:11" s="58" customFormat="1" ht="20" customHeight="1">
      <c r="A15" s="244">
        <v>3</v>
      </c>
      <c r="B15" s="243"/>
      <c r="C15" s="243"/>
      <c r="D15" s="145"/>
      <c r="E15" s="245"/>
      <c r="F15" s="245"/>
      <c r="G15" s="243"/>
      <c r="H15" s="243"/>
      <c r="I15" s="233"/>
      <c r="J15" s="241"/>
    </row>
    <row r="16" spans="1:11" s="58" customFormat="1" ht="20" customHeight="1">
      <c r="A16" s="244"/>
      <c r="B16" s="243"/>
      <c r="C16" s="243"/>
      <c r="D16" s="64"/>
      <c r="E16" s="64"/>
      <c r="F16" s="65"/>
      <c r="G16" s="243"/>
      <c r="H16" s="243"/>
      <c r="I16" s="246"/>
      <c r="J16" s="241"/>
    </row>
    <row r="17" spans="1:10" s="58" customFormat="1" ht="20" customHeight="1">
      <c r="A17" s="228">
        <v>4</v>
      </c>
      <c r="B17" s="230"/>
      <c r="C17" s="230"/>
      <c r="D17" s="140"/>
      <c r="E17" s="232"/>
      <c r="F17" s="232"/>
      <c r="G17" s="230"/>
      <c r="H17" s="230"/>
      <c r="I17" s="233"/>
      <c r="J17" s="235"/>
    </row>
    <row r="18" spans="1:10" s="58" customFormat="1" ht="20" customHeight="1">
      <c r="A18" s="242"/>
      <c r="B18" s="243"/>
      <c r="C18" s="243"/>
      <c r="D18" s="64"/>
      <c r="E18" s="64"/>
      <c r="F18" s="65"/>
      <c r="G18" s="243"/>
      <c r="H18" s="243"/>
      <c r="I18" s="246"/>
      <c r="J18" s="241"/>
    </row>
    <row r="19" spans="1:10" s="58" customFormat="1" ht="20" customHeight="1">
      <c r="A19" s="228">
        <v>5</v>
      </c>
      <c r="B19" s="230"/>
      <c r="C19" s="230"/>
      <c r="D19" s="140"/>
      <c r="E19" s="232"/>
      <c r="F19" s="232"/>
      <c r="G19" s="230"/>
      <c r="H19" s="230"/>
      <c r="I19" s="233"/>
      <c r="J19" s="235"/>
    </row>
    <row r="20" spans="1:10" s="58" customFormat="1" ht="20" customHeight="1" thickBot="1">
      <c r="A20" s="229"/>
      <c r="B20" s="231"/>
      <c r="C20" s="231"/>
      <c r="D20" s="141"/>
      <c r="E20" s="141"/>
      <c r="F20" s="142"/>
      <c r="G20" s="231"/>
      <c r="H20" s="231"/>
      <c r="I20" s="234"/>
      <c r="J20" s="236"/>
    </row>
    <row r="21" spans="1:10" s="58" customFormat="1" ht="15" customHeight="1">
      <c r="A21" s="100"/>
      <c r="B21" s="101"/>
      <c r="C21" s="101"/>
      <c r="D21" s="101"/>
      <c r="E21" s="101"/>
      <c r="F21" s="101"/>
      <c r="G21" s="101"/>
      <c r="H21" s="101"/>
      <c r="I21" s="101"/>
      <c r="J21" s="101"/>
    </row>
    <row r="22" spans="1:10" s="58" customFormat="1" ht="25.75" customHeight="1">
      <c r="A22" s="100"/>
      <c r="B22" s="102" t="s">
        <v>4</v>
      </c>
      <c r="C22" s="103"/>
      <c r="D22" s="103"/>
      <c r="E22" s="101"/>
      <c r="F22" s="101"/>
      <c r="G22" s="101"/>
      <c r="H22" s="101"/>
      <c r="I22" s="101"/>
      <c r="J22" s="101"/>
    </row>
    <row r="23" spans="1:10" s="58" customFormat="1" ht="25.75" customHeight="1">
      <c r="A23" s="100"/>
      <c r="B23" s="103"/>
      <c r="C23" s="104"/>
      <c r="D23" s="215" t="s">
        <v>71</v>
      </c>
      <c r="E23" s="237"/>
      <c r="F23" s="237"/>
      <c r="G23" s="237"/>
      <c r="H23" s="237"/>
      <c r="I23" s="237"/>
      <c r="J23" s="237"/>
    </row>
    <row r="24" spans="1:10" s="58" customFormat="1" ht="15" customHeight="1">
      <c r="A24" s="100"/>
      <c r="B24" s="101"/>
      <c r="C24" s="101"/>
      <c r="D24" s="101"/>
      <c r="E24" s="101"/>
      <c r="F24" s="101"/>
      <c r="G24" s="101"/>
      <c r="H24" s="101"/>
      <c r="I24" s="101"/>
      <c r="J24" s="101"/>
    </row>
    <row r="25" spans="1:10" s="58" customFormat="1" ht="31" customHeight="1">
      <c r="A25" s="217" t="s">
        <v>112</v>
      </c>
      <c r="B25" s="217"/>
      <c r="C25" s="217"/>
      <c r="D25" s="217"/>
      <c r="E25" s="217"/>
      <c r="F25" s="217"/>
      <c r="G25" s="217"/>
      <c r="H25" s="217"/>
      <c r="I25" s="217"/>
      <c r="J25" s="217"/>
    </row>
    <row r="26" spans="1:10" s="58" customFormat="1" ht="31" customHeight="1">
      <c r="A26" s="217"/>
      <c r="B26" s="217"/>
      <c r="C26" s="217"/>
      <c r="D26" s="217"/>
      <c r="E26" s="217"/>
      <c r="F26" s="217"/>
      <c r="G26" s="217"/>
      <c r="H26" s="217"/>
      <c r="I26" s="217"/>
      <c r="J26" s="217"/>
    </row>
    <row r="27" spans="1:10" s="58" customFormat="1" ht="14" customHeight="1">
      <c r="A27" s="100"/>
      <c r="B27" s="101"/>
      <c r="C27" s="101"/>
      <c r="D27" s="101"/>
      <c r="E27" s="101"/>
      <c r="F27" s="101"/>
      <c r="G27" s="101"/>
      <c r="H27" s="101"/>
      <c r="I27" s="101"/>
      <c r="J27" s="101"/>
    </row>
    <row r="28" spans="1:10" s="58" customFormat="1" ht="40" customHeight="1">
      <c r="A28" s="238" t="str">
        <f>'Krycí list nabídky'!A59:G59</f>
        <v>V ……………………...………… dne ……………..………….. 2020</v>
      </c>
      <c r="B28" s="238"/>
      <c r="C28" s="105"/>
      <c r="D28" s="106"/>
      <c r="E28" s="106"/>
      <c r="F28" s="278" t="s">
        <v>72</v>
      </c>
      <c r="G28" s="278"/>
      <c r="H28" s="278"/>
      <c r="I28" s="278"/>
      <c r="J28" s="278"/>
    </row>
    <row r="29" spans="1:10" s="58" customFormat="1" ht="28" customHeight="1">
      <c r="A29" s="100"/>
      <c r="B29" s="101"/>
      <c r="C29" s="101"/>
      <c r="D29" s="101"/>
      <c r="E29" s="101"/>
      <c r="F29" s="227" t="s">
        <v>56</v>
      </c>
      <c r="G29" s="227"/>
      <c r="H29" s="227"/>
      <c r="I29" s="227"/>
      <c r="J29" s="227"/>
    </row>
    <row r="30" spans="1:10">
      <c r="A30" s="107"/>
      <c r="B30" s="107"/>
      <c r="C30" s="107"/>
      <c r="D30" s="107"/>
      <c r="E30" s="107"/>
      <c r="F30" s="107"/>
      <c r="G30" s="107"/>
      <c r="H30" s="107"/>
      <c r="I30" s="107"/>
      <c r="J30" s="107"/>
    </row>
    <row r="31" spans="1:10">
      <c r="A31" s="107"/>
      <c r="B31" s="107"/>
      <c r="C31" s="107"/>
      <c r="D31" s="107"/>
      <c r="E31" s="107"/>
      <c r="F31" s="107"/>
      <c r="G31" s="107"/>
      <c r="H31" s="107"/>
      <c r="I31" s="107"/>
      <c r="J31" s="107"/>
    </row>
  </sheetData>
  <sheetProtection algorithmName="SHA-512" hashValue="YgTYMcgEYUVtbU9K8PylBLDtMnvgNJQW5AQHCtNYW1OqrPuTaRdkKxHkaUdsXJJxdE3lnLSYzfR8aeKN+UO5mA==" saltValue="1pbve21T3R21qb7bQw9qfA==" spinCount="100000" sheet="1" formatCells="0" formatColumns="0" formatRows="0" selectLockedCells="1"/>
  <mergeCells count="60">
    <mergeCell ref="B6:J6"/>
    <mergeCell ref="I9:I10"/>
    <mergeCell ref="I11:I12"/>
    <mergeCell ref="I13:I14"/>
    <mergeCell ref="I15:I16"/>
    <mergeCell ref="A8:J8"/>
    <mergeCell ref="A9:A10"/>
    <mergeCell ref="B9:B10"/>
    <mergeCell ref="C9:C10"/>
    <mergeCell ref="D9:D10"/>
    <mergeCell ref="E9:F9"/>
    <mergeCell ref="G9:H9"/>
    <mergeCell ref="J9:J10"/>
    <mergeCell ref="J11:J12"/>
    <mergeCell ref="A13:A14"/>
    <mergeCell ref="B13:B14"/>
    <mergeCell ref="A1:J1"/>
    <mergeCell ref="A2:J2"/>
    <mergeCell ref="A3:J3"/>
    <mergeCell ref="A4:J4"/>
    <mergeCell ref="A5:B5"/>
    <mergeCell ref="C13:C14"/>
    <mergeCell ref="E13:F13"/>
    <mergeCell ref="G13:G14"/>
    <mergeCell ref="H13:H14"/>
    <mergeCell ref="J13:J14"/>
    <mergeCell ref="A11:A12"/>
    <mergeCell ref="B11:B12"/>
    <mergeCell ref="C11:C12"/>
    <mergeCell ref="E11:F11"/>
    <mergeCell ref="G11:G12"/>
    <mergeCell ref="H11:H12"/>
    <mergeCell ref="J15:J16"/>
    <mergeCell ref="A17:A18"/>
    <mergeCell ref="B17:B18"/>
    <mergeCell ref="C17:C18"/>
    <mergeCell ref="E17:F17"/>
    <mergeCell ref="G17:G18"/>
    <mergeCell ref="H17:H18"/>
    <mergeCell ref="J17:J18"/>
    <mergeCell ref="A15:A16"/>
    <mergeCell ref="B15:B16"/>
    <mergeCell ref="C15:C16"/>
    <mergeCell ref="E15:F15"/>
    <mergeCell ref="G15:G16"/>
    <mergeCell ref="H15:H16"/>
    <mergeCell ref="I17:I18"/>
    <mergeCell ref="F29:J29"/>
    <mergeCell ref="A19:A20"/>
    <mergeCell ref="B19:B20"/>
    <mergeCell ref="C19:C20"/>
    <mergeCell ref="E19:F19"/>
    <mergeCell ref="G19:G20"/>
    <mergeCell ref="H19:H20"/>
    <mergeCell ref="I19:I20"/>
    <mergeCell ref="J19:J20"/>
    <mergeCell ref="D23:J23"/>
    <mergeCell ref="A25:J26"/>
    <mergeCell ref="A28:B28"/>
    <mergeCell ref="F28:J28"/>
  </mergeCells>
  <phoneticPr fontId="6" type="noConversion"/>
  <printOptions horizontalCentered="1"/>
  <pageMargins left="0.39000000000000007" right="0.39000000000000007" top="0.47" bottom="0.2" header="0.31" footer="0.16"/>
  <pageSetup paperSize="9" scale="71" orientation="landscape"/>
  <rowBreaks count="1" manualBreakCount="1">
    <brk id="29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L25"/>
  <sheetViews>
    <sheetView zoomScale="75" zoomScaleNormal="75" zoomScalePageLayoutView="75" workbookViewId="0">
      <selection activeCell="B6" sqref="B6:G6"/>
    </sheetView>
  </sheetViews>
  <sheetFormatPr baseColWidth="10" defaultColWidth="8.83203125" defaultRowHeight="13"/>
  <cols>
    <col min="1" max="1" width="6" style="88" customWidth="1"/>
    <col min="2" max="2" width="54.1640625" style="88" customWidth="1"/>
    <col min="3" max="3" width="31.5" style="88" customWidth="1"/>
    <col min="4" max="4" width="13.6640625" style="88" customWidth="1"/>
    <col min="5" max="5" width="37.33203125" style="88" customWidth="1"/>
    <col min="6" max="6" width="15.1640625" style="88" customWidth="1"/>
    <col min="7" max="7" width="22.33203125" style="88" customWidth="1"/>
    <col min="8" max="16384" width="8.83203125" style="88"/>
  </cols>
  <sheetData>
    <row r="1" spans="1:12" ht="31" customHeight="1">
      <c r="A1" s="268" t="str">
        <f>'Krycí list nabídky'!A1:M1</f>
        <v>„Technické zajištění Znojemského historického vinobraní 2020“ - opakované</v>
      </c>
      <c r="B1" s="268"/>
      <c r="C1" s="268"/>
      <c r="D1" s="268"/>
      <c r="E1" s="268"/>
      <c r="F1" s="268"/>
      <c r="G1" s="268"/>
    </row>
    <row r="2" spans="1:12" ht="31" customHeight="1">
      <c r="A2" s="223" t="s">
        <v>105</v>
      </c>
      <c r="B2" s="223"/>
      <c r="C2" s="223"/>
      <c r="D2" s="223"/>
      <c r="E2" s="223"/>
      <c r="F2" s="223"/>
      <c r="G2" s="223"/>
    </row>
    <row r="3" spans="1:12" ht="30" customHeight="1">
      <c r="A3" s="224" t="s">
        <v>84</v>
      </c>
      <c r="B3" s="224"/>
      <c r="C3" s="224"/>
      <c r="D3" s="224"/>
      <c r="E3" s="224"/>
      <c r="F3" s="224"/>
      <c r="G3" s="224"/>
    </row>
    <row r="4" spans="1:12" ht="27" customHeight="1">
      <c r="A4" s="225" t="s">
        <v>85</v>
      </c>
      <c r="B4" s="225"/>
      <c r="C4" s="225"/>
      <c r="D4" s="225"/>
      <c r="E4" s="225"/>
      <c r="F4" s="225"/>
      <c r="G4" s="225"/>
    </row>
    <row r="5" spans="1:12" ht="30" customHeight="1" thickBot="1">
      <c r="A5" s="221" t="s">
        <v>59</v>
      </c>
      <c r="B5" s="221"/>
      <c r="C5" s="221"/>
      <c r="D5" s="144"/>
      <c r="E5" s="144"/>
      <c r="F5" s="144"/>
      <c r="G5" s="144"/>
      <c r="H5" s="59"/>
      <c r="I5" s="59"/>
      <c r="J5" s="59"/>
    </row>
    <row r="6" spans="1:12" ht="39" customHeight="1" thickBot="1">
      <c r="A6" s="144"/>
      <c r="B6" s="208" t="str">
        <f>'Krycí list nabídky'!B6:M6</f>
        <v xml:space="preserve">Název nebo obchodní firma </v>
      </c>
      <c r="C6" s="209"/>
      <c r="D6" s="209"/>
      <c r="E6" s="209"/>
      <c r="F6" s="209"/>
      <c r="G6" s="210"/>
      <c r="H6" s="89"/>
      <c r="I6" s="85"/>
      <c r="J6" s="85"/>
    </row>
    <row r="7" spans="1:12" ht="14" thickBot="1">
      <c r="A7" s="38"/>
      <c r="B7" s="38"/>
      <c r="C7" s="38"/>
      <c r="D7" s="38"/>
      <c r="E7" s="38"/>
      <c r="F7" s="38"/>
      <c r="G7" s="38"/>
    </row>
    <row r="8" spans="1:12" s="90" customFormat="1" ht="39" customHeight="1" thickBot="1">
      <c r="A8" s="269" t="s">
        <v>86</v>
      </c>
      <c r="B8" s="270" t="s">
        <v>87</v>
      </c>
      <c r="C8" s="271" t="s">
        <v>88</v>
      </c>
      <c r="D8" s="272"/>
      <c r="E8" s="270" t="s">
        <v>89</v>
      </c>
      <c r="F8" s="270" t="s">
        <v>90</v>
      </c>
      <c r="G8" s="273" t="s">
        <v>91</v>
      </c>
    </row>
    <row r="9" spans="1:12" ht="41" customHeight="1" thickTop="1" thickBot="1">
      <c r="A9" s="274">
        <v>1</v>
      </c>
      <c r="B9" s="275" t="s">
        <v>106</v>
      </c>
      <c r="C9" s="266"/>
      <c r="D9" s="267"/>
      <c r="E9" s="96"/>
      <c r="F9" s="96"/>
      <c r="G9" s="97"/>
    </row>
    <row r="10" spans="1:12" ht="12" customHeight="1">
      <c r="A10" s="38"/>
      <c r="B10" s="38"/>
      <c r="C10" s="38"/>
      <c r="D10" s="38"/>
      <c r="E10" s="38"/>
      <c r="F10" s="38"/>
      <c r="G10" s="38"/>
    </row>
    <row r="11" spans="1:12" ht="14">
      <c r="A11" s="38"/>
      <c r="B11" s="38"/>
      <c r="C11" s="38"/>
      <c r="D11" s="49" t="s">
        <v>4</v>
      </c>
      <c r="E11" s="38"/>
      <c r="F11" s="38"/>
      <c r="G11" s="38"/>
      <c r="L11" s="91"/>
    </row>
    <row r="12" spans="1:12" ht="28" customHeight="1">
      <c r="A12" s="38"/>
      <c r="B12" s="38"/>
      <c r="C12" s="38"/>
      <c r="D12" s="50"/>
      <c r="E12" s="263" t="s">
        <v>92</v>
      </c>
      <c r="F12" s="264"/>
      <c r="G12" s="264"/>
    </row>
    <row r="13" spans="1:12" ht="6" customHeight="1">
      <c r="A13" s="38"/>
      <c r="B13" s="38"/>
      <c r="C13" s="38"/>
      <c r="D13" s="38"/>
      <c r="E13" s="38"/>
      <c r="F13" s="38"/>
      <c r="G13" s="38"/>
    </row>
    <row r="14" spans="1:12" ht="59" customHeight="1">
      <c r="A14" s="276" t="s">
        <v>111</v>
      </c>
      <c r="B14" s="276"/>
      <c r="C14" s="276"/>
      <c r="D14" s="276"/>
      <c r="E14" s="276"/>
      <c r="F14" s="276"/>
      <c r="G14" s="276"/>
    </row>
    <row r="15" spans="1:12" ht="10" customHeight="1">
      <c r="A15" s="38"/>
      <c r="B15" s="38"/>
      <c r="C15" s="38"/>
      <c r="D15" s="38"/>
      <c r="E15" s="38"/>
      <c r="F15" s="38"/>
      <c r="G15" s="38"/>
    </row>
    <row r="16" spans="1:12" ht="39" customHeight="1">
      <c r="A16" s="265" t="str">
        <f>'Krycí list nabídky'!A59:G59</f>
        <v>V ……………………...………… dne ……………..………….. 2020</v>
      </c>
      <c r="B16" s="265"/>
      <c r="C16" s="38"/>
      <c r="D16" s="278" t="s">
        <v>93</v>
      </c>
      <c r="E16" s="278"/>
      <c r="F16" s="278"/>
      <c r="G16" s="278"/>
      <c r="H16" s="67"/>
    </row>
    <row r="17" spans="1:8" ht="13" customHeight="1">
      <c r="A17" s="38"/>
      <c r="B17" s="38"/>
      <c r="C17" s="38"/>
      <c r="D17" s="277" t="s">
        <v>56</v>
      </c>
      <c r="E17" s="277"/>
      <c r="F17" s="277"/>
      <c r="G17" s="277"/>
      <c r="H17" s="92"/>
    </row>
    <row r="18" spans="1:8">
      <c r="A18" s="38"/>
      <c r="B18" s="38"/>
      <c r="C18" s="38"/>
      <c r="D18" s="277"/>
      <c r="E18" s="277"/>
      <c r="F18" s="277"/>
      <c r="G18" s="277"/>
      <c r="H18" s="92"/>
    </row>
    <row r="19" spans="1:8">
      <c r="A19" s="38"/>
      <c r="B19" s="38"/>
      <c r="C19" s="38"/>
      <c r="D19" s="38"/>
      <c r="E19" s="38"/>
      <c r="F19" s="38"/>
      <c r="G19" s="38"/>
    </row>
    <row r="20" spans="1:8">
      <c r="A20" s="38"/>
      <c r="B20" s="38"/>
      <c r="C20" s="38"/>
      <c r="D20" s="38"/>
      <c r="E20" s="38"/>
      <c r="F20" s="38"/>
      <c r="G20" s="38"/>
    </row>
    <row r="24" spans="1:8">
      <c r="C24" s="49"/>
      <c r="D24" s="49"/>
      <c r="E24" s="49"/>
      <c r="F24" s="49"/>
    </row>
    <row r="25" spans="1:8">
      <c r="B25" s="49"/>
      <c r="E25" s="49"/>
      <c r="F25" s="49"/>
    </row>
  </sheetData>
  <sheetProtection algorithmName="SHA-512" hashValue="gO3wuGM+/gCmILfyqO1hUpH5gyFf3J70tHz6gd7RmaiGpSWtvYtzRHX7BJCzgNyxm45aYTssN3+uhIiFjq60JQ==" saltValue="ecc+aupD/cJP7Bd51FjRKw==" spinCount="100000" sheet="1" formatCells="0" formatColumns="0" formatRows="0" selectLockedCells="1"/>
  <mergeCells count="13">
    <mergeCell ref="B6:G6"/>
    <mergeCell ref="C9:D9"/>
    <mergeCell ref="C8:D8"/>
    <mergeCell ref="A1:G1"/>
    <mergeCell ref="A2:G2"/>
    <mergeCell ref="A3:G3"/>
    <mergeCell ref="A4:G4"/>
    <mergeCell ref="A5:C5"/>
    <mergeCell ref="E12:G12"/>
    <mergeCell ref="A14:G14"/>
    <mergeCell ref="A16:B16"/>
    <mergeCell ref="D16:G16"/>
    <mergeCell ref="D17:G18"/>
  </mergeCells>
  <phoneticPr fontId="6" type="noConversion"/>
  <printOptions horizontalCentered="1"/>
  <pageMargins left="0.78740157480314965" right="0.78740157480314965" top="0.86" bottom="0.79" header="0.51181102362204722" footer="0.51181102362204722"/>
  <pageSetup paperSize="9" scale="64" orientation="landscape"/>
  <colBreaks count="1" manualBreakCount="1">
    <brk id="7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Krycí list nabídky</vt:lpstr>
      <vt:lpstr>Krycí list nabídkové ceny</vt:lpstr>
      <vt:lpstr>Poddodavatelé</vt:lpstr>
      <vt:lpstr>Přehled významných služeb</vt:lpstr>
      <vt:lpstr>Realizační tým</vt:lpstr>
      <vt:lpstr>'Krycí list nabídky'!Oblast_tisku</vt:lpstr>
    </vt:vector>
  </TitlesOfParts>
  <Company>ikis, s.r.o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Kudělka</dc:creator>
  <cp:lastModifiedBy>Jiří Kudělka</cp:lastModifiedBy>
  <cp:lastPrinted>2020-04-08T08:10:03Z</cp:lastPrinted>
  <dcterms:created xsi:type="dcterms:W3CDTF">2012-03-19T14:18:22Z</dcterms:created>
  <dcterms:modified xsi:type="dcterms:W3CDTF">2020-06-05T08:16:49Z</dcterms:modified>
</cp:coreProperties>
</file>