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defaultThemeVersion="124226"/>
  <mc:AlternateContent xmlns:mc="http://schemas.openxmlformats.org/markup-compatibility/2006">
    <mc:Choice Requires="x15">
      <x15ac:absPath xmlns:x15ac="http://schemas.microsoft.com/office/spreadsheetml/2010/11/ac" url="C:\Users\iva001\Desktop\Projekty\IROP\Obec Petrohrad\VZ\VZMR dodávky\Petrohrad - dodávky\"/>
    </mc:Choice>
  </mc:AlternateContent>
  <xr:revisionPtr revIDLastSave="0" documentId="13_ncr:1_{5C6F571B-6409-4FFC-A889-AECA6ACB7F4E}" xr6:coauthVersionLast="46" xr6:coauthVersionMax="46" xr10:uidLastSave="{00000000-0000-0000-0000-000000000000}"/>
  <bookViews>
    <workbookView xWindow="-108" yWindow="-108" windowWidth="23256" windowHeight="12576" xr2:uid="{00000000-000D-0000-FFFF-FFFF00000000}"/>
  </bookViews>
  <sheets>
    <sheet name="List1" sheetId="1" r:id="rId1"/>
    <sheet name="List2" sheetId="2" r:id="rId2"/>
    <sheet name="Lis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2" i="1" l="1"/>
  <c r="G62" i="1" s="1"/>
  <c r="F62" i="1" s="1"/>
  <c r="E7" i="1"/>
  <c r="G7" i="1" s="1"/>
  <c r="F7" i="1" s="1"/>
  <c r="E8" i="1"/>
  <c r="G8" i="1" s="1"/>
  <c r="F8" i="1" s="1"/>
  <c r="E9" i="1"/>
  <c r="G9" i="1" s="1"/>
  <c r="F9" i="1" s="1"/>
  <c r="E10" i="1"/>
  <c r="G10" i="1" s="1"/>
  <c r="F10" i="1" s="1"/>
  <c r="E11" i="1"/>
  <c r="G11" i="1" s="1"/>
  <c r="F11" i="1" s="1"/>
  <c r="E12" i="1"/>
  <c r="G12" i="1" s="1"/>
  <c r="F12" i="1" s="1"/>
  <c r="E13" i="1"/>
  <c r="G13" i="1" s="1"/>
  <c r="F13" i="1" s="1"/>
  <c r="E15" i="1"/>
  <c r="G15" i="1" s="1"/>
  <c r="F15" i="1" s="1"/>
  <c r="E16" i="1"/>
  <c r="G16" i="1" s="1"/>
  <c r="F16" i="1" s="1"/>
  <c r="E17" i="1"/>
  <c r="G17" i="1" s="1"/>
  <c r="F17" i="1" s="1"/>
  <c r="E18" i="1"/>
  <c r="G18" i="1" s="1"/>
  <c r="F18" i="1" s="1"/>
  <c r="E19" i="1"/>
  <c r="G19" i="1" s="1"/>
  <c r="F19" i="1" s="1"/>
  <c r="E20" i="1"/>
  <c r="G20" i="1" s="1"/>
  <c r="F20" i="1" s="1"/>
  <c r="E21" i="1"/>
  <c r="G21" i="1" s="1"/>
  <c r="F21" i="1" s="1"/>
  <c r="E22" i="1"/>
  <c r="G22" i="1" s="1"/>
  <c r="F22" i="1" s="1"/>
  <c r="E23" i="1"/>
  <c r="G23" i="1" s="1"/>
  <c r="F23" i="1" s="1"/>
  <c r="E24" i="1"/>
  <c r="G24" i="1" s="1"/>
  <c r="F24" i="1" s="1"/>
  <c r="E25" i="1"/>
  <c r="G25" i="1" s="1"/>
  <c r="F25" i="1" s="1"/>
  <c r="E26" i="1"/>
  <c r="G26" i="1" s="1"/>
  <c r="F26" i="1" s="1"/>
  <c r="E27" i="1"/>
  <c r="G27" i="1" s="1"/>
  <c r="F27" i="1" s="1"/>
  <c r="E28" i="1"/>
  <c r="G28" i="1" s="1"/>
  <c r="F28" i="1" s="1"/>
  <c r="E29" i="1"/>
  <c r="G29" i="1" s="1"/>
  <c r="F29" i="1" s="1"/>
  <c r="E30" i="1"/>
  <c r="G30" i="1" s="1"/>
  <c r="F30" i="1" s="1"/>
  <c r="E31" i="1"/>
  <c r="G31" i="1" s="1"/>
  <c r="F31" i="1" s="1"/>
  <c r="E32" i="1"/>
  <c r="G32" i="1" s="1"/>
  <c r="F32" i="1" s="1"/>
  <c r="E33" i="1"/>
  <c r="G33" i="1" s="1"/>
  <c r="F33" i="1" s="1"/>
  <c r="E34" i="1"/>
  <c r="G34" i="1" s="1"/>
  <c r="F34" i="1" s="1"/>
  <c r="E35" i="1"/>
  <c r="G35" i="1" s="1"/>
  <c r="F35" i="1" s="1"/>
  <c r="E36" i="1"/>
  <c r="G36" i="1" s="1"/>
  <c r="F36" i="1" s="1"/>
  <c r="E14" i="1"/>
  <c r="G14" i="1" s="1"/>
  <c r="F14" i="1" s="1"/>
  <c r="E37" i="1"/>
  <c r="G37" i="1" s="1"/>
  <c r="F37" i="1" s="1"/>
  <c r="E38" i="1"/>
  <c r="G38" i="1" s="1"/>
  <c r="F38" i="1" s="1"/>
  <c r="E39" i="1"/>
  <c r="G39" i="1" s="1"/>
  <c r="F39" i="1" s="1"/>
  <c r="E40" i="1"/>
  <c r="G40" i="1" s="1"/>
  <c r="F40" i="1" s="1"/>
  <c r="E41" i="1"/>
  <c r="G41" i="1" s="1"/>
  <c r="F41" i="1" s="1"/>
  <c r="E42" i="1"/>
  <c r="G42" i="1" s="1"/>
  <c r="F42" i="1" s="1"/>
  <c r="E43" i="1"/>
  <c r="G43" i="1" s="1"/>
  <c r="F43" i="1" s="1"/>
  <c r="E44" i="1"/>
  <c r="G44" i="1" s="1"/>
  <c r="F44" i="1" s="1"/>
  <c r="E45" i="1"/>
  <c r="G45" i="1" s="1"/>
  <c r="F45" i="1" s="1"/>
  <c r="E46" i="1"/>
  <c r="G46" i="1" s="1"/>
  <c r="F46" i="1" s="1"/>
  <c r="E47" i="1"/>
  <c r="G47" i="1" s="1"/>
  <c r="F47" i="1" s="1"/>
  <c r="E48" i="1"/>
  <c r="G48" i="1" s="1"/>
  <c r="F48" i="1" s="1"/>
  <c r="E49" i="1"/>
  <c r="G49" i="1" s="1"/>
  <c r="F49" i="1" s="1"/>
  <c r="E50" i="1"/>
  <c r="G50" i="1" s="1"/>
  <c r="F50" i="1" s="1"/>
  <c r="E51" i="1"/>
  <c r="G51" i="1" s="1"/>
  <c r="F51" i="1" s="1"/>
  <c r="E52" i="1"/>
  <c r="G52" i="1" s="1"/>
  <c r="F52" i="1" s="1"/>
  <c r="E53" i="1"/>
  <c r="G53" i="1" s="1"/>
  <c r="F53" i="1" s="1"/>
  <c r="E54" i="1"/>
  <c r="G54" i="1" s="1"/>
  <c r="F54" i="1" s="1"/>
  <c r="E55" i="1"/>
  <c r="G55" i="1" s="1"/>
  <c r="F55" i="1" s="1"/>
  <c r="E56" i="1"/>
  <c r="G56" i="1" s="1"/>
  <c r="F56" i="1" s="1"/>
  <c r="E57" i="1"/>
  <c r="G57" i="1" s="1"/>
  <c r="F57" i="1" s="1"/>
  <c r="E58" i="1"/>
  <c r="G58" i="1" s="1"/>
  <c r="F58" i="1" s="1"/>
  <c r="E59" i="1"/>
  <c r="G59" i="1" s="1"/>
  <c r="F59" i="1" s="1"/>
  <c r="E60" i="1"/>
  <c r="G60" i="1" s="1"/>
  <c r="F60" i="1" s="1"/>
  <c r="E61" i="1"/>
  <c r="G61" i="1" s="1"/>
  <c r="F61" i="1" s="1"/>
  <c r="E6" i="1" l="1"/>
  <c r="G6" i="1" s="1"/>
  <c r="F6" i="1" s="1"/>
  <c r="E5" i="1" l="1"/>
  <c r="G5" i="1" s="1"/>
  <c r="F5" i="1" s="1"/>
  <c r="E4" i="1" l="1"/>
  <c r="E63" i="1" s="1"/>
  <c r="G4" i="1" l="1"/>
  <c r="F4" i="1" s="1"/>
  <c r="G63" i="1"/>
  <c r="F63" i="1" s="1"/>
</calcChain>
</file>

<file path=xl/sharedStrings.xml><?xml version="1.0" encoding="utf-8"?>
<sst xmlns="http://schemas.openxmlformats.org/spreadsheetml/2006/main" count="126" uniqueCount="69">
  <si>
    <t>Název</t>
  </si>
  <si>
    <t>Jedn.</t>
  </si>
  <si>
    <t>Mn.</t>
  </si>
  <si>
    <t>Cena/ks</t>
  </si>
  <si>
    <t>Cena bez DPH</t>
  </si>
  <si>
    <t>Cena s DPH</t>
  </si>
  <si>
    <t>ks</t>
  </si>
  <si>
    <t>DPH 21%</t>
  </si>
  <si>
    <t>bm</t>
  </si>
  <si>
    <r>
      <rPr>
        <b/>
        <u/>
        <sz val="8"/>
        <color theme="1"/>
        <rFont val="Arial"/>
        <family val="2"/>
        <charset val="238"/>
      </rPr>
      <t>Pozorovací dóza s lupou</t>
    </r>
    <r>
      <rPr>
        <sz val="8"/>
        <color theme="1"/>
        <rFont val="Arial"/>
        <family val="2"/>
        <charset val="238"/>
      </rPr>
      <t xml:space="preserve">
Závěsná doza na krk s lupou
Vhodné pro pozorování drobného hmyzu</t>
    </r>
  </si>
  <si>
    <r>
      <t xml:space="preserve">Pracoviště učitele: 
</t>
    </r>
    <r>
      <rPr>
        <sz val="8"/>
        <rFont val="Arial"/>
        <family val="2"/>
        <charset val="238"/>
      </rPr>
      <t xml:space="preserve">Učitelský PC typu All in One: </t>
    </r>
    <r>
      <rPr>
        <b/>
        <sz val="8"/>
        <rFont val="Arial"/>
        <family val="2"/>
        <charset val="238"/>
      </rPr>
      <t xml:space="preserve">
</t>
    </r>
    <r>
      <rPr>
        <sz val="8"/>
        <rFont val="Arial"/>
        <family val="2"/>
        <charset val="238"/>
      </rPr>
      <t>počítač provedení All In One, displej s úhlopříčkou min. 21,5“ FULL HD, operační systém kompatibilní s Windows 10, procesor s výkonem min. 4000 bodů CPU mark dle cpubenchmark.net, operační paměť min 8 GB DDR4, disk typu SSD min. 256 GB, optická mechanika, LAN, WIFI, konektory min.: 2x USB 2.0, 2x USB 3.0, 1x kombinovaný konektor sluchátek/mikrofonu, 1x RJ-45 (LAN), 1x HDMI, klávesnice, myš</t>
    </r>
  </si>
  <si>
    <r>
      <t xml:space="preserve">Pracoviště žáka: 
</t>
    </r>
    <r>
      <rPr>
        <sz val="8"/>
        <rFont val="Arial"/>
        <family val="2"/>
        <charset val="238"/>
      </rPr>
      <t xml:space="preserve">Učitelský PC typu All in One: </t>
    </r>
    <r>
      <rPr>
        <b/>
        <sz val="8"/>
        <rFont val="Arial"/>
        <family val="2"/>
        <charset val="238"/>
      </rPr>
      <t xml:space="preserve">
</t>
    </r>
    <r>
      <rPr>
        <sz val="8"/>
        <rFont val="Arial"/>
        <family val="2"/>
        <charset val="238"/>
      </rPr>
      <t>počítač provedení All In One, displej s úhlopříčkou min. 21,5“ FULL HD, operační systém kompatibilní s Windows 10, procesor s výkonem min. 4000 bodů CPU mark dle cpubenchmark.net, operační paměť min 4 GB DDR4, disk typu SSD min. 128 GB, optická mechanika, LAN, WIFI, konektory min.: 2x USB 2.0, 2x USB 3.0, 1x kombinovaný konektor sluchátek/mikrofonu, 1x RJ-45 (LAN), 1x HDMI, klávesnice, myš</t>
    </r>
  </si>
  <si>
    <r>
      <t xml:space="preserve">Interaktivní set:
</t>
    </r>
    <r>
      <rPr>
        <sz val="8"/>
        <rFont val="Arial"/>
        <family val="2"/>
        <charset val="238"/>
      </rPr>
      <t>Interaktivní dotykový panel 65" na pojízdném stojanu: 
Dotykový panel, min. 20 dotyků Úhlopříčka 65“ , Rozlišení min. 3840 x 2160
Anti-glare/Fingerprint povrch, životnost udávaná výrobcem min. 30 000 hodin
vstupy: min 2  x HDMI, 1x VGA, 1x AUDIO, 3x USB výstupy min. 1 x HDMI, 1x AUDIO
WIFI modul, Spotřeba (Standby): max 0,5W
Mobilní stojan: 
stojan na kolečkách určený pro dodaný panel</t>
    </r>
  </si>
  <si>
    <r>
      <t xml:space="preserve">PC stůl kantora se skříňkou pro elektroinstalaci
</t>
    </r>
    <r>
      <rPr>
        <sz val="8"/>
        <rFont val="Arial"/>
        <family val="2"/>
        <charset val="238"/>
      </rPr>
      <t>š.1300 hl.600 v.750mm
Materiál, dřevotřísková deska laminovaná, ABS tl.2mm.
Pracovní deska tvarová tl. 25 mm, korpusy tl. 18 mm. 
Na pravé straně stolu je instalovaná technická skříňka pro elektro kabely učebny a interaktivní tabule, hl.200mm, kovové úchytky rozteč 96mm, NK panty vyšší třídy a kvality.</t>
    </r>
  </si>
  <si>
    <r>
      <t xml:space="preserve">Otočná židle kantora na kolečkách 
</t>
    </r>
    <r>
      <rPr>
        <sz val="8"/>
        <rFont val="Arial"/>
        <family val="2"/>
        <charset val="238"/>
      </rPr>
      <t>Pohodlná otočná kancelářská židle, nylonový černý kříž + píst + kolečka+područky, nosnost 120kg garantovaná výrobcem. Látka odolná vůči prodření 40.000 cyklů. 
Barevnost – dle investora.</t>
    </r>
  </si>
  <si>
    <r>
      <t xml:space="preserve">Žákovská židle s tobogánovým plastovým sedákem
</t>
    </r>
    <r>
      <rPr>
        <sz val="8"/>
        <rFont val="Arial"/>
        <family val="2"/>
        <charset val="238"/>
      </rPr>
      <t>Žákovská židle stavitelná , sedák tobogánový plastový s perforací zad, nosná na 5-ti kříži s kluzáky a pístem, barevné provedení dle investora.</t>
    </r>
  </si>
  <si>
    <r>
      <t xml:space="preserve">Tunel pro vedení elektroinstalace
</t>
    </r>
    <r>
      <rPr>
        <sz val="8"/>
        <rFont val="Arial"/>
        <family val="2"/>
        <charset val="238"/>
      </rPr>
      <t xml:space="preserve">š.100 v.100mm
Materiál, dřevotřísková deska laminovaná tl.18mm, ABS tl.2mm. </t>
    </r>
  </si>
  <si>
    <r>
      <t xml:space="preserve">Textilní nástěnka v AL rámku    
</t>
    </r>
    <r>
      <rPr>
        <sz val="8"/>
        <rFont val="Arial"/>
        <family val="2"/>
        <charset val="238"/>
      </rPr>
      <t xml:space="preserve">š.2500 v.1000mm
Nástěnka v AL profilu s kvalitní barevnou textilií, plastové rohy s nýtem, podklad hobra tl. min. 12mm. 
Barevnost dle investora. </t>
    </r>
  </si>
  <si>
    <r>
      <rPr>
        <b/>
        <sz val="8"/>
        <rFont val="Arial"/>
        <family val="2"/>
        <charset val="238"/>
      </rPr>
      <t>Doprava</t>
    </r>
    <r>
      <rPr>
        <sz val="8"/>
        <rFont val="Arial"/>
        <family val="2"/>
        <charset val="238"/>
      </rPr>
      <t xml:space="preserve">
Zhotovitel zajistí dopravu dodavaného vybavení a montážních pracovníků. Cena musí být maximální a nemůže být navýšena.</t>
    </r>
  </si>
  <si>
    <r>
      <t xml:space="preserve">Montáž
</t>
    </r>
    <r>
      <rPr>
        <sz val="8"/>
        <rFont val="Arial"/>
        <family val="2"/>
        <charset val="238"/>
      </rPr>
      <t xml:space="preserve">Zhotovitel zajistí  kompletní vynášku a odbornou  montáž  nábytku a jiných profesí v učebně. Cena musí být maximální a nemůže být navýšena. </t>
    </r>
  </si>
  <si>
    <r>
      <t xml:space="preserve">Elektroinstalace – doprava
</t>
    </r>
    <r>
      <rPr>
        <sz val="8"/>
        <rFont val="Arial"/>
        <family val="2"/>
        <charset val="238"/>
      </rPr>
      <t>Zhotovitel zajistí dopravu elektro montážníků. Cena musí být maximální a nemůže být navýšena.</t>
    </r>
  </si>
  <si>
    <r>
      <rPr>
        <b/>
        <u/>
        <sz val="8"/>
        <rFont val="Arial"/>
        <family val="2"/>
        <charset val="238"/>
      </rPr>
      <t xml:space="preserve">Sada nářadí:
</t>
    </r>
    <r>
      <rPr>
        <sz val="8"/>
        <rFont val="Arial"/>
        <family val="2"/>
        <charset val="238"/>
      </rPr>
      <t>min. 26 ks nářadí (pokosník a pilka, šroubováky, svěrka, dřevěný úhelník, svěráček, štípací kleště, bodec, klíč na křídlové matice, lupínkova pilka včetně dřevěné podložky, pilník, kladívko, svidřík, pilové listy, ruční vrtačka, vrtáček</t>
    </r>
    <r>
      <rPr>
        <b/>
        <sz val="8"/>
        <rFont val="Arial"/>
        <family val="2"/>
        <charset val="238"/>
      </rPr>
      <t xml:space="preserve">
</t>
    </r>
    <r>
      <rPr>
        <sz val="8"/>
        <rFont val="Arial"/>
        <family val="2"/>
        <charset val="238"/>
      </rPr>
      <t>Dodání včetně závěsné otevírací skříni pro uložení nářadí</t>
    </r>
  </si>
  <si>
    <r>
      <rPr>
        <b/>
        <u/>
        <sz val="8"/>
        <color rgb="FF2D2D2D"/>
        <rFont val="Arial"/>
        <family val="2"/>
        <charset val="238"/>
      </rPr>
      <t>Kufřík mikroskopie v terénu</t>
    </r>
    <r>
      <rPr>
        <b/>
        <sz val="8"/>
        <color rgb="FF2D2D2D"/>
        <rFont val="Arial"/>
        <family val="2"/>
        <charset val="238"/>
      </rPr>
      <t xml:space="preserve">
</t>
    </r>
    <r>
      <rPr>
        <sz val="8"/>
        <color rgb="FF2D2D2D"/>
        <rFont val="Arial"/>
        <family val="2"/>
        <charset val="238"/>
      </rPr>
      <t>obsahuje pomůcky k základům mikroskopování (pinzeta, preparační souprava, podložní sklíčka, krycí sklíčka, lupa, síťka, Petriho misky, dóza s lupou, kapátka s kaučukovými savičkami)
Přenosný plastový kufřík s místem pro uložení stereo lupy či mikroskopu</t>
    </r>
    <r>
      <rPr>
        <b/>
        <sz val="8"/>
        <color rgb="FF2D2D2D"/>
        <rFont val="Arial"/>
        <family val="2"/>
        <charset val="238"/>
      </rPr>
      <t xml:space="preserve">
</t>
    </r>
  </si>
  <si>
    <r>
      <rPr>
        <b/>
        <u/>
        <sz val="8"/>
        <rFont val="Arial"/>
        <family val="2"/>
        <charset val="238"/>
      </rPr>
      <t>Mikroskop žákovský</t>
    </r>
    <r>
      <rPr>
        <b/>
        <sz val="8"/>
        <rFont val="Arial"/>
        <family val="2"/>
        <charset val="238"/>
      </rPr>
      <t xml:space="preserve">
</t>
    </r>
    <r>
      <rPr>
        <sz val="8"/>
        <rFont val="Arial"/>
        <family val="2"/>
        <charset val="238"/>
      </rPr>
      <t xml:space="preserve">monokulár, zvětšení až 400x, otočný tubus až o 360°, knoflíky pro jemné a hrubé zaostření, objektivy se zvětšením min. 4x/10x/40x, regulovatelné LED osvětlení, 
hmotnost max. 3kg, 
součástí balení je nabíječka s bateriemi a protiprachový obal </t>
    </r>
  </si>
  <si>
    <r>
      <rPr>
        <b/>
        <u/>
        <sz val="8"/>
        <rFont val="Arial"/>
        <family val="2"/>
        <charset val="238"/>
      </rPr>
      <t>Mikroskop pro pedagoga</t>
    </r>
    <r>
      <rPr>
        <b/>
        <sz val="8"/>
        <rFont val="Arial"/>
        <family val="2"/>
        <charset val="238"/>
      </rPr>
      <t xml:space="preserve">
</t>
    </r>
    <r>
      <rPr>
        <sz val="8"/>
        <rFont val="Arial"/>
        <family val="2"/>
        <charset val="238"/>
      </rPr>
      <t xml:space="preserve">Součástí je USB okulárová full HD kamera (port USB 2.0)
monokulár, zvětšení až 400x, otočný tubus až o 360°, knoflíky pro jemné a hrubé zaostření, objektivy se zvětšením min. 4x/10x/40x, regulovatelné LED osvětlení, 
hmotnost max. 3kg, 
součástí balení je nabíječka s bateriemi a protiprachový obal </t>
    </r>
    <r>
      <rPr>
        <b/>
        <sz val="8"/>
        <rFont val="Arial"/>
        <family val="2"/>
        <charset val="238"/>
      </rPr>
      <t xml:space="preserve">
</t>
    </r>
  </si>
  <si>
    <r>
      <rPr>
        <b/>
        <u/>
        <sz val="8"/>
        <rFont val="Arial"/>
        <family val="2"/>
        <charset val="238"/>
      </rPr>
      <t>Sada odměrek</t>
    </r>
    <r>
      <rPr>
        <b/>
        <sz val="8"/>
        <rFont val="Arial"/>
        <family val="2"/>
        <charset val="238"/>
      </rPr>
      <t xml:space="preserve">
</t>
    </r>
    <r>
      <rPr>
        <sz val="8"/>
        <rFont val="Arial"/>
        <family val="2"/>
        <charset val="238"/>
      </rPr>
      <t>sada obsahuje min. 6 nádob z plastu různých tvarů s objemy (250ml, 500ml, 1000ml)
slouží pro pokusy a pozorování objemu/tvaru/hmotnosti kapalin a pevných látek
výška nádob max. 11cm</t>
    </r>
  </si>
  <si>
    <r>
      <rPr>
        <b/>
        <u/>
        <sz val="8"/>
        <rFont val="Arial"/>
        <family val="2"/>
        <charset val="238"/>
      </rPr>
      <t>mini laboratoř</t>
    </r>
    <r>
      <rPr>
        <b/>
        <sz val="8"/>
        <rFont val="Arial"/>
        <family val="2"/>
        <charset val="238"/>
      </rPr>
      <t xml:space="preserve">
</t>
    </r>
    <r>
      <rPr>
        <sz val="8"/>
        <rFont val="Arial"/>
        <family val="2"/>
        <charset val="238"/>
      </rPr>
      <t>zábavná forma poznávaní a učení lidské anatomie
sestavení modelu lidskéhotěla spolu s orgány
součástí sady je stetoskop a webovou aplikace obsahující animace a 3D modely orgánů lidského těla</t>
    </r>
  </si>
  <si>
    <r>
      <rPr>
        <b/>
        <u/>
        <sz val="8"/>
        <rFont val="Arial"/>
        <family val="2"/>
        <charset val="238"/>
      </rPr>
      <t>Anatomická sada</t>
    </r>
    <r>
      <rPr>
        <b/>
        <sz val="8"/>
        <rFont val="Arial"/>
        <family val="2"/>
        <charset val="238"/>
      </rPr>
      <t xml:space="preserve">
</t>
    </r>
    <r>
      <rPr>
        <sz val="8"/>
        <rFont val="Arial"/>
        <family val="2"/>
        <charset val="238"/>
      </rPr>
      <t xml:space="preserve">zmenšenina torza lidského těla
vyjímatelné orgány - rozložitelnost min. na 8 částí
délka max. 30cm
</t>
    </r>
    <r>
      <rPr>
        <b/>
        <sz val="8"/>
        <rFont val="Arial"/>
        <family val="2"/>
        <charset val="238"/>
      </rPr>
      <t xml:space="preserve">
</t>
    </r>
  </si>
  <si>
    <r>
      <rPr>
        <b/>
        <u/>
        <sz val="8"/>
        <rFont val="Arial"/>
        <family val="2"/>
        <charset val="238"/>
      </rPr>
      <t>Sada závaží</t>
    </r>
    <r>
      <rPr>
        <b/>
        <sz val="8"/>
        <rFont val="Arial"/>
        <family val="2"/>
        <charset val="238"/>
      </rPr>
      <t xml:space="preserve">
</t>
    </r>
    <r>
      <rPr>
        <sz val="8"/>
        <rFont val="Arial"/>
        <family val="2"/>
        <charset val="238"/>
      </rPr>
      <t xml:space="preserve">obsahuje min. 10ks závaží a pinzetu (1g, 2g, 5g, 10g, 20g, 50g, 100g, 200g) v plastové krabičce
</t>
    </r>
  </si>
  <si>
    <r>
      <rPr>
        <b/>
        <u/>
        <sz val="8"/>
        <rFont val="Arial"/>
        <family val="2"/>
        <charset val="238"/>
      </rPr>
      <t>Váha II.</t>
    </r>
    <r>
      <rPr>
        <b/>
        <sz val="8"/>
        <rFont val="Arial"/>
        <family val="2"/>
        <charset val="238"/>
      </rPr>
      <t xml:space="preserve">
</t>
    </r>
    <r>
      <rPr>
        <sz val="8"/>
        <rFont val="Arial"/>
        <family val="2"/>
        <charset val="238"/>
      </rPr>
      <t>digitální váha s váživostí do 500g
možnost přepínání mezi kg/lb/oz
včetně síťového adapteru 230V</t>
    </r>
  </si>
  <si>
    <r>
      <rPr>
        <b/>
        <u/>
        <sz val="8"/>
        <rFont val="Arial"/>
        <family val="2"/>
        <charset val="238"/>
      </rPr>
      <t>Váha I.</t>
    </r>
    <r>
      <rPr>
        <b/>
        <sz val="8"/>
        <rFont val="Arial"/>
        <family val="2"/>
        <charset val="238"/>
      </rPr>
      <t xml:space="preserve">
</t>
    </r>
    <r>
      <rPr>
        <sz val="8"/>
        <rFont val="Arial"/>
        <family val="2"/>
        <charset val="238"/>
      </rPr>
      <t>mechanická váha se dvěma talířky
dřevěná základní pracovní deska
min. rozpětí vážení 1,25g až 500g</t>
    </r>
  </si>
  <si>
    <r>
      <rPr>
        <b/>
        <u/>
        <sz val="8"/>
        <rFont val="Arial"/>
        <family val="2"/>
        <charset val="238"/>
      </rPr>
      <t>terénní kufřík</t>
    </r>
    <r>
      <rPr>
        <b/>
        <sz val="8"/>
        <rFont val="Arial"/>
        <family val="2"/>
        <charset val="238"/>
      </rPr>
      <t xml:space="preserve">
</t>
    </r>
    <r>
      <rPr>
        <sz val="8"/>
        <rFont val="Arial"/>
        <family val="2"/>
        <charset val="238"/>
      </rPr>
      <t>Praktický plastový kufřík vybaven pro práci v terénu s možností zavěšení na rameno
obsahuje vybavení pro exprerimenty s vodou a půdou (např. zkoumání obsahu látek či pH)</t>
    </r>
  </si>
  <si>
    <r>
      <rPr>
        <b/>
        <u/>
        <sz val="8"/>
        <rFont val="Arial"/>
        <family val="2"/>
        <charset val="238"/>
      </rPr>
      <t>Žákovská souprava II</t>
    </r>
    <r>
      <rPr>
        <b/>
        <sz val="8"/>
        <rFont val="Arial"/>
        <family val="2"/>
        <charset val="238"/>
      </rPr>
      <t xml:space="preserve">
</t>
    </r>
    <r>
      <rPr>
        <sz val="8"/>
        <rFont val="Arial"/>
        <family val="2"/>
        <charset val="238"/>
      </rPr>
      <t>V plastovém kufříku s pořadačem
obsahuje vybavení pro experimenty a zkoumání tlaku vzduchu, základní vlastnosti vzduchu, využití tepla ze slunce aj.</t>
    </r>
  </si>
  <si>
    <r>
      <rPr>
        <b/>
        <u/>
        <sz val="8"/>
        <rFont val="Arial"/>
        <family val="2"/>
        <charset val="238"/>
      </rPr>
      <t>Žákovská souprava I</t>
    </r>
    <r>
      <rPr>
        <b/>
        <sz val="8"/>
        <rFont val="Arial"/>
        <family val="2"/>
        <charset val="238"/>
      </rPr>
      <t xml:space="preserve">
</t>
    </r>
    <r>
      <rPr>
        <sz val="8"/>
        <rFont val="Arial"/>
        <family val="2"/>
        <charset val="238"/>
      </rPr>
      <t>V plastovém kufříku s pořadačem
obsahuje vybavení pro experimenty a zkoumání vodních, půdních biotopů, rostlin, meření pH, zjištní přítomnosti škrobů aj.</t>
    </r>
    <r>
      <rPr>
        <b/>
        <sz val="8"/>
        <rFont val="Arial"/>
        <family val="2"/>
        <charset val="238"/>
      </rPr>
      <t xml:space="preserve">
</t>
    </r>
  </si>
  <si>
    <r>
      <rPr>
        <b/>
        <u/>
        <sz val="8"/>
        <rFont val="Arial"/>
        <family val="2"/>
        <charset val="238"/>
      </rPr>
      <t>Botanická gelová laboratoř</t>
    </r>
    <r>
      <rPr>
        <b/>
        <sz val="8"/>
        <rFont val="Arial"/>
        <family val="2"/>
        <charset val="238"/>
      </rPr>
      <t xml:space="preserve">
</t>
    </r>
    <r>
      <rPr>
        <sz val="8"/>
        <rFont val="Arial"/>
        <family val="2"/>
        <charset val="238"/>
      </rPr>
      <t xml:space="preserve">zmenšenina skleníku - pozorování ekosystému rostlin - klíčení a růst
min 3 nádoby, vč. sady barevných gelů vhodných pro pěstovaní rostlin a semen min. tří různých rostlin
</t>
    </r>
    <r>
      <rPr>
        <b/>
        <sz val="8"/>
        <rFont val="Arial"/>
        <family val="2"/>
        <charset val="238"/>
      </rPr>
      <t xml:space="preserve">
</t>
    </r>
  </si>
  <si>
    <r>
      <rPr>
        <b/>
        <u/>
        <sz val="8"/>
        <rFont val="Arial"/>
        <family val="2"/>
        <charset val="238"/>
      </rPr>
      <t>Motýlí školní sada</t>
    </r>
    <r>
      <rPr>
        <b/>
        <sz val="8"/>
        <rFont val="Arial"/>
        <family val="2"/>
        <charset val="238"/>
      </rPr>
      <t xml:space="preserve">
</t>
    </r>
    <r>
      <rPr>
        <sz val="8"/>
        <rFont val="Arial"/>
        <family val="2"/>
        <charset val="238"/>
      </rPr>
      <t>Naučná sada obsahuje: trvanlivou motýlí síťku vysokou min. 60 cm s uzavíráním na zip, 1x pipeta pro dávkování nektaru, návod</t>
    </r>
  </si>
  <si>
    <r>
      <rPr>
        <b/>
        <u/>
        <sz val="8"/>
        <rFont val="Arial"/>
        <family val="2"/>
        <charset val="238"/>
      </rPr>
      <t>Chytač pavouků</t>
    </r>
    <r>
      <rPr>
        <b/>
        <sz val="8"/>
        <rFont val="Arial"/>
        <family val="2"/>
        <charset val="238"/>
      </rPr>
      <t xml:space="preserve">
</t>
    </r>
    <r>
      <rPr>
        <sz val="8"/>
        <rFont val="Arial"/>
        <family val="2"/>
        <charset val="238"/>
      </rPr>
      <t xml:space="preserve">pomůcka pro chytání pavouku bez poranění v podobě tyči dlouhé min. 40 cm se štětiny lapače které se spouští rukojetí
</t>
    </r>
  </si>
  <si>
    <r>
      <rPr>
        <b/>
        <u/>
        <sz val="8"/>
        <rFont val="Arial"/>
        <family val="2"/>
        <charset val="238"/>
      </rPr>
      <t>Mraveniště</t>
    </r>
    <r>
      <rPr>
        <b/>
        <sz val="8"/>
        <rFont val="Arial"/>
        <family val="2"/>
        <charset val="238"/>
      </rPr>
      <t xml:space="preserve">
</t>
    </r>
    <r>
      <rPr>
        <sz val="8"/>
        <rFont val="Arial"/>
        <family val="2"/>
        <charset val="238"/>
      </rPr>
      <t>Umělé mraveniště navržené stejně jako skutečné mraveniště. Umožňuje sledování života mravenčí koloni</t>
    </r>
  </si>
  <si>
    <r>
      <rPr>
        <b/>
        <u/>
        <sz val="8"/>
        <rFont val="Arial"/>
        <family val="2"/>
        <charset val="238"/>
      </rPr>
      <t>Pozorovací nádobka</t>
    </r>
    <r>
      <rPr>
        <b/>
        <sz val="8"/>
        <rFont val="Arial"/>
        <family val="2"/>
        <charset val="238"/>
      </rPr>
      <t xml:space="preserve">
</t>
    </r>
    <r>
      <rPr>
        <sz val="8"/>
        <rFont val="Arial"/>
        <family val="2"/>
        <charset val="238"/>
      </rPr>
      <t>průhledná nádoba s lupou 5x ve víku.
Pro pozorování kamínků, vzorků půdy, rostliny, hmyz, aj.
možnost zavěšení na krk v terénu</t>
    </r>
  </si>
  <si>
    <r>
      <rPr>
        <b/>
        <u/>
        <sz val="8"/>
        <rFont val="Arial"/>
        <family val="2"/>
        <charset val="238"/>
      </rPr>
      <t>Poznáváme dřeviny</t>
    </r>
    <r>
      <rPr>
        <b/>
        <sz val="8"/>
        <rFont val="Arial"/>
        <family val="2"/>
        <charset val="238"/>
      </rPr>
      <t xml:space="preserve">
</t>
    </r>
    <r>
      <rPr>
        <sz val="8"/>
        <rFont val="Arial"/>
        <family val="2"/>
        <charset val="238"/>
      </rPr>
      <t>Sada 22 často vyskytujících se dřevin v podobě destiček. Na každé z nich je vyobrazen list a plod dané dřeviny</t>
    </r>
    <r>
      <rPr>
        <b/>
        <sz val="8"/>
        <rFont val="Arial"/>
        <family val="2"/>
        <charset val="238"/>
      </rPr>
      <t xml:space="preserve">
</t>
    </r>
  </si>
  <si>
    <r>
      <rPr>
        <b/>
        <u/>
        <sz val="8"/>
        <rFont val="Arial"/>
        <family val="2"/>
        <charset val="238"/>
      </rPr>
      <t>Terárium pro pozorování života mravenců</t>
    </r>
    <r>
      <rPr>
        <sz val="8"/>
        <rFont val="Arial"/>
        <family val="2"/>
        <charset val="238"/>
      </rPr>
      <t xml:space="preserve">
Gelové terárium je určeno pro sledování a studium života mravenců a rostlin 
</t>
    </r>
  </si>
  <si>
    <r>
      <rPr>
        <b/>
        <u/>
        <sz val="8"/>
        <rFont val="Arial"/>
        <family val="2"/>
        <charset val="238"/>
      </rPr>
      <t>Observatoř na hmyz</t>
    </r>
    <r>
      <rPr>
        <b/>
        <sz val="8"/>
        <rFont val="Arial"/>
        <family val="2"/>
        <charset val="238"/>
      </rPr>
      <t xml:space="preserve">
</t>
    </r>
    <r>
      <rPr>
        <sz val="8"/>
        <rFont val="Arial"/>
        <family val="2"/>
        <charset val="238"/>
      </rPr>
      <t>Plastová nádoba s lupou a úchyty
Možnost pozorování drobného hmyzu a brouků 
rozměr min 15 cm</t>
    </r>
    <r>
      <rPr>
        <b/>
        <sz val="8"/>
        <rFont val="Arial"/>
        <family val="2"/>
        <charset val="238"/>
      </rPr>
      <t xml:space="preserve">
</t>
    </r>
  </si>
  <si>
    <r>
      <rPr>
        <b/>
        <u/>
        <sz val="8"/>
        <rFont val="Arial"/>
        <family val="2"/>
        <charset val="238"/>
      </rPr>
      <t>Malá ruční elektrická vrtačka</t>
    </r>
    <r>
      <rPr>
        <b/>
        <sz val="8"/>
        <rFont val="Arial"/>
        <family val="2"/>
        <charset val="238"/>
      </rPr>
      <t xml:space="preserve">
</t>
    </r>
    <r>
      <rPr>
        <sz val="8"/>
        <rFont val="Arial"/>
        <family val="2"/>
        <charset val="238"/>
      </rPr>
      <t>ruční vrtačka včetně adaptéru
min 11 ks příslušenství (např. brusné kameny, vrtáky, gravírovací násady)</t>
    </r>
  </si>
  <si>
    <r>
      <rPr>
        <b/>
        <u/>
        <sz val="8"/>
        <rFont val="Arial"/>
        <family val="2"/>
        <charset val="238"/>
      </rPr>
      <t>Stavebnice pro dívky</t>
    </r>
    <r>
      <rPr>
        <b/>
        <sz val="8"/>
        <rFont val="Arial"/>
        <family val="2"/>
        <charset val="238"/>
      </rPr>
      <t xml:space="preserve">
</t>
    </r>
    <r>
      <rPr>
        <sz val="8"/>
        <rFont val="Arial"/>
        <family val="2"/>
        <charset val="238"/>
      </rPr>
      <t xml:space="preserve">Plastová stavebnice
barevné součástky (růžová, fialová, bílá, žlutá , modrá) 
Možnost sestavení auta, kočárku, houpačky, nábytku
minimální počet dílků 1140ks </t>
    </r>
  </si>
  <si>
    <r>
      <rPr>
        <b/>
        <u/>
        <sz val="8"/>
        <rFont val="Arial"/>
        <family val="2"/>
        <charset val="238"/>
      </rPr>
      <t>Konstrukční stavebnice III</t>
    </r>
    <r>
      <rPr>
        <b/>
        <sz val="8"/>
        <rFont val="Arial"/>
        <family val="2"/>
        <charset val="238"/>
      </rPr>
      <t xml:space="preserve">
</t>
    </r>
    <r>
      <rPr>
        <sz val="8"/>
        <rFont val="Arial"/>
        <family val="2"/>
        <charset val="238"/>
      </rPr>
      <t>Konstrukční kovová stavebnice
Možnost sestavení až 10 různých druhů letadlel
Minimální počet dílku 118ks</t>
    </r>
  </si>
  <si>
    <r>
      <rPr>
        <b/>
        <u/>
        <sz val="8"/>
        <rFont val="Arial"/>
        <family val="2"/>
        <charset val="238"/>
      </rPr>
      <t>Konstrukční stavebnice II</t>
    </r>
    <r>
      <rPr>
        <b/>
        <sz val="8"/>
        <rFont val="Arial"/>
        <family val="2"/>
        <charset val="238"/>
      </rPr>
      <t xml:space="preserve">
</t>
    </r>
    <r>
      <rPr>
        <sz val="8"/>
        <rFont val="Arial"/>
        <family val="2"/>
        <charset val="238"/>
      </rPr>
      <t>Konstrukční kovová stavebnice
Možnost sestavení různých druhů traktoru, práškovacího letadla, nakladače, aj.
Minimální počet dílku 340ks</t>
    </r>
  </si>
  <si>
    <r>
      <rPr>
        <b/>
        <u/>
        <sz val="8"/>
        <rFont val="Arial"/>
        <family val="2"/>
        <charset val="238"/>
      </rPr>
      <t>Magnetická stavebnice II</t>
    </r>
    <r>
      <rPr>
        <b/>
        <sz val="8"/>
        <rFont val="Arial"/>
        <family val="2"/>
        <charset val="238"/>
      </rPr>
      <t xml:space="preserve">
</t>
    </r>
    <r>
      <rPr>
        <sz val="8"/>
        <rFont val="Arial"/>
        <family val="2"/>
        <charset val="238"/>
      </rPr>
      <t>Konstrukční magnetická stavebnice
minimální počet dílků 170ks (magnetické tyčinky, ocelové kuličky, panely: trojúhelníky, petiúhelníky, čtverce)</t>
    </r>
  </si>
  <si>
    <r>
      <rPr>
        <b/>
        <u/>
        <sz val="8"/>
        <rFont val="Arial"/>
        <family val="2"/>
        <charset val="238"/>
      </rPr>
      <t>Konstrukční stavebnice I</t>
    </r>
    <r>
      <rPr>
        <b/>
        <sz val="8"/>
        <rFont val="Arial"/>
        <family val="2"/>
        <charset val="238"/>
      </rPr>
      <t xml:space="preserve">
</t>
    </r>
    <r>
      <rPr>
        <sz val="8"/>
        <rFont val="Arial"/>
        <family val="2"/>
        <charset val="238"/>
      </rPr>
      <t xml:space="preserve">Plastová barevná konstrukční stavebnice
Možnost sestavení funkčního traktoru s různými pracovními nádstavbami na dálkové ovládání.
minimální počet dílků 540ks </t>
    </r>
  </si>
  <si>
    <r>
      <rPr>
        <b/>
        <u/>
        <sz val="8"/>
        <rFont val="Arial"/>
        <family val="2"/>
        <charset val="238"/>
      </rPr>
      <t xml:space="preserve">Magnetická stavebnice </t>
    </r>
    <r>
      <rPr>
        <b/>
        <sz val="8"/>
        <rFont val="Arial"/>
        <family val="2"/>
        <charset val="238"/>
      </rPr>
      <t xml:space="preserve">
</t>
    </r>
    <r>
      <rPr>
        <sz val="8"/>
        <rFont val="Arial"/>
        <family val="2"/>
        <charset val="238"/>
      </rPr>
      <t>Magnetická barevná konstrukční stavebnice
Spojování pomocí magnetických dílků 
Možnost sestavení různých předmětů - např želva, letadlo aj.
minimální počet dílků 36 ks</t>
    </r>
  </si>
  <si>
    <r>
      <rPr>
        <b/>
        <u/>
        <sz val="8"/>
        <rFont val="Arial"/>
        <family val="2"/>
        <charset val="238"/>
      </rPr>
      <t>Stavebnice ozubená kola</t>
    </r>
    <r>
      <rPr>
        <b/>
        <sz val="8"/>
        <rFont val="Arial"/>
        <family val="2"/>
        <charset val="238"/>
      </rPr>
      <t xml:space="preserve">
</t>
    </r>
    <r>
      <rPr>
        <sz val="8"/>
        <rFont val="Arial"/>
        <family val="2"/>
        <charset val="238"/>
      </rPr>
      <t>Plastová stavebnice
Možnost sestavení různých interaktivních strojů a vozidel dle vlastní fantazie za použití ozubených kol a řetězů z plastu
Minimální počet dílku 115 ks</t>
    </r>
  </si>
  <si>
    <r>
      <rPr>
        <b/>
        <u/>
        <sz val="8"/>
        <rFont val="Arial"/>
        <family val="2"/>
        <charset val="238"/>
      </rPr>
      <t>Magnetická stavebnice I</t>
    </r>
    <r>
      <rPr>
        <b/>
        <sz val="8"/>
        <rFont val="Arial"/>
        <family val="2"/>
        <charset val="238"/>
      </rPr>
      <t xml:space="preserve">
</t>
    </r>
    <r>
      <rPr>
        <sz val="8"/>
        <rFont val="Arial"/>
        <family val="2"/>
        <charset val="238"/>
      </rPr>
      <t>Magnetická barevná konstrukční stavebnice
Spojování pomocí magnetických tyčinek a kuliček
Možnost sestavení různých tvarů 
minimální počet dílků 120ks</t>
    </r>
  </si>
  <si>
    <r>
      <rPr>
        <b/>
        <u/>
        <sz val="8"/>
        <rFont val="Arial"/>
        <family val="2"/>
        <charset val="238"/>
      </rPr>
      <t xml:space="preserve">Konstrukční sada </t>
    </r>
    <r>
      <rPr>
        <b/>
        <sz val="8"/>
        <rFont val="Arial"/>
        <family val="2"/>
        <charset val="238"/>
      </rPr>
      <t xml:space="preserve">
</t>
    </r>
    <r>
      <rPr>
        <sz val="8"/>
        <rFont val="Arial"/>
        <family val="2"/>
        <charset val="238"/>
      </rPr>
      <t>Konstrukční barevná dřevěná sada 
minimální počet dílků 84 ks
uloženo v dřevěné krabici</t>
    </r>
  </si>
  <si>
    <r>
      <rPr>
        <b/>
        <u/>
        <sz val="8"/>
        <rFont val="Arial"/>
        <family val="2"/>
        <charset val="238"/>
      </rPr>
      <t>dřevěná stavebnice II</t>
    </r>
    <r>
      <rPr>
        <b/>
        <sz val="8"/>
        <rFont val="Arial"/>
        <family val="2"/>
        <charset val="238"/>
      </rPr>
      <t xml:space="preserve">
</t>
    </r>
    <r>
      <rPr>
        <sz val="8"/>
        <rFont val="Arial"/>
        <family val="2"/>
        <charset val="238"/>
      </rPr>
      <t xml:space="preserve">Dřevěná stavebnice  - budkové půlkulatiny, okna, dveře
možnost sestavení několika drůhů domečků
minimální počet dílků 91ks
</t>
    </r>
  </si>
  <si>
    <r>
      <rPr>
        <b/>
        <u/>
        <sz val="8"/>
        <rFont val="Arial"/>
        <family val="2"/>
        <charset val="238"/>
      </rPr>
      <t>Stavebnice V</t>
    </r>
    <r>
      <rPr>
        <b/>
        <sz val="8"/>
        <rFont val="Arial"/>
        <family val="2"/>
        <charset val="238"/>
      </rPr>
      <t xml:space="preserve">
</t>
    </r>
    <r>
      <rPr>
        <sz val="8"/>
        <rFont val="Arial"/>
        <family val="2"/>
        <charset val="238"/>
      </rPr>
      <t>Konstrukční plastová stavebnice
Možnost sestavení různých výrobků dle vlastní fantazie
Minimální počet dílku 270 ks</t>
    </r>
  </si>
  <si>
    <r>
      <rPr>
        <b/>
        <u/>
        <sz val="8"/>
        <rFont val="Arial"/>
        <family val="2"/>
        <charset val="238"/>
      </rPr>
      <t>Stavebnice IV</t>
    </r>
    <r>
      <rPr>
        <b/>
        <sz val="8"/>
        <rFont val="Arial"/>
        <family val="2"/>
        <charset val="238"/>
      </rPr>
      <t xml:space="preserve">
</t>
    </r>
    <r>
      <rPr>
        <sz val="8"/>
        <rFont val="Arial"/>
        <family val="2"/>
        <charset val="238"/>
      </rPr>
      <t>Konstrukční kovová stavebnice
Možnost sestavení různých modelů železničních vozidel
Minimální počet dílku 220 ks</t>
    </r>
  </si>
  <si>
    <r>
      <rPr>
        <b/>
        <u/>
        <sz val="8"/>
        <rFont val="Arial"/>
        <family val="2"/>
        <charset val="238"/>
      </rPr>
      <t>Stavebnice III</t>
    </r>
    <r>
      <rPr>
        <b/>
        <sz val="8"/>
        <rFont val="Arial"/>
        <family val="2"/>
        <charset val="238"/>
      </rPr>
      <t xml:space="preserve">
</t>
    </r>
    <r>
      <rPr>
        <sz val="8"/>
        <rFont val="Arial"/>
        <family val="2"/>
        <charset val="238"/>
      </rPr>
      <t>Konstrukční kovová stavebnice
Možnost sestavení až 10ti různých modelů odtahových vozidel
Minimální počet dílku 215 ks</t>
    </r>
  </si>
  <si>
    <r>
      <rPr>
        <b/>
        <u/>
        <sz val="8"/>
        <rFont val="Arial"/>
        <family val="2"/>
        <charset val="238"/>
      </rPr>
      <t>Stavebnice II</t>
    </r>
    <r>
      <rPr>
        <b/>
        <sz val="8"/>
        <rFont val="Arial"/>
        <family val="2"/>
        <charset val="238"/>
      </rPr>
      <t xml:space="preserve">
</t>
    </r>
    <r>
      <rPr>
        <sz val="8"/>
        <rFont val="Arial"/>
        <family val="2"/>
        <charset val="238"/>
      </rPr>
      <t xml:space="preserve">Konstrukční kovová stavebnice
Možnost sestavení traktoru, kombajnu, sekačky na trávu aj.
Minimální počet dílku 340ks
</t>
    </r>
  </si>
  <si>
    <r>
      <rPr>
        <b/>
        <u/>
        <sz val="8"/>
        <rFont val="Arial"/>
        <family val="2"/>
        <charset val="238"/>
      </rPr>
      <t>Stavebnice I</t>
    </r>
    <r>
      <rPr>
        <b/>
        <sz val="8"/>
        <rFont val="Arial"/>
        <family val="2"/>
        <charset val="238"/>
      </rPr>
      <t xml:space="preserve">
</t>
    </r>
    <r>
      <rPr>
        <sz val="8"/>
        <rFont val="Arial"/>
        <family val="2"/>
        <charset val="238"/>
      </rPr>
      <t>Možnost sestavení různé druhy vozidel</t>
    </r>
    <r>
      <rPr>
        <b/>
        <sz val="8"/>
        <rFont val="Arial"/>
        <family val="2"/>
        <charset val="238"/>
      </rPr>
      <t xml:space="preserve">
</t>
    </r>
    <r>
      <rPr>
        <sz val="8"/>
        <rFont val="Arial"/>
        <family val="2"/>
        <charset val="238"/>
      </rPr>
      <t xml:space="preserve">Obsahuje min. 35ks stavebnicových barevných kostek, základovou desku, kola, pneumatiky, okna s rámy
</t>
    </r>
  </si>
  <si>
    <t>Dodávky vybavení do odborných učeben ZŠ Petrohrad</t>
  </si>
  <si>
    <r>
      <rPr>
        <b/>
        <u/>
        <sz val="8"/>
        <rFont val="Arial"/>
        <family val="2"/>
        <charset val="238"/>
      </rPr>
      <t xml:space="preserve">Pracovní stůl </t>
    </r>
    <r>
      <rPr>
        <b/>
        <sz val="8"/>
        <rFont val="Arial"/>
        <family val="2"/>
        <charset val="238"/>
      </rPr>
      <t xml:space="preserve">
</t>
    </r>
    <r>
      <rPr>
        <sz val="8"/>
        <rFont val="Arial"/>
        <family val="2"/>
        <charset val="238"/>
      </rPr>
      <t xml:space="preserve">z masivního dřeva
možnost uložení nářadí v polici zabudované ve stolu
rozměr pracovní plochy min. 69x47 cm
Možnost nastavení výšky stolu 
</t>
    </r>
  </si>
  <si>
    <r>
      <rPr>
        <b/>
        <u/>
        <sz val="8"/>
        <rFont val="Arial"/>
        <family val="2"/>
        <charset val="238"/>
      </rPr>
      <t>Robot</t>
    </r>
    <r>
      <rPr>
        <b/>
        <sz val="8"/>
        <rFont val="Arial"/>
        <family val="2"/>
        <charset val="238"/>
      </rPr>
      <t xml:space="preserve">
</t>
    </r>
    <r>
      <rPr>
        <sz val="8"/>
        <rFont val="Arial"/>
        <family val="2"/>
        <charset val="238"/>
      </rPr>
      <t>programovatelný robot 
kovová konstrukce
jednoduchá programovací aplikace - ovládání pomocí tabletu či mobilu přes bluetooth
Minimální počet součástek 170ks (obsahuje LED diody, uůtrasonický senzor)
Napájení bateriemi AA nebo Lion barerií
Podporuje Windows, MAC, Android, iOS</t>
    </r>
  </si>
  <si>
    <r>
      <rPr>
        <b/>
        <u/>
        <sz val="8"/>
        <rFont val="Arial"/>
        <family val="2"/>
        <charset val="238"/>
      </rPr>
      <t>dřevěná stavebnice I</t>
    </r>
    <r>
      <rPr>
        <b/>
        <sz val="8"/>
        <rFont val="Arial"/>
        <family val="2"/>
        <charset val="238"/>
      </rPr>
      <t xml:space="preserve">
</t>
    </r>
    <r>
      <rPr>
        <sz val="8"/>
        <rFont val="Arial"/>
        <family val="2"/>
        <charset val="238"/>
      </rPr>
      <t>Dřevěná stavebnice  - budkové půlkulatiny, okna, rámy
možnost sestavení několika drůhů domečků
minimální počet dílků 72ks</t>
    </r>
  </si>
  <si>
    <r>
      <rPr>
        <b/>
        <u/>
        <sz val="8"/>
        <rFont val="Arial"/>
        <family val="2"/>
        <charset val="238"/>
      </rPr>
      <t>Stavebncie VI</t>
    </r>
    <r>
      <rPr>
        <b/>
        <sz val="8"/>
        <rFont val="Arial"/>
        <family val="2"/>
        <charset val="238"/>
      </rPr>
      <t xml:space="preserve">
</t>
    </r>
    <r>
      <rPr>
        <sz val="8"/>
        <rFont val="Arial"/>
        <family val="2"/>
        <charset val="238"/>
      </rPr>
      <t>Plastová barevná konstrukční stavebnice
Možnost sestavení různých modelů, např: jeřáb s navijákem, závodní vůz, aj.
minimální počet dílků 240ks</t>
    </r>
  </si>
  <si>
    <r>
      <rPr>
        <b/>
        <u/>
        <sz val="8"/>
        <rFont val="Arial"/>
        <family val="2"/>
        <charset val="238"/>
      </rPr>
      <t>Otočná pozorovatelna hmyzu s lupou</t>
    </r>
    <r>
      <rPr>
        <b/>
        <sz val="8"/>
        <rFont val="Arial"/>
        <family val="2"/>
        <charset val="238"/>
      </rPr>
      <t xml:space="preserve">
</t>
    </r>
    <r>
      <rPr>
        <sz val="8"/>
        <rFont val="Arial"/>
        <family val="2"/>
        <charset val="238"/>
      </rPr>
      <t>Plastová čirá nádobka pro pozorování hmyzu
snímatelné barevné dno s měřítkem
zabudovaná lupa umožňuje trojnásobné zvětšení pozorovaného objektu</t>
    </r>
    <r>
      <rPr>
        <b/>
        <sz val="8"/>
        <rFont val="Arial"/>
        <family val="2"/>
        <charset val="238"/>
      </rPr>
      <t xml:space="preserve">
</t>
    </r>
  </si>
  <si>
    <r>
      <rPr>
        <b/>
        <u/>
        <sz val="8"/>
        <rFont val="Arial"/>
        <family val="2"/>
        <charset val="238"/>
      </rPr>
      <t>Pomůcka pro poznávání zákonitostí pokusů s vodou.</t>
    </r>
    <r>
      <rPr>
        <b/>
        <sz val="8"/>
        <rFont val="Arial"/>
        <family val="2"/>
        <charset val="238"/>
      </rPr>
      <t xml:space="preserve">
</t>
    </r>
    <r>
      <rPr>
        <sz val="8"/>
        <rFont val="Arial"/>
        <family val="2"/>
        <charset val="238"/>
      </rPr>
      <t xml:space="preserve">Funkční model znázorňující koloběh vody v přírodě (vsakování, vypařování, děšť)
materiál plast
min. rozměry: 12 cm x 50 cm x 31 cm
</t>
    </r>
  </si>
  <si>
    <r>
      <t xml:space="preserve">Žákovský stůl 2-místný  
</t>
    </r>
    <r>
      <rPr>
        <sz val="8"/>
        <rFont val="Arial"/>
        <family val="2"/>
        <charset val="238"/>
      </rPr>
      <t xml:space="preserve">š.1500 hl.650 Výška pro  1.stupeň
Materiál, dřevotřísková deska laminovaná, ABS tl.2mm.
Pracovní deska tl. 25mm, korpusy tl. 18mm. 
Žákovský stůl bude mít rektifikační nožky v hraně, pod stolem bude instalovaný lub.
2x plastová průchodka, pod pracovní deskou bude instalovaný dřevěný tunel pro vedení elektroinstalace, v tunelu budou instalované zásuvky elektro 230V a datové zásuvky RJ 45. Stůl bude kotven do podlahy.   </t>
    </r>
  </si>
  <si>
    <r>
      <t xml:space="preserve">Žákovský stůl 2-místný
</t>
    </r>
    <r>
      <rPr>
        <sz val="8"/>
        <rFont val="Arial"/>
        <family val="2"/>
        <charset val="238"/>
      </rPr>
      <t xml:space="preserve">š.1620 hl.650 Výška pro  1.stupeň
Materiál, dřevotřísková deska laminovaná, ABS tl.2mm.
Pracovní deska tl. 25mm, korpusy tl. 18mm. 
Žákovský stůl bude mít rektifikační nožky v hraně, pod stolem bude instalovaný lub.
2x plastová průchodka, pod pracovní deskou bude instalovaný dřevěný tunel pro vedení elektroinstalace, v tunelu budou instalované zásuvky elektro 230V a datové zásuvky RJ 45. Stůl bude kotven do podlahy.  </t>
    </r>
  </si>
  <si>
    <r>
      <t xml:space="preserve">Elektroinstalace – kantor, žákovské stoly, dotykový displej
</t>
    </r>
    <r>
      <rPr>
        <sz val="8"/>
        <rFont val="Arial"/>
        <family val="2"/>
        <charset val="238"/>
      </rPr>
      <t xml:space="preserve">V učebně bude kompletně dotažená elektroinstalace pro kantorský stůl, žákovský stůl a dotykový displej. U každého žákovského místa bude 1x dvojitá zásuvka pro 230V, u kantorského stolu bude 3x dvojitá zásuvka 230V. 
8 datových zásuvek RJ 45. 
CYKY 5C x 6 33 m
CYKY 3C x 2,5 28 m
prodloužení 230 V /3m FLEXO
vodič CYA 6 33 m
konektory UTP 12 ks
datový kabel UTP, tlf, 50 m
switch 1 ks
dvojzásuvka kompletní pootočená 9 ks
wago svorky 12 ks
krabice pod dvojzásuvky - panelová,do dřeva	9 ks
izol.podložka krabice pod dvojzásuvky 9 ks
lišta vkládací LV 40x40 16 m
plastový rozváděč na omítku 18 modulů 1 ks
mont. mat. pro ranžirování rozváděče 1 ks 
jistič+proudový chránič 16/2/030 4 ks
jistič LSN 25C/3, OEZ 1 ks 
vypínač 3 fáz. 1 ks 
prepěťová ochrana 3. stupeň 3 ks
prepěťová ochrana 1.+2. stupeň/4 1 ks 
Po dokončení elektroinstalace bude dodána elektro revize. </t>
    </r>
  </si>
  <si>
    <r>
      <rPr>
        <b/>
        <u/>
        <sz val="8"/>
        <color theme="1"/>
        <rFont val="Arial"/>
        <family val="2"/>
        <charset val="238"/>
      </rPr>
      <t xml:space="preserve">Pásový schodolez </t>
    </r>
    <r>
      <rPr>
        <sz val="8"/>
        <color theme="1"/>
        <rFont val="Arial"/>
        <family val="2"/>
        <charset val="238"/>
      </rPr>
      <t xml:space="preserve">
Minimální požadavky:
Mobilní schodišťová plošina s nosností min. 120kg, dojezd na jedno nabití akumulátorů min.600 schodů</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</si>
</sst>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sz val="10"/>
      <name val="Arial"/>
      <family val="2"/>
      <charset val="238"/>
    </font>
    <font>
      <b/>
      <sz val="18"/>
      <color theme="1"/>
      <name val="Calibri"/>
      <family val="2"/>
      <charset val="238"/>
      <scheme val="minor"/>
    </font>
    <font>
      <sz val="8"/>
      <name val="Arial"/>
      <family val="2"/>
      <charset val="238"/>
    </font>
    <font>
      <b/>
      <sz val="14"/>
      <color theme="9"/>
      <name val="Arial"/>
      <family val="2"/>
      <charset val="238"/>
    </font>
    <font>
      <sz val="7"/>
      <name val="Arial"/>
      <family val="2"/>
      <charset val="238"/>
    </font>
    <font>
      <b/>
      <sz val="7"/>
      <name val="Arial"/>
      <family val="2"/>
      <charset val="238"/>
    </font>
    <font>
      <sz val="11"/>
      <color theme="1"/>
      <name val="Calibri"/>
      <family val="2"/>
      <charset val="238"/>
      <scheme val="minor"/>
    </font>
    <font>
      <sz val="8"/>
      <color theme="1"/>
      <name val="Arial"/>
      <family val="2"/>
      <charset val="238"/>
    </font>
    <font>
      <b/>
      <u/>
      <sz val="8"/>
      <color theme="1"/>
      <name val="Arial"/>
      <family val="2"/>
      <charset val="238"/>
    </font>
    <font>
      <sz val="11"/>
      <color theme="1"/>
      <name val="Calibri"/>
      <family val="2"/>
      <scheme val="minor"/>
    </font>
    <font>
      <sz val="10"/>
      <name val="Arial CE"/>
      <charset val="238"/>
    </font>
    <font>
      <b/>
      <sz val="8"/>
      <name val="Arial"/>
      <family val="2"/>
      <charset val="238"/>
    </font>
    <font>
      <b/>
      <sz val="8"/>
      <color indexed="9"/>
      <name val="Arial"/>
      <family val="2"/>
      <charset val="238"/>
    </font>
    <font>
      <b/>
      <u/>
      <sz val="8"/>
      <name val="Arial"/>
      <family val="2"/>
      <charset val="238"/>
    </font>
    <font>
      <b/>
      <sz val="8"/>
      <color rgb="FF2D2D2D"/>
      <name val="Arial"/>
      <family val="2"/>
      <charset val="238"/>
    </font>
    <font>
      <sz val="8"/>
      <color rgb="FF2D2D2D"/>
      <name val="Arial"/>
      <family val="2"/>
      <charset val="238"/>
    </font>
    <font>
      <sz val="8"/>
      <color theme="1"/>
      <name val="Calibri"/>
      <family val="2"/>
      <scheme val="minor"/>
    </font>
    <font>
      <b/>
      <u/>
      <sz val="8"/>
      <color rgb="FF2D2D2D"/>
      <name val="Arial"/>
      <family val="2"/>
      <charset val="238"/>
    </font>
  </fonts>
  <fills count="5">
    <fill>
      <patternFill patternType="none"/>
    </fill>
    <fill>
      <patternFill patternType="gray125"/>
    </fill>
    <fill>
      <patternFill patternType="solid">
        <fgColor theme="1"/>
        <bgColor indexed="64"/>
      </patternFill>
    </fill>
    <fill>
      <patternFill patternType="solid">
        <fgColor theme="9"/>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s>
  <cellStyleXfs count="6">
    <xf numFmtId="0" fontId="0" fillId="0" borderId="0"/>
    <xf numFmtId="0" fontId="1" fillId="0" borderId="0"/>
    <xf numFmtId="0" fontId="10" fillId="0" borderId="0"/>
    <xf numFmtId="0" fontId="7" fillId="0" borderId="0"/>
    <xf numFmtId="0" fontId="1" fillId="0" borderId="0"/>
    <xf numFmtId="0" fontId="11" fillId="0" borderId="0"/>
  </cellStyleXfs>
  <cellXfs count="27">
    <xf numFmtId="0" fontId="0" fillId="0" borderId="0" xfId="0"/>
    <xf numFmtId="0" fontId="0" fillId="0" borderId="0" xfId="0" applyAlignment="1">
      <alignment horizontal="center"/>
    </xf>
    <xf numFmtId="0" fontId="0" fillId="0" borderId="0" xfId="0"/>
    <xf numFmtId="0" fontId="2" fillId="0" borderId="0" xfId="0" applyFont="1"/>
    <xf numFmtId="3" fontId="5" fillId="3" borderId="4" xfId="1" applyNumberFormat="1" applyFont="1" applyFill="1" applyBorder="1" applyAlignment="1">
      <alignment vertical="center" wrapText="1"/>
    </xf>
    <xf numFmtId="3" fontId="5" fillId="3" borderId="3" xfId="1" applyNumberFormat="1" applyFont="1" applyFill="1" applyBorder="1" applyAlignment="1">
      <alignment horizontal="center" vertical="center" wrapText="1"/>
    </xf>
    <xf numFmtId="3" fontId="6" fillId="3" borderId="3" xfId="1" applyNumberFormat="1" applyFont="1" applyFill="1" applyBorder="1" applyAlignment="1">
      <alignment horizontal="center" vertical="center" wrapText="1"/>
    </xf>
    <xf numFmtId="3" fontId="3" fillId="0" borderId="1" xfId="1" applyNumberFormat="1" applyFont="1" applyBorder="1" applyAlignment="1">
      <alignment horizontal="center" vertical="center" wrapText="1"/>
    </xf>
    <xf numFmtId="3" fontId="3" fillId="0" borderId="1" xfId="1" applyNumberFormat="1" applyFont="1" applyFill="1" applyBorder="1" applyAlignment="1">
      <alignment horizontal="center" vertical="center" wrapText="1"/>
    </xf>
    <xf numFmtId="3" fontId="13" fillId="3" borderId="1" xfId="1" applyNumberFormat="1" applyFont="1" applyFill="1" applyBorder="1" applyAlignment="1">
      <alignment vertical="center" wrapText="1"/>
    </xf>
    <xf numFmtId="4" fontId="3" fillId="0" borderId="1" xfId="1" applyNumberFormat="1" applyFont="1" applyBorder="1" applyAlignment="1">
      <alignment horizontal="center" vertical="center" wrapText="1"/>
    </xf>
    <xf numFmtId="4" fontId="12" fillId="0" borderId="1" xfId="1" applyNumberFormat="1" applyFont="1" applyBorder="1" applyAlignment="1">
      <alignment horizontal="center" vertical="center" wrapText="1"/>
    </xf>
    <xf numFmtId="3" fontId="13" fillId="3" borderId="2" xfId="1" applyNumberFormat="1" applyFont="1" applyFill="1" applyBorder="1" applyAlignment="1">
      <alignment horizontal="center" vertical="center" wrapText="1"/>
    </xf>
    <xf numFmtId="3" fontId="13" fillId="3" borderId="1" xfId="1" applyNumberFormat="1" applyFont="1" applyFill="1" applyBorder="1" applyAlignment="1">
      <alignment horizontal="center" vertical="center" wrapText="1"/>
    </xf>
    <xf numFmtId="0" fontId="12" fillId="0" borderId="1" xfId="1" applyFont="1" applyFill="1" applyBorder="1" applyAlignment="1">
      <alignment vertical="center" wrapText="1"/>
    </xf>
    <xf numFmtId="0" fontId="14" fillId="0" borderId="1" xfId="1" applyFont="1" applyFill="1" applyBorder="1" applyAlignment="1">
      <alignment vertical="center" wrapText="1"/>
    </xf>
    <xf numFmtId="0" fontId="12" fillId="0" borderId="1" xfId="1" applyFont="1" applyFill="1" applyBorder="1" applyAlignment="1">
      <alignment vertical="top" wrapText="1"/>
    </xf>
    <xf numFmtId="0" fontId="12" fillId="0" borderId="1" xfId="0" applyFont="1" applyFill="1" applyBorder="1" applyAlignment="1">
      <alignment wrapText="1"/>
    </xf>
    <xf numFmtId="0" fontId="15" fillId="0" borderId="1" xfId="0" applyFont="1" applyFill="1" applyBorder="1" applyAlignment="1">
      <alignment horizontal="left" vertical="center" wrapText="1" indent="1"/>
    </xf>
    <xf numFmtId="0" fontId="17" fillId="0" borderId="1" xfId="2" applyFont="1" applyBorder="1" applyAlignment="1">
      <alignment horizontal="center" vertical="center"/>
    </xf>
    <xf numFmtId="0" fontId="3" fillId="0" borderId="1" xfId="1" applyFont="1" applyFill="1" applyBorder="1" applyAlignment="1">
      <alignment vertical="center" wrapText="1"/>
    </xf>
    <xf numFmtId="0" fontId="12" fillId="0" borderId="1" xfId="0" applyFont="1" applyFill="1" applyBorder="1" applyAlignment="1">
      <alignment vertical="center" wrapText="1"/>
    </xf>
    <xf numFmtId="0" fontId="8" fillId="0" borderId="1" xfId="0" applyFont="1" applyFill="1" applyBorder="1" applyAlignment="1">
      <alignment wrapText="1"/>
    </xf>
    <xf numFmtId="0" fontId="12" fillId="0" borderId="1" xfId="0" applyFont="1" applyFill="1" applyBorder="1" applyAlignment="1">
      <alignment horizontal="left" vertical="center" wrapText="1"/>
    </xf>
    <xf numFmtId="0" fontId="8" fillId="0" borderId="1" xfId="2" applyFont="1" applyBorder="1" applyAlignment="1">
      <alignment horizontal="left" vertical="center" wrapText="1"/>
    </xf>
    <xf numFmtId="4" fontId="3" fillId="4" borderId="1" xfId="1" applyNumberFormat="1" applyFont="1" applyFill="1" applyBorder="1" applyAlignment="1">
      <alignment horizontal="center" vertical="center" wrapText="1"/>
    </xf>
    <xf numFmtId="0" fontId="4" fillId="2" borderId="0" xfId="0" applyFont="1" applyFill="1" applyAlignment="1">
      <alignment horizontal="center" vertical="center" wrapText="1"/>
    </xf>
  </cellXfs>
  <cellStyles count="6">
    <cellStyle name="Normální" xfId="0" builtinId="0"/>
    <cellStyle name="Normální 10" xfId="4" xr:uid="{3159A57F-FBC3-488F-8362-C7C840504D7F}"/>
    <cellStyle name="normální 2" xfId="1" xr:uid="{00000000-0005-0000-0000-000001000000}"/>
    <cellStyle name="Normální 3" xfId="3" xr:uid="{64E22F1C-3E5E-4D92-B810-CE9266DC63C3}"/>
    <cellStyle name="Normální 4" xfId="5" xr:uid="{C58185F1-8065-48BB-8CF4-4C9A8DB2D445}"/>
    <cellStyle name="Normální 5" xfId="2" xr:uid="{B9CB3E45-1BEA-4717-943B-A3C48DB1CAC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3"/>
  <sheetViews>
    <sheetView tabSelected="1" topLeftCell="A60" zoomScale="115" zoomScaleNormal="115" workbookViewId="0">
      <selection activeCell="A70" sqref="A69:A70"/>
    </sheetView>
  </sheetViews>
  <sheetFormatPr defaultRowHeight="14.4" x14ac:dyDescent="0.3"/>
  <cols>
    <col min="1" max="1" width="109.109375" customWidth="1"/>
    <col min="2" max="2" width="5" style="1" customWidth="1"/>
    <col min="3" max="3" width="4.5546875" style="1" customWidth="1"/>
    <col min="4" max="4" width="10.44140625" style="1" customWidth="1"/>
    <col min="5" max="5" width="8.6640625" style="1" customWidth="1"/>
    <col min="6" max="6" width="7.88671875" style="1" customWidth="1"/>
    <col min="7" max="7" width="9.6640625" style="1" customWidth="1"/>
  </cols>
  <sheetData>
    <row r="1" spans="1:8" ht="27" customHeight="1" x14ac:dyDescent="0.3">
      <c r="A1" s="26" t="s">
        <v>58</v>
      </c>
      <c r="B1" s="26"/>
      <c r="C1" s="26"/>
      <c r="D1" s="26"/>
      <c r="E1" s="26"/>
      <c r="F1" s="26"/>
      <c r="G1" s="26"/>
    </row>
    <row r="2" spans="1:8" ht="24.75" customHeight="1" x14ac:dyDescent="0.3">
      <c r="A2" s="26"/>
      <c r="B2" s="26"/>
      <c r="C2" s="26"/>
      <c r="D2" s="26"/>
      <c r="E2" s="26"/>
      <c r="F2" s="26"/>
      <c r="G2" s="26"/>
    </row>
    <row r="3" spans="1:8" ht="29.25" customHeight="1" x14ac:dyDescent="0.3">
      <c r="A3" s="9" t="s">
        <v>0</v>
      </c>
      <c r="B3" s="12" t="s">
        <v>1</v>
      </c>
      <c r="C3" s="13" t="s">
        <v>2</v>
      </c>
      <c r="D3" s="13" t="s">
        <v>3</v>
      </c>
      <c r="E3" s="13" t="s">
        <v>4</v>
      </c>
      <c r="F3" s="13" t="s">
        <v>7</v>
      </c>
      <c r="G3" s="13" t="s">
        <v>5</v>
      </c>
    </row>
    <row r="4" spans="1:8" s="2" customFormat="1" ht="67.2" customHeight="1" x14ac:dyDescent="0.45">
      <c r="A4" s="14" t="s">
        <v>10</v>
      </c>
      <c r="B4" s="7" t="s">
        <v>6</v>
      </c>
      <c r="C4" s="7">
        <v>1</v>
      </c>
      <c r="D4" s="25"/>
      <c r="E4" s="10">
        <f t="shared" ref="E4:E5" si="0">ABS(C4*D4)</f>
        <v>0</v>
      </c>
      <c r="F4" s="10">
        <f t="shared" ref="F4:F5" si="1">ABS(G4-E4)</f>
        <v>0</v>
      </c>
      <c r="G4" s="11">
        <f t="shared" ref="G4:G5" si="2">ABS(E4*1.21)</f>
        <v>0</v>
      </c>
      <c r="H4" s="3"/>
    </row>
    <row r="5" spans="1:8" s="2" customFormat="1" ht="68.400000000000006" customHeight="1" x14ac:dyDescent="0.45">
      <c r="A5" s="14" t="s">
        <v>11</v>
      </c>
      <c r="B5" s="7" t="s">
        <v>6</v>
      </c>
      <c r="C5" s="7">
        <v>6</v>
      </c>
      <c r="D5" s="25"/>
      <c r="E5" s="10">
        <f t="shared" si="0"/>
        <v>0</v>
      </c>
      <c r="F5" s="10">
        <f t="shared" si="1"/>
        <v>0</v>
      </c>
      <c r="G5" s="11">
        <f t="shared" si="2"/>
        <v>0</v>
      </c>
      <c r="H5" s="3"/>
    </row>
    <row r="6" spans="1:8" s="2" customFormat="1" ht="96.75" customHeight="1" x14ac:dyDescent="0.45">
      <c r="A6" s="15" t="s">
        <v>12</v>
      </c>
      <c r="B6" s="7" t="s">
        <v>6</v>
      </c>
      <c r="C6" s="7">
        <v>1</v>
      </c>
      <c r="D6" s="25"/>
      <c r="E6" s="10">
        <f t="shared" ref="E6:E62" si="3">ABS(C6*D6)</f>
        <v>0</v>
      </c>
      <c r="F6" s="10">
        <f t="shared" ref="F6:F62" si="4">ABS(G6-E6)</f>
        <v>0</v>
      </c>
      <c r="G6" s="11">
        <f t="shared" ref="G6:G62" si="5">ABS(E6*1.21)</f>
        <v>0</v>
      </c>
      <c r="H6" s="3"/>
    </row>
    <row r="7" spans="1:8" s="2" customFormat="1" ht="74.400000000000006" customHeight="1" x14ac:dyDescent="0.45">
      <c r="A7" s="15" t="s">
        <v>13</v>
      </c>
      <c r="B7" s="7" t="s">
        <v>6</v>
      </c>
      <c r="C7" s="7">
        <v>1</v>
      </c>
      <c r="D7" s="25"/>
      <c r="E7" s="10">
        <f t="shared" si="3"/>
        <v>0</v>
      </c>
      <c r="F7" s="10">
        <f t="shared" si="4"/>
        <v>0</v>
      </c>
      <c r="G7" s="11">
        <f t="shared" si="5"/>
        <v>0</v>
      </c>
      <c r="H7" s="3"/>
    </row>
    <row r="8" spans="1:8" s="2" customFormat="1" ht="46.8" customHeight="1" x14ac:dyDescent="0.45">
      <c r="A8" s="15" t="s">
        <v>14</v>
      </c>
      <c r="B8" s="7" t="s">
        <v>6</v>
      </c>
      <c r="C8" s="7">
        <v>1</v>
      </c>
      <c r="D8" s="25"/>
      <c r="E8" s="10">
        <f t="shared" si="3"/>
        <v>0</v>
      </c>
      <c r="F8" s="10">
        <f t="shared" si="4"/>
        <v>0</v>
      </c>
      <c r="G8" s="11">
        <f t="shared" si="5"/>
        <v>0</v>
      </c>
      <c r="H8" s="3"/>
    </row>
    <row r="9" spans="1:8" s="2" customFormat="1" ht="80.400000000000006" customHeight="1" x14ac:dyDescent="0.45">
      <c r="A9" s="15" t="s">
        <v>65</v>
      </c>
      <c r="B9" s="7" t="s">
        <v>6</v>
      </c>
      <c r="C9" s="7">
        <v>2</v>
      </c>
      <c r="D9" s="25"/>
      <c r="E9" s="10">
        <f t="shared" si="3"/>
        <v>0</v>
      </c>
      <c r="F9" s="10">
        <f t="shared" si="4"/>
        <v>0</v>
      </c>
      <c r="G9" s="11">
        <f t="shared" si="5"/>
        <v>0</v>
      </c>
      <c r="H9" s="3"/>
    </row>
    <row r="10" spans="1:8" s="2" customFormat="1" ht="82.8" customHeight="1" x14ac:dyDescent="0.45">
      <c r="A10" s="15" t="s">
        <v>66</v>
      </c>
      <c r="B10" s="7" t="s">
        <v>6</v>
      </c>
      <c r="C10" s="7">
        <v>1</v>
      </c>
      <c r="D10" s="25"/>
      <c r="E10" s="10">
        <f t="shared" si="3"/>
        <v>0</v>
      </c>
      <c r="F10" s="10">
        <f t="shared" si="4"/>
        <v>0</v>
      </c>
      <c r="G10" s="11">
        <f t="shared" si="5"/>
        <v>0</v>
      </c>
      <c r="H10" s="3"/>
    </row>
    <row r="11" spans="1:8" s="2" customFormat="1" ht="49.8" customHeight="1" x14ac:dyDescent="0.45">
      <c r="A11" s="15" t="s">
        <v>15</v>
      </c>
      <c r="B11" s="7" t="s">
        <v>6</v>
      </c>
      <c r="C11" s="7">
        <v>6</v>
      </c>
      <c r="D11" s="25"/>
      <c r="E11" s="10">
        <f t="shared" si="3"/>
        <v>0</v>
      </c>
      <c r="F11" s="10">
        <f t="shared" si="4"/>
        <v>0</v>
      </c>
      <c r="G11" s="11">
        <f t="shared" si="5"/>
        <v>0</v>
      </c>
      <c r="H11" s="3"/>
    </row>
    <row r="12" spans="1:8" s="2" customFormat="1" ht="40.200000000000003" customHeight="1" x14ac:dyDescent="0.45">
      <c r="A12" s="15" t="s">
        <v>16</v>
      </c>
      <c r="B12" s="7" t="s">
        <v>8</v>
      </c>
      <c r="C12" s="7">
        <v>2</v>
      </c>
      <c r="D12" s="25"/>
      <c r="E12" s="10">
        <f t="shared" si="3"/>
        <v>0</v>
      </c>
      <c r="F12" s="10">
        <f t="shared" si="4"/>
        <v>0</v>
      </c>
      <c r="G12" s="11">
        <f t="shared" si="5"/>
        <v>0</v>
      </c>
      <c r="H12" s="3"/>
    </row>
    <row r="13" spans="1:8" s="2" customFormat="1" ht="48" customHeight="1" x14ac:dyDescent="0.45">
      <c r="A13" s="15" t="s">
        <v>17</v>
      </c>
      <c r="B13" s="7" t="s">
        <v>6</v>
      </c>
      <c r="C13" s="7">
        <v>2</v>
      </c>
      <c r="D13" s="25"/>
      <c r="E13" s="10">
        <f t="shared" si="3"/>
        <v>0</v>
      </c>
      <c r="F13" s="10">
        <f t="shared" si="4"/>
        <v>0</v>
      </c>
      <c r="G13" s="11">
        <f t="shared" si="5"/>
        <v>0</v>
      </c>
      <c r="H13" s="3"/>
    </row>
    <row r="14" spans="1:8" s="2" customFormat="1" ht="68.400000000000006" customHeight="1" x14ac:dyDescent="0.45">
      <c r="A14" s="17" t="s">
        <v>59</v>
      </c>
      <c r="B14" s="8" t="s">
        <v>6</v>
      </c>
      <c r="C14" s="8">
        <v>2</v>
      </c>
      <c r="D14" s="25"/>
      <c r="E14" s="10">
        <f>ABS(C14*D14)</f>
        <v>0</v>
      </c>
      <c r="F14" s="10">
        <f>ABS(G14-E14)</f>
        <v>0</v>
      </c>
      <c r="G14" s="11">
        <f>ABS(E14*1.21)</f>
        <v>0</v>
      </c>
      <c r="H14" s="3"/>
    </row>
    <row r="15" spans="1:8" s="2" customFormat="1" ht="46.2" customHeight="1" x14ac:dyDescent="0.45">
      <c r="A15" s="20" t="s">
        <v>18</v>
      </c>
      <c r="B15" s="7" t="s">
        <v>6</v>
      </c>
      <c r="C15" s="7">
        <v>1</v>
      </c>
      <c r="D15" s="25"/>
      <c r="E15" s="10">
        <f t="shared" si="3"/>
        <v>0</v>
      </c>
      <c r="F15" s="10">
        <f t="shared" si="4"/>
        <v>0</v>
      </c>
      <c r="G15" s="11">
        <f t="shared" si="5"/>
        <v>0</v>
      </c>
      <c r="H15" s="3"/>
    </row>
    <row r="16" spans="1:8" s="2" customFormat="1" ht="38.4" customHeight="1" x14ac:dyDescent="0.45">
      <c r="A16" s="15" t="s">
        <v>19</v>
      </c>
      <c r="B16" s="7" t="s">
        <v>6</v>
      </c>
      <c r="C16" s="7">
        <v>1</v>
      </c>
      <c r="D16" s="25"/>
      <c r="E16" s="10">
        <f t="shared" si="3"/>
        <v>0</v>
      </c>
      <c r="F16" s="10">
        <f t="shared" si="4"/>
        <v>0</v>
      </c>
      <c r="G16" s="11">
        <f t="shared" si="5"/>
        <v>0</v>
      </c>
      <c r="H16" s="3"/>
    </row>
    <row r="17" spans="1:8" s="2" customFormat="1" ht="259.2" customHeight="1" x14ac:dyDescent="0.45">
      <c r="A17" s="15" t="s">
        <v>67</v>
      </c>
      <c r="B17" s="7" t="s">
        <v>6</v>
      </c>
      <c r="C17" s="7">
        <v>1</v>
      </c>
      <c r="D17" s="25"/>
      <c r="E17" s="10">
        <f t="shared" si="3"/>
        <v>0</v>
      </c>
      <c r="F17" s="10">
        <f t="shared" si="4"/>
        <v>0</v>
      </c>
      <c r="G17" s="11">
        <f t="shared" si="5"/>
        <v>0</v>
      </c>
      <c r="H17" s="3"/>
    </row>
    <row r="18" spans="1:8" s="2" customFormat="1" ht="55.2" customHeight="1" x14ac:dyDescent="0.45">
      <c r="A18" s="15" t="s">
        <v>20</v>
      </c>
      <c r="B18" s="7" t="s">
        <v>6</v>
      </c>
      <c r="C18" s="7">
        <v>1</v>
      </c>
      <c r="D18" s="25"/>
      <c r="E18" s="10">
        <f t="shared" si="3"/>
        <v>0</v>
      </c>
      <c r="F18" s="10">
        <f t="shared" si="4"/>
        <v>0</v>
      </c>
      <c r="G18" s="11">
        <f t="shared" si="5"/>
        <v>0</v>
      </c>
      <c r="H18" s="3"/>
    </row>
    <row r="19" spans="1:8" s="2" customFormat="1" ht="41.4" customHeight="1" x14ac:dyDescent="0.45">
      <c r="A19" s="16" t="s">
        <v>57</v>
      </c>
      <c r="B19" s="8" t="s">
        <v>6</v>
      </c>
      <c r="C19" s="8">
        <v>3</v>
      </c>
      <c r="D19" s="25"/>
      <c r="E19" s="10">
        <f t="shared" si="3"/>
        <v>0</v>
      </c>
      <c r="F19" s="10">
        <f t="shared" si="4"/>
        <v>0</v>
      </c>
      <c r="G19" s="11">
        <f t="shared" si="5"/>
        <v>0</v>
      </c>
      <c r="H19" s="3"/>
    </row>
    <row r="20" spans="1:8" s="2" customFormat="1" ht="48.6" customHeight="1" x14ac:dyDescent="0.45">
      <c r="A20" s="16" t="s">
        <v>56</v>
      </c>
      <c r="B20" s="8" t="s">
        <v>6</v>
      </c>
      <c r="C20" s="8">
        <v>1</v>
      </c>
      <c r="D20" s="25"/>
      <c r="E20" s="10">
        <f t="shared" si="3"/>
        <v>0</v>
      </c>
      <c r="F20" s="10">
        <f t="shared" si="4"/>
        <v>0</v>
      </c>
      <c r="G20" s="11">
        <f t="shared" si="5"/>
        <v>0</v>
      </c>
      <c r="H20" s="3"/>
    </row>
    <row r="21" spans="1:8" s="2" customFormat="1" ht="54" customHeight="1" x14ac:dyDescent="0.45">
      <c r="A21" s="16" t="s">
        <v>55</v>
      </c>
      <c r="B21" s="8" t="s">
        <v>6</v>
      </c>
      <c r="C21" s="8">
        <v>1</v>
      </c>
      <c r="D21" s="25"/>
      <c r="E21" s="10">
        <f t="shared" si="3"/>
        <v>0</v>
      </c>
      <c r="F21" s="10">
        <f t="shared" si="4"/>
        <v>0</v>
      </c>
      <c r="G21" s="11">
        <f t="shared" si="5"/>
        <v>0</v>
      </c>
      <c r="H21" s="3"/>
    </row>
    <row r="22" spans="1:8" s="2" customFormat="1" ht="49.2" customHeight="1" x14ac:dyDescent="0.45">
      <c r="A22" s="16" t="s">
        <v>54</v>
      </c>
      <c r="B22" s="8" t="s">
        <v>6</v>
      </c>
      <c r="C22" s="8">
        <v>1</v>
      </c>
      <c r="D22" s="25"/>
      <c r="E22" s="10">
        <f t="shared" si="3"/>
        <v>0</v>
      </c>
      <c r="F22" s="10">
        <f t="shared" si="4"/>
        <v>0</v>
      </c>
      <c r="G22" s="11">
        <f t="shared" si="5"/>
        <v>0</v>
      </c>
      <c r="H22" s="3"/>
    </row>
    <row r="23" spans="1:8" s="2" customFormat="1" ht="51" customHeight="1" x14ac:dyDescent="0.45">
      <c r="A23" s="16" t="s">
        <v>53</v>
      </c>
      <c r="B23" s="8" t="s">
        <v>6</v>
      </c>
      <c r="C23" s="8">
        <v>3</v>
      </c>
      <c r="D23" s="25"/>
      <c r="E23" s="10">
        <f t="shared" si="3"/>
        <v>0</v>
      </c>
      <c r="F23" s="10">
        <f t="shared" si="4"/>
        <v>0</v>
      </c>
      <c r="G23" s="11">
        <f t="shared" si="5"/>
        <v>0</v>
      </c>
      <c r="H23" s="3"/>
    </row>
    <row r="24" spans="1:8" s="2" customFormat="1" ht="86.4" customHeight="1" x14ac:dyDescent="0.45">
      <c r="A24" s="17" t="s">
        <v>60</v>
      </c>
      <c r="B24" s="8" t="s">
        <v>6</v>
      </c>
      <c r="C24" s="8">
        <v>1</v>
      </c>
      <c r="D24" s="25"/>
      <c r="E24" s="10">
        <f t="shared" si="3"/>
        <v>0</v>
      </c>
      <c r="F24" s="10">
        <f t="shared" si="4"/>
        <v>0</v>
      </c>
      <c r="G24" s="11">
        <f t="shared" si="5"/>
        <v>0</v>
      </c>
      <c r="H24" s="3"/>
    </row>
    <row r="25" spans="1:8" s="2" customFormat="1" ht="52.2" customHeight="1" x14ac:dyDescent="0.45">
      <c r="A25" s="17" t="s">
        <v>61</v>
      </c>
      <c r="B25" s="8" t="s">
        <v>6</v>
      </c>
      <c r="C25" s="8">
        <v>2</v>
      </c>
      <c r="D25" s="25"/>
      <c r="E25" s="10">
        <f t="shared" si="3"/>
        <v>0</v>
      </c>
      <c r="F25" s="10">
        <f t="shared" si="4"/>
        <v>0</v>
      </c>
      <c r="G25" s="11">
        <f t="shared" si="5"/>
        <v>0</v>
      </c>
      <c r="H25" s="3"/>
    </row>
    <row r="26" spans="1:8" s="2" customFormat="1" ht="69.599999999999994" customHeight="1" x14ac:dyDescent="0.45">
      <c r="A26" s="17" t="s">
        <v>52</v>
      </c>
      <c r="B26" s="8" t="s">
        <v>6</v>
      </c>
      <c r="C26" s="8">
        <v>1</v>
      </c>
      <c r="D26" s="25"/>
      <c r="E26" s="10">
        <f t="shared" si="3"/>
        <v>0</v>
      </c>
      <c r="F26" s="10">
        <f t="shared" si="4"/>
        <v>0</v>
      </c>
      <c r="G26" s="11">
        <f t="shared" si="5"/>
        <v>0</v>
      </c>
      <c r="H26" s="3"/>
    </row>
    <row r="27" spans="1:8" s="2" customFormat="1" ht="57" customHeight="1" x14ac:dyDescent="0.45">
      <c r="A27" s="17" t="s">
        <v>51</v>
      </c>
      <c r="B27" s="8" t="s">
        <v>6</v>
      </c>
      <c r="C27" s="8">
        <v>3</v>
      </c>
      <c r="D27" s="25"/>
      <c r="E27" s="10">
        <f t="shared" si="3"/>
        <v>0</v>
      </c>
      <c r="F27" s="10">
        <f t="shared" si="4"/>
        <v>0</v>
      </c>
      <c r="G27" s="11">
        <f t="shared" si="5"/>
        <v>0</v>
      </c>
      <c r="H27" s="3"/>
    </row>
    <row r="28" spans="1:8" s="2" customFormat="1" ht="63.6" customHeight="1" x14ac:dyDescent="0.45">
      <c r="A28" s="17" t="s">
        <v>50</v>
      </c>
      <c r="B28" s="8" t="s">
        <v>6</v>
      </c>
      <c r="C28" s="8">
        <v>1</v>
      </c>
      <c r="D28" s="25"/>
      <c r="E28" s="10">
        <f t="shared" si="3"/>
        <v>0</v>
      </c>
      <c r="F28" s="10">
        <f t="shared" si="4"/>
        <v>0</v>
      </c>
      <c r="G28" s="11">
        <f t="shared" si="5"/>
        <v>0</v>
      </c>
      <c r="H28" s="3"/>
    </row>
    <row r="29" spans="1:8" s="2" customFormat="1" ht="51.6" customHeight="1" x14ac:dyDescent="0.45">
      <c r="A29" s="17" t="s">
        <v>49</v>
      </c>
      <c r="B29" s="8" t="s">
        <v>6</v>
      </c>
      <c r="C29" s="8">
        <v>1</v>
      </c>
      <c r="D29" s="25"/>
      <c r="E29" s="10">
        <f t="shared" si="3"/>
        <v>0</v>
      </c>
      <c r="F29" s="10">
        <f t="shared" si="4"/>
        <v>0</v>
      </c>
      <c r="G29" s="11">
        <f t="shared" si="5"/>
        <v>0</v>
      </c>
      <c r="H29" s="3"/>
    </row>
    <row r="30" spans="1:8" s="2" customFormat="1" ht="58.8" customHeight="1" x14ac:dyDescent="0.45">
      <c r="A30" s="17" t="s">
        <v>48</v>
      </c>
      <c r="B30" s="8" t="s">
        <v>6</v>
      </c>
      <c r="C30" s="8">
        <v>1</v>
      </c>
      <c r="D30" s="25"/>
      <c r="E30" s="10">
        <f t="shared" si="3"/>
        <v>0</v>
      </c>
      <c r="F30" s="10">
        <f t="shared" si="4"/>
        <v>0</v>
      </c>
      <c r="G30" s="11">
        <f t="shared" si="5"/>
        <v>0</v>
      </c>
      <c r="H30" s="3"/>
    </row>
    <row r="31" spans="1:8" s="2" customFormat="1" ht="66.599999999999994" customHeight="1" x14ac:dyDescent="0.45">
      <c r="A31" s="21" t="s">
        <v>62</v>
      </c>
      <c r="B31" s="8" t="s">
        <v>6</v>
      </c>
      <c r="C31" s="8">
        <v>1</v>
      </c>
      <c r="D31" s="25"/>
      <c r="E31" s="10">
        <f t="shared" si="3"/>
        <v>0</v>
      </c>
      <c r="F31" s="10">
        <f t="shared" si="4"/>
        <v>0</v>
      </c>
      <c r="G31" s="11">
        <f t="shared" si="5"/>
        <v>0</v>
      </c>
      <c r="H31" s="3"/>
    </row>
    <row r="32" spans="1:8" s="2" customFormat="1" ht="60" customHeight="1" x14ac:dyDescent="0.45">
      <c r="A32" s="17" t="s">
        <v>47</v>
      </c>
      <c r="B32" s="8" t="s">
        <v>6</v>
      </c>
      <c r="C32" s="8">
        <v>1</v>
      </c>
      <c r="D32" s="25"/>
      <c r="E32" s="10">
        <f t="shared" si="3"/>
        <v>0</v>
      </c>
      <c r="F32" s="10">
        <f t="shared" si="4"/>
        <v>0</v>
      </c>
      <c r="G32" s="11">
        <f t="shared" si="5"/>
        <v>0</v>
      </c>
      <c r="H32" s="3"/>
    </row>
    <row r="33" spans="1:8" s="2" customFormat="1" ht="66.599999999999994" customHeight="1" x14ac:dyDescent="0.45">
      <c r="A33" s="21" t="s">
        <v>46</v>
      </c>
      <c r="B33" s="8" t="s">
        <v>6</v>
      </c>
      <c r="C33" s="8">
        <v>1</v>
      </c>
      <c r="D33" s="25"/>
      <c r="E33" s="10">
        <f t="shared" si="3"/>
        <v>0</v>
      </c>
      <c r="F33" s="10">
        <f t="shared" si="4"/>
        <v>0</v>
      </c>
      <c r="G33" s="11">
        <f t="shared" si="5"/>
        <v>0</v>
      </c>
      <c r="H33" s="3"/>
    </row>
    <row r="34" spans="1:8" s="2" customFormat="1" ht="62.4" customHeight="1" x14ac:dyDescent="0.45">
      <c r="A34" s="21" t="s">
        <v>45</v>
      </c>
      <c r="B34" s="8" t="s">
        <v>6</v>
      </c>
      <c r="C34" s="8">
        <v>1</v>
      </c>
      <c r="D34" s="25"/>
      <c r="E34" s="10">
        <f t="shared" si="3"/>
        <v>0</v>
      </c>
      <c r="F34" s="10">
        <f t="shared" si="4"/>
        <v>0</v>
      </c>
      <c r="G34" s="11">
        <f t="shared" si="5"/>
        <v>0</v>
      </c>
      <c r="H34" s="3"/>
    </row>
    <row r="35" spans="1:8" s="2" customFormat="1" ht="59.4" customHeight="1" x14ac:dyDescent="0.45">
      <c r="A35" s="21" t="s">
        <v>44</v>
      </c>
      <c r="B35" s="8" t="s">
        <v>6</v>
      </c>
      <c r="C35" s="8">
        <v>1</v>
      </c>
      <c r="D35" s="25"/>
      <c r="E35" s="10">
        <f t="shared" si="3"/>
        <v>0</v>
      </c>
      <c r="F35" s="10">
        <f t="shared" si="4"/>
        <v>0</v>
      </c>
      <c r="G35" s="11">
        <f t="shared" si="5"/>
        <v>0</v>
      </c>
      <c r="H35" s="3"/>
    </row>
    <row r="36" spans="1:8" s="2" customFormat="1" ht="72" customHeight="1" x14ac:dyDescent="0.45">
      <c r="A36" s="17" t="s">
        <v>43</v>
      </c>
      <c r="B36" s="8" t="s">
        <v>6</v>
      </c>
      <c r="C36" s="8">
        <v>1</v>
      </c>
      <c r="D36" s="25"/>
      <c r="E36" s="10">
        <f t="shared" si="3"/>
        <v>0</v>
      </c>
      <c r="F36" s="10">
        <f t="shared" si="4"/>
        <v>0</v>
      </c>
      <c r="G36" s="11">
        <f t="shared" si="5"/>
        <v>0</v>
      </c>
      <c r="H36" s="3"/>
    </row>
    <row r="37" spans="1:8" s="2" customFormat="1" ht="48.6" customHeight="1" x14ac:dyDescent="0.45">
      <c r="A37" s="17" t="s">
        <v>42</v>
      </c>
      <c r="B37" s="8" t="s">
        <v>6</v>
      </c>
      <c r="C37" s="8">
        <v>1</v>
      </c>
      <c r="D37" s="25"/>
      <c r="E37" s="10">
        <f t="shared" si="3"/>
        <v>0</v>
      </c>
      <c r="F37" s="10">
        <f t="shared" si="4"/>
        <v>0</v>
      </c>
      <c r="G37" s="11">
        <f t="shared" si="5"/>
        <v>0</v>
      </c>
      <c r="H37" s="3"/>
    </row>
    <row r="38" spans="1:8" s="2" customFormat="1" ht="63" customHeight="1" x14ac:dyDescent="0.45">
      <c r="A38" s="14" t="s">
        <v>21</v>
      </c>
      <c r="B38" s="8" t="s">
        <v>6</v>
      </c>
      <c r="C38" s="8">
        <v>6</v>
      </c>
      <c r="D38" s="25"/>
      <c r="E38" s="10">
        <f t="shared" si="3"/>
        <v>0</v>
      </c>
      <c r="F38" s="10">
        <f t="shared" si="4"/>
        <v>0</v>
      </c>
      <c r="G38" s="11">
        <f t="shared" si="5"/>
        <v>0</v>
      </c>
      <c r="H38" s="3"/>
    </row>
    <row r="39" spans="1:8" s="2" customFormat="1" ht="65.400000000000006" customHeight="1" x14ac:dyDescent="0.45">
      <c r="A39" s="17" t="s">
        <v>41</v>
      </c>
      <c r="B39" s="8" t="s">
        <v>6</v>
      </c>
      <c r="C39" s="8">
        <v>2</v>
      </c>
      <c r="D39" s="25"/>
      <c r="E39" s="10">
        <f t="shared" si="3"/>
        <v>0</v>
      </c>
      <c r="F39" s="10">
        <f t="shared" si="4"/>
        <v>0</v>
      </c>
      <c r="G39" s="11">
        <f t="shared" si="5"/>
        <v>0</v>
      </c>
      <c r="H39" s="3"/>
    </row>
    <row r="40" spans="1:8" s="2" customFormat="1" ht="54.6" customHeight="1" x14ac:dyDescent="0.45">
      <c r="A40" s="22" t="s">
        <v>9</v>
      </c>
      <c r="B40" s="8" t="s">
        <v>6</v>
      </c>
      <c r="C40" s="8">
        <v>6</v>
      </c>
      <c r="D40" s="25"/>
      <c r="E40" s="10">
        <f t="shared" si="3"/>
        <v>0</v>
      </c>
      <c r="F40" s="10">
        <f t="shared" si="4"/>
        <v>0</v>
      </c>
      <c r="G40" s="11">
        <f t="shared" si="5"/>
        <v>0</v>
      </c>
      <c r="H40" s="3"/>
    </row>
    <row r="41" spans="1:8" s="2" customFormat="1" ht="52.2" customHeight="1" x14ac:dyDescent="0.45">
      <c r="A41" s="17" t="s">
        <v>39</v>
      </c>
      <c r="B41" s="8" t="s">
        <v>6</v>
      </c>
      <c r="C41" s="8">
        <v>1</v>
      </c>
      <c r="D41" s="25"/>
      <c r="E41" s="10">
        <f t="shared" si="3"/>
        <v>0</v>
      </c>
      <c r="F41" s="10">
        <f t="shared" si="4"/>
        <v>0</v>
      </c>
      <c r="G41" s="11">
        <f t="shared" si="5"/>
        <v>0</v>
      </c>
      <c r="H41" s="3"/>
    </row>
    <row r="42" spans="1:8" s="2" customFormat="1" ht="49.2" customHeight="1" x14ac:dyDescent="0.45">
      <c r="A42" s="21" t="s">
        <v>40</v>
      </c>
      <c r="B42" s="8" t="s">
        <v>6</v>
      </c>
      <c r="C42" s="8">
        <v>1</v>
      </c>
      <c r="D42" s="25"/>
      <c r="E42" s="10">
        <f t="shared" si="3"/>
        <v>0</v>
      </c>
      <c r="F42" s="10">
        <f t="shared" si="4"/>
        <v>0</v>
      </c>
      <c r="G42" s="11">
        <f t="shared" si="5"/>
        <v>0</v>
      </c>
      <c r="H42" s="3"/>
    </row>
    <row r="43" spans="1:8" s="2" customFormat="1" ht="51.6" customHeight="1" x14ac:dyDescent="0.45">
      <c r="A43" s="21" t="s">
        <v>38</v>
      </c>
      <c r="B43" s="8" t="s">
        <v>6</v>
      </c>
      <c r="C43" s="8">
        <v>6</v>
      </c>
      <c r="D43" s="25"/>
      <c r="E43" s="10">
        <f t="shared" si="3"/>
        <v>0</v>
      </c>
      <c r="F43" s="10">
        <f t="shared" si="4"/>
        <v>0</v>
      </c>
      <c r="G43" s="11">
        <f t="shared" si="5"/>
        <v>0</v>
      </c>
      <c r="H43" s="3"/>
    </row>
    <row r="44" spans="1:8" s="2" customFormat="1" ht="50.4" customHeight="1" x14ac:dyDescent="0.45">
      <c r="A44" s="21" t="s">
        <v>37</v>
      </c>
      <c r="B44" s="8" t="s">
        <v>6</v>
      </c>
      <c r="C44" s="8">
        <v>1</v>
      </c>
      <c r="D44" s="25"/>
      <c r="E44" s="10">
        <f t="shared" si="3"/>
        <v>0</v>
      </c>
      <c r="F44" s="10">
        <f t="shared" si="4"/>
        <v>0</v>
      </c>
      <c r="G44" s="11">
        <f t="shared" si="5"/>
        <v>0</v>
      </c>
      <c r="H44" s="3"/>
    </row>
    <row r="45" spans="1:8" s="2" customFormat="1" ht="50.4" customHeight="1" x14ac:dyDescent="0.45">
      <c r="A45" s="21" t="s">
        <v>36</v>
      </c>
      <c r="B45" s="8" t="s">
        <v>6</v>
      </c>
      <c r="C45" s="8">
        <v>3</v>
      </c>
      <c r="D45" s="25"/>
      <c r="E45" s="10">
        <f t="shared" si="3"/>
        <v>0</v>
      </c>
      <c r="F45" s="10">
        <f t="shared" si="4"/>
        <v>0</v>
      </c>
      <c r="G45" s="11">
        <f t="shared" si="5"/>
        <v>0</v>
      </c>
      <c r="H45" s="3"/>
    </row>
    <row r="46" spans="1:8" s="2" customFormat="1" ht="39" customHeight="1" x14ac:dyDescent="0.45">
      <c r="A46" s="21" t="s">
        <v>35</v>
      </c>
      <c r="B46" s="8" t="s">
        <v>6</v>
      </c>
      <c r="C46" s="8">
        <v>1</v>
      </c>
      <c r="D46" s="25"/>
      <c r="E46" s="10">
        <f t="shared" si="3"/>
        <v>0</v>
      </c>
      <c r="F46" s="10">
        <f t="shared" si="4"/>
        <v>0</v>
      </c>
      <c r="G46" s="11">
        <f t="shared" si="5"/>
        <v>0</v>
      </c>
      <c r="H46" s="3"/>
    </row>
    <row r="47" spans="1:8" s="2" customFormat="1" ht="58.8" customHeight="1" x14ac:dyDescent="0.45">
      <c r="A47" s="21" t="s">
        <v>63</v>
      </c>
      <c r="B47" s="8" t="s">
        <v>6</v>
      </c>
      <c r="C47" s="8">
        <v>3</v>
      </c>
      <c r="D47" s="25"/>
      <c r="E47" s="10">
        <f t="shared" si="3"/>
        <v>0</v>
      </c>
      <c r="F47" s="10">
        <f t="shared" si="4"/>
        <v>0</v>
      </c>
      <c r="G47" s="11">
        <f t="shared" si="5"/>
        <v>0</v>
      </c>
      <c r="H47" s="3"/>
    </row>
    <row r="48" spans="1:8" s="2" customFormat="1" ht="60.6" customHeight="1" x14ac:dyDescent="0.45">
      <c r="A48" s="21" t="s">
        <v>34</v>
      </c>
      <c r="B48" s="8" t="s">
        <v>6</v>
      </c>
      <c r="C48" s="8">
        <v>2</v>
      </c>
      <c r="D48" s="25"/>
      <c r="E48" s="10">
        <f t="shared" si="3"/>
        <v>0</v>
      </c>
      <c r="F48" s="10">
        <f t="shared" si="4"/>
        <v>0</v>
      </c>
      <c r="G48" s="11">
        <f t="shared" si="5"/>
        <v>0</v>
      </c>
      <c r="H48" s="3"/>
    </row>
    <row r="49" spans="1:8" s="2" customFormat="1" ht="51.6" customHeight="1" x14ac:dyDescent="0.45">
      <c r="A49" s="17" t="s">
        <v>33</v>
      </c>
      <c r="B49" s="8" t="s">
        <v>6</v>
      </c>
      <c r="C49" s="8">
        <v>1</v>
      </c>
      <c r="D49" s="25"/>
      <c r="E49" s="10">
        <f t="shared" si="3"/>
        <v>0</v>
      </c>
      <c r="F49" s="10">
        <f t="shared" si="4"/>
        <v>0</v>
      </c>
      <c r="G49" s="11">
        <f t="shared" si="5"/>
        <v>0</v>
      </c>
      <c r="H49" s="3"/>
    </row>
    <row r="50" spans="1:8" s="2" customFormat="1" ht="63.6" customHeight="1" x14ac:dyDescent="0.45">
      <c r="A50" s="23" t="s">
        <v>32</v>
      </c>
      <c r="B50" s="8" t="s">
        <v>6</v>
      </c>
      <c r="C50" s="8">
        <v>1</v>
      </c>
      <c r="D50" s="25"/>
      <c r="E50" s="10">
        <f t="shared" si="3"/>
        <v>0</v>
      </c>
      <c r="F50" s="10">
        <f t="shared" si="4"/>
        <v>0</v>
      </c>
      <c r="G50" s="11">
        <f t="shared" si="5"/>
        <v>0</v>
      </c>
      <c r="H50" s="3"/>
    </row>
    <row r="51" spans="1:8" s="2" customFormat="1" ht="65.400000000000006" customHeight="1" x14ac:dyDescent="0.45">
      <c r="A51" s="23" t="s">
        <v>31</v>
      </c>
      <c r="B51" s="8" t="s">
        <v>6</v>
      </c>
      <c r="C51" s="8">
        <v>1</v>
      </c>
      <c r="D51" s="25"/>
      <c r="E51" s="10">
        <f t="shared" si="3"/>
        <v>0</v>
      </c>
      <c r="F51" s="10">
        <f t="shared" si="4"/>
        <v>0</v>
      </c>
      <c r="G51" s="11">
        <f t="shared" si="5"/>
        <v>0</v>
      </c>
      <c r="H51" s="3"/>
    </row>
    <row r="52" spans="1:8" s="2" customFormat="1" ht="55.2" customHeight="1" x14ac:dyDescent="0.45">
      <c r="A52" s="23" t="s">
        <v>30</v>
      </c>
      <c r="B52" s="8" t="s">
        <v>6</v>
      </c>
      <c r="C52" s="8">
        <v>1</v>
      </c>
      <c r="D52" s="25"/>
      <c r="E52" s="10">
        <f t="shared" si="3"/>
        <v>0</v>
      </c>
      <c r="F52" s="10">
        <f t="shared" si="4"/>
        <v>0</v>
      </c>
      <c r="G52" s="11">
        <f t="shared" si="5"/>
        <v>0</v>
      </c>
      <c r="H52" s="3"/>
    </row>
    <row r="53" spans="1:8" s="2" customFormat="1" ht="60.6" customHeight="1" x14ac:dyDescent="0.45">
      <c r="A53" s="23" t="s">
        <v>29</v>
      </c>
      <c r="B53" s="8" t="s">
        <v>6</v>
      </c>
      <c r="C53" s="8">
        <v>1</v>
      </c>
      <c r="D53" s="25"/>
      <c r="E53" s="10">
        <f t="shared" si="3"/>
        <v>0</v>
      </c>
      <c r="F53" s="10">
        <f t="shared" si="4"/>
        <v>0</v>
      </c>
      <c r="G53" s="11">
        <f t="shared" si="5"/>
        <v>0</v>
      </c>
      <c r="H53" s="3"/>
    </row>
    <row r="54" spans="1:8" s="2" customFormat="1" ht="50.4" customHeight="1" x14ac:dyDescent="0.45">
      <c r="A54" s="23" t="s">
        <v>28</v>
      </c>
      <c r="B54" s="8" t="s">
        <v>6</v>
      </c>
      <c r="C54" s="8">
        <v>1</v>
      </c>
      <c r="D54" s="25"/>
      <c r="E54" s="10">
        <f t="shared" si="3"/>
        <v>0</v>
      </c>
      <c r="F54" s="10">
        <f t="shared" si="4"/>
        <v>0</v>
      </c>
      <c r="G54" s="11">
        <f t="shared" si="5"/>
        <v>0</v>
      </c>
      <c r="H54" s="3"/>
    </row>
    <row r="55" spans="1:8" s="2" customFormat="1" ht="62.4" customHeight="1" x14ac:dyDescent="0.45">
      <c r="A55" s="23" t="s">
        <v>64</v>
      </c>
      <c r="B55" s="8" t="s">
        <v>6</v>
      </c>
      <c r="C55" s="8">
        <v>2</v>
      </c>
      <c r="D55" s="25"/>
      <c r="E55" s="10">
        <f t="shared" si="3"/>
        <v>0</v>
      </c>
      <c r="F55" s="10">
        <f t="shared" si="4"/>
        <v>0</v>
      </c>
      <c r="G55" s="11">
        <f t="shared" si="5"/>
        <v>0</v>
      </c>
      <c r="H55" s="3"/>
    </row>
    <row r="56" spans="1:8" s="2" customFormat="1" ht="64.2" customHeight="1" x14ac:dyDescent="0.45">
      <c r="A56" s="23" t="s">
        <v>27</v>
      </c>
      <c r="B56" s="8" t="s">
        <v>6</v>
      </c>
      <c r="C56" s="8">
        <v>1</v>
      </c>
      <c r="D56" s="25"/>
      <c r="E56" s="10">
        <f t="shared" si="3"/>
        <v>0</v>
      </c>
      <c r="F56" s="10">
        <f t="shared" si="4"/>
        <v>0</v>
      </c>
      <c r="G56" s="11">
        <f t="shared" si="5"/>
        <v>0</v>
      </c>
      <c r="H56" s="3"/>
    </row>
    <row r="57" spans="1:8" s="2" customFormat="1" ht="74.400000000000006" customHeight="1" x14ac:dyDescent="0.45">
      <c r="A57" s="23" t="s">
        <v>26</v>
      </c>
      <c r="B57" s="8" t="s">
        <v>6</v>
      </c>
      <c r="C57" s="8">
        <v>1</v>
      </c>
      <c r="D57" s="25"/>
      <c r="E57" s="10">
        <f t="shared" si="3"/>
        <v>0</v>
      </c>
      <c r="F57" s="10">
        <f t="shared" si="4"/>
        <v>0</v>
      </c>
      <c r="G57" s="11">
        <f t="shared" si="5"/>
        <v>0</v>
      </c>
      <c r="H57" s="3"/>
    </row>
    <row r="58" spans="1:8" s="2" customFormat="1" ht="64.8" customHeight="1" x14ac:dyDescent="0.45">
      <c r="A58" s="23" t="s">
        <v>25</v>
      </c>
      <c r="B58" s="8" t="s">
        <v>6</v>
      </c>
      <c r="C58" s="8">
        <v>1</v>
      </c>
      <c r="D58" s="25"/>
      <c r="E58" s="10">
        <f t="shared" si="3"/>
        <v>0</v>
      </c>
      <c r="F58" s="10">
        <f t="shared" si="4"/>
        <v>0</v>
      </c>
      <c r="G58" s="11">
        <f t="shared" si="5"/>
        <v>0</v>
      </c>
      <c r="H58" s="3"/>
    </row>
    <row r="59" spans="1:8" s="2" customFormat="1" ht="73.2" customHeight="1" x14ac:dyDescent="0.45">
      <c r="A59" s="23" t="s">
        <v>24</v>
      </c>
      <c r="B59" s="8" t="s">
        <v>6</v>
      </c>
      <c r="C59" s="8">
        <v>1</v>
      </c>
      <c r="D59" s="25"/>
      <c r="E59" s="10">
        <f t="shared" si="3"/>
        <v>0</v>
      </c>
      <c r="F59" s="10">
        <f t="shared" si="4"/>
        <v>0</v>
      </c>
      <c r="G59" s="11">
        <f t="shared" si="5"/>
        <v>0</v>
      </c>
      <c r="H59" s="3"/>
    </row>
    <row r="60" spans="1:8" s="2" customFormat="1" ht="73.8" customHeight="1" x14ac:dyDescent="0.45">
      <c r="A60" s="23" t="s">
        <v>23</v>
      </c>
      <c r="B60" s="8" t="s">
        <v>6</v>
      </c>
      <c r="C60" s="8">
        <v>6</v>
      </c>
      <c r="D60" s="25"/>
      <c r="E60" s="10">
        <f t="shared" si="3"/>
        <v>0</v>
      </c>
      <c r="F60" s="10">
        <f t="shared" si="4"/>
        <v>0</v>
      </c>
      <c r="G60" s="11">
        <f t="shared" si="5"/>
        <v>0</v>
      </c>
      <c r="H60" s="3"/>
    </row>
    <row r="61" spans="1:8" s="2" customFormat="1" ht="63.6" customHeight="1" x14ac:dyDescent="0.45">
      <c r="A61" s="18" t="s">
        <v>22</v>
      </c>
      <c r="B61" s="8" t="s">
        <v>6</v>
      </c>
      <c r="C61" s="8">
        <v>1</v>
      </c>
      <c r="D61" s="25"/>
      <c r="E61" s="10">
        <f t="shared" si="3"/>
        <v>0</v>
      </c>
      <c r="F61" s="10">
        <f t="shared" si="4"/>
        <v>0</v>
      </c>
      <c r="G61" s="11">
        <f t="shared" si="5"/>
        <v>0</v>
      </c>
      <c r="H61" s="3"/>
    </row>
    <row r="62" spans="1:8" s="2" customFormat="1" ht="57.6" customHeight="1" x14ac:dyDescent="0.45">
      <c r="A62" s="24" t="s">
        <v>68</v>
      </c>
      <c r="B62" s="19" t="s">
        <v>6</v>
      </c>
      <c r="C62" s="19">
        <v>1</v>
      </c>
      <c r="D62" s="25"/>
      <c r="E62" s="10">
        <f t="shared" si="3"/>
        <v>0</v>
      </c>
      <c r="F62" s="10">
        <f t="shared" si="4"/>
        <v>0</v>
      </c>
      <c r="G62" s="11">
        <f t="shared" si="5"/>
        <v>0</v>
      </c>
      <c r="H62" s="3"/>
    </row>
    <row r="63" spans="1:8" ht="21.75" customHeight="1" thickBot="1" x14ac:dyDescent="0.35">
      <c r="A63" s="4"/>
      <c r="B63" s="5"/>
      <c r="C63" s="5"/>
      <c r="D63" s="5"/>
      <c r="E63" s="5">
        <f>SUM(E4:E62)</f>
        <v>0</v>
      </c>
      <c r="F63" s="5">
        <f t="shared" ref="F63" si="6">ABS(G63-E63)</f>
        <v>0</v>
      </c>
      <c r="G63" s="6">
        <f t="shared" ref="G63" si="7">ABS(E63*1.21)</f>
        <v>0</v>
      </c>
    </row>
  </sheetData>
  <mergeCells count="1">
    <mergeCell ref="A1:G2"/>
  </mergeCells>
  <phoneticPr fontId="0" type="noConversion"/>
  <pageMargins left="0.70866141732283472" right="0.7086614173228347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honeticPr fontId="0"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honeticPr fontId="0"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2014-01-02T11:53:21Z</cp:lastPrinted>
  <dcterms:created xsi:type="dcterms:W3CDTF">2010-09-01T07:26:13Z</dcterms:created>
  <dcterms:modified xsi:type="dcterms:W3CDTF">2021-05-05T09:56:52Z</dcterms:modified>
</cp:coreProperties>
</file>