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20" yWindow="15" windowWidth="19515" windowHeight="12660"/>
  </bookViews>
  <sheets>
    <sheet name="Covid Money" sheetId="1" r:id="rId1"/>
    <sheet name="List1" sheetId="2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8" i="1" l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3" i="1"/>
  <c r="H29" i="1" l="1"/>
  <c r="H30" i="1" s="1"/>
</calcChain>
</file>

<file path=xl/sharedStrings.xml><?xml version="1.0" encoding="utf-8"?>
<sst xmlns="http://schemas.openxmlformats.org/spreadsheetml/2006/main" count="88" uniqueCount="64">
  <si>
    <t>technika</t>
  </si>
  <si>
    <t>konkrétní typ</t>
  </si>
  <si>
    <t>specifikace konkrétní</t>
  </si>
  <si>
    <t>specifikace pro VŘ</t>
  </si>
  <si>
    <t>počet</t>
  </si>
  <si>
    <t>celkem</t>
  </si>
  <si>
    <t>Notebook</t>
  </si>
  <si>
    <r>
      <t>HP 250 G7 i3-1005G1 15.6 FHD 220, 8GB, 256GB,</t>
    </r>
    <r>
      <rPr>
        <sz val="11"/>
        <color rgb="FFFF0000"/>
        <rFont val="Calibri"/>
        <family val="2"/>
        <charset val="238"/>
      </rPr>
      <t xml:space="preserve"> DVDRW</t>
    </r>
    <r>
      <rPr>
        <sz val="11"/>
        <color rgb="FF000000"/>
        <rFont val="Calibri"/>
        <family val="2"/>
      </rPr>
      <t>, ac, BT, silver, Win10Pro (PN: 197S4EA)</t>
    </r>
  </si>
  <si>
    <t>procesor Intel Core i3-1005G1 (1.2GHz, TB 3.4GHz, HyperThreading) nebo Intel Core i3-10110U (2.1GHz, TB 4.1GHz, HyperThreading)</t>
  </si>
  <si>
    <t>min. 2 jádrový procesor (1,2GHz, TB 3,4GHz, HyperThreading), 5240 benchmark bodů</t>
  </si>
  <si>
    <t>8GB RAM DDR4</t>
  </si>
  <si>
    <t>15.6" Full HD displej (1920x1080 bodů)</t>
  </si>
  <si>
    <t>integrovaná grafika Intel UHD Graphics</t>
  </si>
  <si>
    <t>SSD disk 256GB M.2 PCIe NVMe</t>
  </si>
  <si>
    <t>mechanika DVD±RW</t>
  </si>
  <si>
    <t>Wi-Fi ac, Bluetooth 5.0, RJ-45</t>
  </si>
  <si>
    <t>3x USB (2x 3.0/3.1/3.2, 1x 2.0 nebo 1x 3.0/3.1/3.2), HDMI</t>
  </si>
  <si>
    <t>HD kamera</t>
  </si>
  <si>
    <t>operační systém Windows 10 Pro</t>
  </si>
  <si>
    <t>záruka 2 roky</t>
  </si>
  <si>
    <t>vybavení pro NB</t>
  </si>
  <si>
    <t>sluchátka s mikrofonem
Genius HS-04SU (bonum)
Sluchátka HP s 3,5 mm konektorem (AV media)</t>
  </si>
  <si>
    <t>klasická sluchátka s mikrofonem, kompatibilní s nabídnutým NB</t>
  </si>
  <si>
    <t>bezdrátový mikrofon RODE Wireless GO black</t>
  </si>
  <si>
    <t>Set kompaktní všesměrový kondenzátorový mikrofon s vysílačem a přijímačem, 3.5mm TSR vstup pro externí mikrofon, digitální bezdrátový přenos série 2.4GHz s 128bit šifrováním, dosah 70m, USB-C dobíjení, až 7 hodin provozu</t>
  </si>
  <si>
    <t>WiFi AP (jedno z nich)</t>
  </si>
  <si>
    <t>AP-Ubiquiti UniFi UAP-AC-EDU</t>
  </si>
  <si>
    <t>Indoor dual radio AP 2,4+5 GHz, 802.11a/b/g/n/ac, 450/1300 Mbps, int. Reproduktor, 2 porty</t>
  </si>
  <si>
    <t>duální AP 2,4+5 GHz, 802.11a/b/g/n/ac, 450/1300 Mbps, int. Reproduktor, 2 porty, centrální management, podpora RADIUS, Šifrování:   WEP, WPA-PSK, WPA-Enterprise (WPA/WPA2, TKIP/AES), roaming, 3 vestavěné antény, adaptér, možnost PoE napájení, vestavěný reproduktor, montáž na zeď/strop
dodávka bez instalace a konfigurace</t>
  </si>
  <si>
    <t>Aruba IOn 1930 24G 4SFP+ 370W Sw (Colis)</t>
  </si>
  <si>
    <t>24 portový gigabit PoE switch pro vybraná AP, management, podpora VLAN, 2xSFP port</t>
  </si>
  <si>
    <t>SW</t>
  </si>
  <si>
    <t>Office Standard 2019 SNGL OLP NL Acdmc</t>
  </si>
  <si>
    <t>WinSvrSTDCore 2019 SNGL OLP 16Lic NL Acdmc CoreLic</t>
  </si>
  <si>
    <t>Český jazyk 2</t>
  </si>
  <si>
    <t>kód:2-55-1 Nová Škola https://www.nns.cz/blog/miuc-plus/</t>
  </si>
  <si>
    <t>Multimediální interaktivní učebnice Český jazyk 2 pro učebnici viz ISBN - 978-80-7289-885-5, časově neomezená školní multilicence</t>
  </si>
  <si>
    <t>Český jazyk 3</t>
  </si>
  <si>
    <t>kód:3-55-1 Nová Škola https://www.nns.cz/blog/miuc-plus/</t>
  </si>
  <si>
    <t>Multimediální interaktivní učebnice Český jazyk 3 pro učebnici viz ISBN - 978-80-7600-041-4, časově neomezená školní multilicence</t>
  </si>
  <si>
    <t>Český jazyk 4</t>
  </si>
  <si>
    <t>kód: 4-75-1 Nová Škola https://www.nns.cz/blog/miuc-plus/</t>
  </si>
  <si>
    <t>Multimediální interaktivní učebnice Český jazyk 4 pro učebnici viz ISBN - 978-80-7600-137-4, časově neomezená školní multilicence</t>
  </si>
  <si>
    <t>Já a můj svět 2</t>
  </si>
  <si>
    <t>kód: 2-75-1 Nová Škola https://www.nns.cz/blog/miuc-plus/</t>
  </si>
  <si>
    <t>Multimediální interaktivní učebnice Já a můj svět 2 pro učebnici viz ISBN - 978-80-7600-106-0, časově neomezená školní multilicence</t>
  </si>
  <si>
    <t>Já a můj svět 3</t>
  </si>
  <si>
    <t>kód:3-75-1 Nová Škola https://www.nns.cz/blog/miuc-plus/</t>
  </si>
  <si>
    <t>Multimediální interaktivní učebnice Já a můj svět 3 pro učebnici viz ISBN - 978-80-7600-062-9, časově neomezená školní multilicence</t>
  </si>
  <si>
    <t>Matýskova matematika 2</t>
  </si>
  <si>
    <t>kód: 2A-35-1 Nová Škola https://www.nns.cz/blog/miuc-plus/</t>
  </si>
  <si>
    <t>Multimediální interaktivní učebnice Matýskova matematika 2 pro učebnici viz ISBN - 978-80-7600-155-8, časově neomezená školní multilicence</t>
  </si>
  <si>
    <t>Matýskova matematika 3</t>
  </si>
  <si>
    <t>kód:3-35-1 Nová Škola https://www.nns.cz/blog/miuc-plus/</t>
  </si>
  <si>
    <t>Multimediální interaktivní učebnice Matýskova matematika 3 pro učebnici viz ISBN - 978-80-7600-070-4, časově neomezená školní multilicence</t>
  </si>
  <si>
    <t>Matýskova matematika 4</t>
  </si>
  <si>
    <t>kód:4-35-1 Nová Škola https://www.nns.cz/blog/miuc-plus/</t>
  </si>
  <si>
    <t>Multimediální interaktivní učebnice Matýskova matematika 4 pro učebnici viz ISBN - 978-80-7289-976-0, časově neomezená školní multilicence</t>
  </si>
  <si>
    <t>Matýskova matematika 5</t>
  </si>
  <si>
    <t>kód:5-35-1 Nová Škola https://www.nns.cz/blog/miuc-plus/</t>
  </si>
  <si>
    <t>Multimediální interaktivní učebnice Matýskova matematika 5 pro učebnici viz ISBN - 978-80-7289-856-2, časově neomezená školní multilicence</t>
  </si>
  <si>
    <t>cena za jednotku bez DPH</t>
  </si>
  <si>
    <t>cena celkem bez DPH</t>
  </si>
  <si>
    <t>cena celkem s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</si>
</sst>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000000"/>
      <name val="Calibri"/>
      <charset val="1"/>
    </font>
    <font>
      <sz val="11"/>
      <color rgb="FF000000"/>
      <name val="Calibri"/>
      <family val="2"/>
    </font>
    <font>
      <sz val="11"/>
      <color rgb="FFFF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EC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164" fontId="0" fillId="0" borderId="0" xfId="0" applyNumberFormat="1"/>
    <xf numFmtId="0" fontId="0" fillId="0" borderId="1" xfId="0" applyBorder="1"/>
    <xf numFmtId="0" fontId="0" fillId="0" borderId="1" xfId="0" applyBorder="1" applyAlignment="1">
      <alignment wrapText="1"/>
    </xf>
    <xf numFmtId="0" fontId="1" fillId="3" borderId="1" xfId="0" applyFont="1" applyFill="1" applyBorder="1"/>
    <xf numFmtId="0" fontId="0" fillId="0" borderId="9" xfId="0" applyBorder="1" applyAlignment="1">
      <alignment vertical="top" wrapText="1"/>
    </xf>
    <xf numFmtId="0" fontId="0" fillId="0" borderId="5" xfId="0" applyBorder="1" applyAlignment="1">
      <alignment horizontal="left" vertical="center"/>
    </xf>
    <xf numFmtId="0" fontId="0" fillId="0" borderId="2" xfId="0" applyBorder="1"/>
    <xf numFmtId="0" fontId="0" fillId="0" borderId="2" xfId="0" applyBorder="1" applyAlignment="1">
      <alignment horizontal="left"/>
    </xf>
    <xf numFmtId="164" fontId="0" fillId="0" borderId="2" xfId="0" applyNumberFormat="1" applyBorder="1" applyAlignment="1">
      <alignment vertical="center"/>
    </xf>
    <xf numFmtId="1" fontId="0" fillId="0" borderId="2" xfId="0" applyNumberFormat="1" applyBorder="1" applyAlignment="1">
      <alignment vertical="center"/>
    </xf>
    <xf numFmtId="0" fontId="0" fillId="0" borderId="0" xfId="0" applyBorder="1" applyAlignment="1">
      <alignment horizontal="left"/>
    </xf>
    <xf numFmtId="0" fontId="0" fillId="0" borderId="0" xfId="0" applyBorder="1"/>
    <xf numFmtId="164" fontId="0" fillId="0" borderId="0" xfId="0" applyNumberFormat="1" applyBorder="1" applyAlignment="1">
      <alignment vertical="center"/>
    </xf>
    <xf numFmtId="0" fontId="4" fillId="4" borderId="5" xfId="0" applyFont="1" applyFill="1" applyBorder="1" applyAlignment="1">
      <alignment wrapText="1"/>
    </xf>
    <xf numFmtId="0" fontId="4" fillId="0" borderId="5" xfId="0" applyFont="1" applyBorder="1"/>
    <xf numFmtId="0" fontId="0" fillId="2" borderId="8" xfId="0" applyFill="1" applyBorder="1" applyAlignment="1">
      <alignment horizontal="center" vertical="center" wrapText="1"/>
    </xf>
    <xf numFmtId="1" fontId="0" fillId="0" borderId="10" xfId="0" applyNumberFormat="1" applyBorder="1" applyAlignment="1">
      <alignment vertical="center"/>
    </xf>
    <xf numFmtId="0" fontId="0" fillId="0" borderId="0" xfId="0" applyBorder="1" applyAlignment="1">
      <alignment horizontal="left" vertical="center"/>
    </xf>
    <xf numFmtId="164" fontId="0" fillId="0" borderId="0" xfId="0" applyNumberFormat="1" applyBorder="1"/>
    <xf numFmtId="0" fontId="0" fillId="0" borderId="2" xfId="0" applyBorder="1" applyAlignment="1">
      <alignment horizontal="left" wrapText="1"/>
    </xf>
    <xf numFmtId="0" fontId="0" fillId="2" borderId="2" xfId="0" applyFill="1" applyBorder="1" applyAlignment="1">
      <alignment horizontal="center" vertical="center" wrapText="1"/>
    </xf>
    <xf numFmtId="1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2" borderId="6" xfId="0" applyFill="1" applyBorder="1" applyAlignment="1">
      <alignment horizontal="center" vertical="center" wrapText="1"/>
    </xf>
    <xf numFmtId="0" fontId="4" fillId="0" borderId="5" xfId="0" applyFont="1" applyBorder="1" applyAlignment="1">
      <alignment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5" fillId="0" borderId="4" xfId="0" applyFont="1" applyFill="1" applyBorder="1" applyAlignment="1">
      <alignment wrapText="1"/>
    </xf>
    <xf numFmtId="0" fontId="5" fillId="0" borderId="4" xfId="0" applyFont="1" applyFill="1" applyBorder="1" applyAlignment="1"/>
    <xf numFmtId="0" fontId="5" fillId="0" borderId="11" xfId="0" applyFont="1" applyFill="1" applyBorder="1" applyAlignment="1"/>
    <xf numFmtId="0" fontId="5" fillId="4" borderId="4" xfId="0" applyFont="1" applyFill="1" applyBorder="1" applyAlignment="1"/>
    <xf numFmtId="0" fontId="1" fillId="3" borderId="1" xfId="0" applyFont="1" applyFill="1" applyBorder="1" applyAlignment="1">
      <alignment wrapText="1"/>
    </xf>
    <xf numFmtId="1" fontId="0" fillId="0" borderId="4" xfId="0" applyNumberFormat="1" applyBorder="1" applyAlignment="1">
      <alignment vertical="center"/>
    </xf>
    <xf numFmtId="1" fontId="0" fillId="0" borderId="12" xfId="0" applyNumberFormat="1" applyBorder="1" applyAlignment="1">
      <alignment vertical="center"/>
    </xf>
    <xf numFmtId="164" fontId="2" fillId="0" borderId="1" xfId="0" applyNumberFormat="1" applyFont="1" applyBorder="1"/>
    <xf numFmtId="164" fontId="0" fillId="5" borderId="1" xfId="0" applyNumberFormat="1" applyFill="1" applyBorder="1" applyAlignment="1">
      <alignment vertical="center"/>
    </xf>
    <xf numFmtId="164" fontId="0" fillId="5" borderId="4" xfId="0" applyNumberFormat="1" applyFill="1" applyBorder="1" applyAlignment="1">
      <alignment horizontal="center" vertical="center"/>
    </xf>
    <xf numFmtId="164" fontId="0" fillId="5" borderId="2" xfId="0" applyNumberFormat="1" applyFill="1" applyBorder="1" applyAlignment="1">
      <alignment vertical="center"/>
    </xf>
    <xf numFmtId="0" fontId="0" fillId="5" borderId="5" xfId="0" applyFill="1" applyBorder="1"/>
    <xf numFmtId="0" fontId="0" fillId="5" borderId="7" xfId="0" applyFill="1" applyBorder="1"/>
    <xf numFmtId="0" fontId="2" fillId="0" borderId="1" xfId="0" applyFont="1" applyBorder="1" applyAlignment="1">
      <alignment horizontal="center"/>
    </xf>
    <xf numFmtId="164" fontId="0" fillId="0" borderId="3" xfId="0" applyNumberFormat="1" applyBorder="1" applyAlignment="1">
      <alignment horizontal="right" vertical="center"/>
    </xf>
    <xf numFmtId="164" fontId="0" fillId="0" borderId="4" xfId="0" applyNumberFormat="1" applyBorder="1" applyAlignment="1">
      <alignment horizontal="right" vertical="center"/>
    </xf>
    <xf numFmtId="0" fontId="0" fillId="2" borderId="1" xfId="0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1" fontId="0" fillId="0" borderId="3" xfId="0" applyNumberFormat="1" applyBorder="1" applyAlignment="1">
      <alignment vertical="center"/>
    </xf>
    <xf numFmtId="1" fontId="0" fillId="0" borderId="4" xfId="0" applyNumberFormat="1" applyBorder="1" applyAlignment="1">
      <alignment vertical="center"/>
    </xf>
    <xf numFmtId="164" fontId="0" fillId="5" borderId="2" xfId="0" applyNumberFormat="1" applyFill="1" applyBorder="1" applyAlignment="1">
      <alignment horizontal="right" vertical="center"/>
    </xf>
    <xf numFmtId="164" fontId="0" fillId="5" borderId="3" xfId="0" applyNumberFormat="1" applyFill="1" applyBorder="1" applyAlignment="1">
      <alignment horizontal="right" vertical="center"/>
    </xf>
    <xf numFmtId="164" fontId="0" fillId="5" borderId="4" xfId="0" applyNumberForma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0" fillId="6" borderId="8" xfId="0" applyFill="1" applyBorder="1" applyAlignment="1">
      <alignment vertical="center" wrapText="1"/>
    </xf>
    <xf numFmtId="0" fontId="5" fillId="6" borderId="4" xfId="0" applyFont="1" applyFill="1" applyBorder="1" applyAlignment="1"/>
    <xf numFmtId="0" fontId="5" fillId="6" borderId="11" xfId="0" applyFont="1" applyFill="1" applyBorder="1" applyAlignment="1"/>
    <xf numFmtId="0" fontId="0" fillId="6" borderId="1" xfId="0" applyFill="1" applyBorder="1" applyAlignment="1">
      <alignment wrapText="1"/>
    </xf>
  </cellXfs>
  <cellStyles count="2">
    <cellStyle name="Hyperlink" xfId="1"/>
    <cellStyle name="Normální" xfId="0" builtinId="0"/>
  </cellStyles>
  <dxfs count="0"/>
  <tableStyles count="0" defaultTableStyle="TableStyleMedium2" defaultPivotStyle="PivotStyleMedium9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2"/>
  <sheetViews>
    <sheetView tabSelected="1" topLeftCell="E1" workbookViewId="0">
      <pane ySplit="2" topLeftCell="A3" activePane="bottomLeft" state="frozen"/>
      <selection pane="bottomLeft" activeCell="J15" sqref="J15"/>
    </sheetView>
  </sheetViews>
  <sheetFormatPr defaultRowHeight="15" x14ac:dyDescent="0.25"/>
  <cols>
    <col min="2" max="2" width="9.85546875" bestFit="1" customWidth="1"/>
    <col min="3" max="3" width="50" style="1" bestFit="1" customWidth="1"/>
    <col min="4" max="4" width="35.7109375" customWidth="1"/>
    <col min="5" max="5" width="48.42578125" customWidth="1"/>
    <col min="6" max="7" width="13.85546875" customWidth="1"/>
    <col min="8" max="8" width="16" customWidth="1"/>
  </cols>
  <sheetData>
    <row r="1" spans="2:8" x14ac:dyDescent="0.25">
      <c r="B1" s="59" t="s">
        <v>0</v>
      </c>
      <c r="C1" s="59" t="s">
        <v>1</v>
      </c>
      <c r="D1" s="59" t="s">
        <v>2</v>
      </c>
      <c r="E1" s="51" t="s">
        <v>3</v>
      </c>
      <c r="F1" s="53"/>
      <c r="G1" s="53"/>
      <c r="H1" s="53"/>
    </row>
    <row r="2" spans="2:8" ht="45" x14ac:dyDescent="0.25">
      <c r="B2" s="59"/>
      <c r="C2" s="59"/>
      <c r="D2" s="59"/>
      <c r="E2" s="52"/>
      <c r="F2" s="38" t="s">
        <v>61</v>
      </c>
      <c r="G2" s="7" t="s">
        <v>4</v>
      </c>
      <c r="H2" s="7" t="s">
        <v>5</v>
      </c>
    </row>
    <row r="3" spans="2:8" ht="60" x14ac:dyDescent="0.25">
      <c r="B3" s="60" t="s">
        <v>6</v>
      </c>
      <c r="C3" s="61" t="s">
        <v>7</v>
      </c>
      <c r="D3" s="34" t="s">
        <v>8</v>
      </c>
      <c r="E3" s="64" t="s">
        <v>9</v>
      </c>
      <c r="F3" s="56"/>
      <c r="G3" s="54">
        <v>12</v>
      </c>
      <c r="H3" s="48">
        <f>F3*G3</f>
        <v>0</v>
      </c>
    </row>
    <row r="4" spans="2:8" x14ac:dyDescent="0.25">
      <c r="B4" s="50"/>
      <c r="C4" s="62"/>
      <c r="D4" s="35" t="s">
        <v>10</v>
      </c>
      <c r="E4" s="65" t="s">
        <v>10</v>
      </c>
      <c r="F4" s="57"/>
      <c r="G4" s="54"/>
      <c r="H4" s="48"/>
    </row>
    <row r="5" spans="2:8" x14ac:dyDescent="0.25">
      <c r="B5" s="50"/>
      <c r="C5" s="62"/>
      <c r="D5" s="35" t="s">
        <v>11</v>
      </c>
      <c r="E5" s="65" t="s">
        <v>11</v>
      </c>
      <c r="F5" s="57"/>
      <c r="G5" s="54"/>
      <c r="H5" s="48"/>
    </row>
    <row r="6" spans="2:8" x14ac:dyDescent="0.25">
      <c r="B6" s="50"/>
      <c r="C6" s="62"/>
      <c r="D6" s="35" t="s">
        <v>12</v>
      </c>
      <c r="E6" s="65" t="s">
        <v>12</v>
      </c>
      <c r="F6" s="57"/>
      <c r="G6" s="54"/>
      <c r="H6" s="48"/>
    </row>
    <row r="7" spans="2:8" x14ac:dyDescent="0.25">
      <c r="B7" s="50"/>
      <c r="C7" s="62"/>
      <c r="D7" s="35" t="s">
        <v>13</v>
      </c>
      <c r="E7" s="65" t="s">
        <v>13</v>
      </c>
      <c r="F7" s="57"/>
      <c r="G7" s="54"/>
      <c r="H7" s="48"/>
    </row>
    <row r="8" spans="2:8" x14ac:dyDescent="0.25">
      <c r="B8" s="50"/>
      <c r="C8" s="62"/>
      <c r="D8" s="37" t="s">
        <v>14</v>
      </c>
      <c r="E8" s="65" t="s">
        <v>14</v>
      </c>
      <c r="F8" s="57"/>
      <c r="G8" s="54"/>
      <c r="H8" s="48"/>
    </row>
    <row r="9" spans="2:8" x14ac:dyDescent="0.25">
      <c r="B9" s="50"/>
      <c r="C9" s="62"/>
      <c r="D9" s="35" t="s">
        <v>15</v>
      </c>
      <c r="E9" s="65" t="s">
        <v>15</v>
      </c>
      <c r="F9" s="57"/>
      <c r="G9" s="54"/>
      <c r="H9" s="48"/>
    </row>
    <row r="10" spans="2:8" x14ac:dyDescent="0.25">
      <c r="B10" s="50"/>
      <c r="C10" s="62"/>
      <c r="D10" s="35" t="s">
        <v>16</v>
      </c>
      <c r="E10" s="65" t="s">
        <v>16</v>
      </c>
      <c r="F10" s="57"/>
      <c r="G10" s="54"/>
      <c r="H10" s="48"/>
    </row>
    <row r="11" spans="2:8" x14ac:dyDescent="0.25">
      <c r="B11" s="50"/>
      <c r="C11" s="62"/>
      <c r="D11" s="35" t="s">
        <v>17</v>
      </c>
      <c r="E11" s="65" t="s">
        <v>17</v>
      </c>
      <c r="F11" s="57"/>
      <c r="G11" s="54"/>
      <c r="H11" s="48"/>
    </row>
    <row r="12" spans="2:8" x14ac:dyDescent="0.25">
      <c r="B12" s="50"/>
      <c r="C12" s="62"/>
      <c r="D12" s="35" t="s">
        <v>18</v>
      </c>
      <c r="E12" s="65" t="s">
        <v>18</v>
      </c>
      <c r="F12" s="57"/>
      <c r="G12" s="54"/>
      <c r="H12" s="48"/>
    </row>
    <row r="13" spans="2:8" x14ac:dyDescent="0.25">
      <c r="B13" s="50"/>
      <c r="C13" s="63"/>
      <c r="D13" s="36" t="s">
        <v>19</v>
      </c>
      <c r="E13" s="66" t="s">
        <v>19</v>
      </c>
      <c r="F13" s="58"/>
      <c r="G13" s="55"/>
      <c r="H13" s="49"/>
    </row>
    <row r="14" spans="2:8" ht="45" x14ac:dyDescent="0.25">
      <c r="B14" s="50" t="s">
        <v>20</v>
      </c>
      <c r="C14" s="27" t="s">
        <v>21</v>
      </c>
      <c r="D14" s="5" t="s">
        <v>22</v>
      </c>
      <c r="E14" s="6" t="s">
        <v>22</v>
      </c>
      <c r="F14" s="42"/>
      <c r="G14" s="25">
        <v>55</v>
      </c>
      <c r="H14" s="26">
        <f t="shared" ref="H14:H23" si="0">F14*G14</f>
        <v>0</v>
      </c>
    </row>
    <row r="15" spans="2:8" ht="105" x14ac:dyDescent="0.25">
      <c r="B15" s="50"/>
      <c r="C15" s="31" t="s">
        <v>23</v>
      </c>
      <c r="D15" s="6" t="s">
        <v>24</v>
      </c>
      <c r="E15" s="6" t="s">
        <v>24</v>
      </c>
      <c r="F15" s="42"/>
      <c r="G15" s="25">
        <v>5</v>
      </c>
      <c r="H15" s="26">
        <f t="shared" si="0"/>
        <v>0</v>
      </c>
    </row>
    <row r="16" spans="2:8" ht="120" x14ac:dyDescent="0.25">
      <c r="B16" s="28" t="s">
        <v>25</v>
      </c>
      <c r="C16" s="9" t="s">
        <v>26</v>
      </c>
      <c r="D16" s="8" t="s">
        <v>27</v>
      </c>
      <c r="E16" s="67" t="s">
        <v>28</v>
      </c>
      <c r="F16" s="42"/>
      <c r="G16" s="25">
        <v>32</v>
      </c>
      <c r="H16" s="26">
        <f t="shared" si="0"/>
        <v>0</v>
      </c>
    </row>
    <row r="17" spans="2:8" ht="30.75" customHeight="1" x14ac:dyDescent="0.25">
      <c r="B17" s="33"/>
      <c r="C17" s="30" t="s">
        <v>29</v>
      </c>
      <c r="D17" s="5"/>
      <c r="E17" s="67" t="s">
        <v>30</v>
      </c>
      <c r="F17" s="43"/>
      <c r="G17" s="39">
        <v>4</v>
      </c>
      <c r="H17" s="26">
        <f t="shared" si="0"/>
        <v>0</v>
      </c>
    </row>
    <row r="18" spans="2:8" x14ac:dyDescent="0.25">
      <c r="B18" s="32" t="s">
        <v>31</v>
      </c>
      <c r="C18" s="27" t="s">
        <v>32</v>
      </c>
      <c r="D18" s="5"/>
      <c r="E18" s="27" t="s">
        <v>32</v>
      </c>
      <c r="F18" s="42"/>
      <c r="G18" s="25">
        <v>100</v>
      </c>
      <c r="H18" s="26">
        <f t="shared" si="0"/>
        <v>0</v>
      </c>
    </row>
    <row r="19" spans="2:8" x14ac:dyDescent="0.25">
      <c r="B19" s="24" t="s">
        <v>31</v>
      </c>
      <c r="C19" s="11" t="s">
        <v>33</v>
      </c>
      <c r="D19" s="10"/>
      <c r="E19" s="11" t="s">
        <v>33</v>
      </c>
      <c r="F19" s="44"/>
      <c r="G19" s="13">
        <v>1</v>
      </c>
      <c r="H19" s="26">
        <f t="shared" si="0"/>
        <v>0</v>
      </c>
    </row>
    <row r="20" spans="2:8" ht="45" x14ac:dyDescent="0.25">
      <c r="B20" s="19" t="s">
        <v>31</v>
      </c>
      <c r="C20" s="17" t="s">
        <v>34</v>
      </c>
      <c r="D20" s="29" t="s">
        <v>35</v>
      </c>
      <c r="E20" s="23" t="s">
        <v>36</v>
      </c>
      <c r="F20" s="45"/>
      <c r="G20" s="20">
        <v>1</v>
      </c>
      <c r="H20" s="26">
        <f t="shared" si="0"/>
        <v>0</v>
      </c>
    </row>
    <row r="21" spans="2:8" ht="45" x14ac:dyDescent="0.25">
      <c r="B21" s="19" t="s">
        <v>31</v>
      </c>
      <c r="C21" s="18" t="s">
        <v>37</v>
      </c>
      <c r="D21" s="29" t="s">
        <v>38</v>
      </c>
      <c r="E21" s="23" t="s">
        <v>39</v>
      </c>
      <c r="F21" s="45"/>
      <c r="G21" s="20">
        <v>1</v>
      </c>
      <c r="H21" s="26">
        <f t="shared" si="0"/>
        <v>0</v>
      </c>
    </row>
    <row r="22" spans="2:8" ht="45" x14ac:dyDescent="0.25">
      <c r="B22" s="19" t="s">
        <v>31</v>
      </c>
      <c r="C22" s="17" t="s">
        <v>40</v>
      </c>
      <c r="D22" s="29" t="s">
        <v>41</v>
      </c>
      <c r="E22" s="23" t="s">
        <v>42</v>
      </c>
      <c r="F22" s="45"/>
      <c r="G22" s="20">
        <v>1</v>
      </c>
      <c r="H22" s="26">
        <f t="shared" si="0"/>
        <v>0</v>
      </c>
    </row>
    <row r="23" spans="2:8" ht="45" x14ac:dyDescent="0.25">
      <c r="B23" s="19" t="s">
        <v>31</v>
      </c>
      <c r="C23" s="18" t="s">
        <v>43</v>
      </c>
      <c r="D23" s="29" t="s">
        <v>44</v>
      </c>
      <c r="E23" s="23" t="s">
        <v>45</v>
      </c>
      <c r="F23" s="45"/>
      <c r="G23" s="20">
        <v>1</v>
      </c>
      <c r="H23" s="26">
        <f t="shared" si="0"/>
        <v>0</v>
      </c>
    </row>
    <row r="24" spans="2:8" ht="45" x14ac:dyDescent="0.25">
      <c r="B24" s="19" t="s">
        <v>31</v>
      </c>
      <c r="C24" s="18" t="s">
        <v>46</v>
      </c>
      <c r="D24" s="29" t="s">
        <v>47</v>
      </c>
      <c r="E24" s="23" t="s">
        <v>48</v>
      </c>
      <c r="F24" s="45"/>
      <c r="G24" s="20">
        <v>1</v>
      </c>
      <c r="H24" s="26">
        <f t="shared" ref="H24:H28" si="1">F24*G24</f>
        <v>0</v>
      </c>
    </row>
    <row r="25" spans="2:8" ht="45" x14ac:dyDescent="0.25">
      <c r="B25" s="19" t="s">
        <v>31</v>
      </c>
      <c r="C25" s="18" t="s">
        <v>49</v>
      </c>
      <c r="D25" s="29" t="s">
        <v>50</v>
      </c>
      <c r="E25" s="23" t="s">
        <v>51</v>
      </c>
      <c r="F25" s="45"/>
      <c r="G25" s="20">
        <v>1</v>
      </c>
      <c r="H25" s="26">
        <f t="shared" si="1"/>
        <v>0</v>
      </c>
    </row>
    <row r="26" spans="2:8" ht="45" x14ac:dyDescent="0.25">
      <c r="B26" s="19" t="s">
        <v>31</v>
      </c>
      <c r="C26" s="18" t="s">
        <v>52</v>
      </c>
      <c r="D26" s="29" t="s">
        <v>53</v>
      </c>
      <c r="E26" s="23" t="s">
        <v>54</v>
      </c>
      <c r="F26" s="45"/>
      <c r="G26" s="20">
        <v>1</v>
      </c>
      <c r="H26" s="26">
        <f t="shared" si="1"/>
        <v>0</v>
      </c>
    </row>
    <row r="27" spans="2:8" ht="45" x14ac:dyDescent="0.25">
      <c r="B27" s="19" t="s">
        <v>31</v>
      </c>
      <c r="C27" s="18" t="s">
        <v>55</v>
      </c>
      <c r="D27" s="29" t="s">
        <v>56</v>
      </c>
      <c r="E27" s="23" t="s">
        <v>57</v>
      </c>
      <c r="F27" s="45"/>
      <c r="G27" s="20">
        <v>1</v>
      </c>
      <c r="H27" s="26">
        <f t="shared" si="1"/>
        <v>0</v>
      </c>
    </row>
    <row r="28" spans="2:8" ht="45" x14ac:dyDescent="0.25">
      <c r="B28" s="19" t="s">
        <v>31</v>
      </c>
      <c r="C28" s="18" t="s">
        <v>58</v>
      </c>
      <c r="D28" s="29" t="s">
        <v>59</v>
      </c>
      <c r="E28" s="23" t="s">
        <v>60</v>
      </c>
      <c r="F28" s="46"/>
      <c r="G28" s="40">
        <v>1</v>
      </c>
      <c r="H28" s="12">
        <f t="shared" si="1"/>
        <v>0</v>
      </c>
    </row>
    <row r="29" spans="2:8" x14ac:dyDescent="0.25">
      <c r="B29" s="3"/>
      <c r="C29" s="2"/>
      <c r="E29" s="47" t="s">
        <v>62</v>
      </c>
      <c r="F29" s="47"/>
      <c r="G29" s="47"/>
      <c r="H29" s="41">
        <f>SUM(H3:H28)</f>
        <v>0</v>
      </c>
    </row>
    <row r="30" spans="2:8" x14ac:dyDescent="0.25">
      <c r="B30" s="3"/>
      <c r="C30" s="2"/>
      <c r="E30" s="47" t="s">
        <v>63</v>
      </c>
      <c r="F30" s="47"/>
      <c r="G30" s="47"/>
      <c r="H30" s="41">
        <f>H29*1.21</f>
        <v>0</v>
      </c>
    </row>
    <row r="31" spans="2:8" x14ac:dyDescent="0.25">
      <c r="B31" s="3"/>
      <c r="C31" s="21"/>
      <c r="D31" s="15"/>
      <c r="E31" s="15"/>
      <c r="F31" s="4"/>
    </row>
    <row r="32" spans="2:8" x14ac:dyDescent="0.25">
      <c r="B32" s="3"/>
      <c r="C32" s="21"/>
      <c r="D32" s="16"/>
      <c r="E32" s="15"/>
      <c r="F32" s="4"/>
    </row>
    <row r="33" spans="2:6" x14ac:dyDescent="0.25">
      <c r="B33" s="3"/>
      <c r="C33" s="21"/>
      <c r="D33" s="16"/>
      <c r="E33" s="15"/>
      <c r="F33" s="4"/>
    </row>
    <row r="37" spans="2:6" x14ac:dyDescent="0.25">
      <c r="C37" s="14"/>
      <c r="D37" s="16"/>
      <c r="E37" s="15"/>
    </row>
    <row r="38" spans="2:6" x14ac:dyDescent="0.25">
      <c r="C38" s="14"/>
      <c r="D38" s="16"/>
      <c r="E38" s="15"/>
    </row>
    <row r="39" spans="2:6" x14ac:dyDescent="0.25">
      <c r="C39" s="14"/>
      <c r="D39" s="16"/>
      <c r="E39" s="15"/>
    </row>
    <row r="40" spans="2:6" x14ac:dyDescent="0.25">
      <c r="C40" s="14"/>
      <c r="D40" s="16"/>
      <c r="E40" s="15"/>
    </row>
    <row r="41" spans="2:6" x14ac:dyDescent="0.25">
      <c r="C41" s="14"/>
      <c r="D41" s="22"/>
      <c r="E41" s="15"/>
    </row>
    <row r="42" spans="2:6" x14ac:dyDescent="0.25">
      <c r="C42" s="14"/>
      <c r="D42" s="15"/>
      <c r="E42" s="15"/>
    </row>
  </sheetData>
  <mergeCells count="13">
    <mergeCell ref="E29:G29"/>
    <mergeCell ref="E30:G30"/>
    <mergeCell ref="H3:H13"/>
    <mergeCell ref="B14:B15"/>
    <mergeCell ref="E1:E2"/>
    <mergeCell ref="F1:H1"/>
    <mergeCell ref="G3:G13"/>
    <mergeCell ref="F3:F13"/>
    <mergeCell ref="B1:B2"/>
    <mergeCell ref="C1:C2"/>
    <mergeCell ref="D1:D2"/>
    <mergeCell ref="B3:B13"/>
    <mergeCell ref="C3:C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ED9EE83EFF1C949B42D041884F2FC3F" ma:contentTypeVersion="2" ma:contentTypeDescription="Vytvoří nový dokument" ma:contentTypeScope="" ma:versionID="55f43a4e8f4ca9c7fd84be803e9c1281">
  <xsd:schema xmlns:xsd="http://www.w3.org/2001/XMLSchema" xmlns:xs="http://www.w3.org/2001/XMLSchema" xmlns:p="http://schemas.microsoft.com/office/2006/metadata/properties" xmlns:ns2="4fe1b802-0b51-4f3a-87c5-3be96e9f52bd" targetNamespace="http://schemas.microsoft.com/office/2006/metadata/properties" ma:root="true" ma:fieldsID="db39df1ae10677cbff72cb0bc1c4e259" ns2:_="">
    <xsd:import namespace="4fe1b802-0b51-4f3a-87c5-3be96e9f52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e1b802-0b51-4f3a-87c5-3be96e9f52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00E002A-EE83-49AE-A1B8-A21ED70BCE3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4fe1b802-0b51-4f3a-87c5-3be96e9f52bd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D6AA428-DD5C-434D-B771-B7DD2E9845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0FD913E-D5C2-4E51-A284-CE487F9100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e1b802-0b51-4f3a-87c5-3be96e9f52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Covid Money</vt:lpstr>
      <vt:lpstr>List1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 Adámek</dc:creator>
  <cp:keywords/>
  <dc:description/>
  <cp:lastModifiedBy>Štěpánka Čížková</cp:lastModifiedBy>
  <cp:revision/>
  <dcterms:created xsi:type="dcterms:W3CDTF">2020-09-08T12:07:13Z</dcterms:created>
  <dcterms:modified xsi:type="dcterms:W3CDTF">2020-09-24T10:49:26Z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0x010100AED9EE83EFF1C949B42D041884F2FC3F</vt:lpwstr>
  </property>
</Properties>
</file>