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Výkaz výměr" sheetId="1" r:id="rId1"/>
  </sheets>
  <definedNames>
    <definedName name="CenyK">#REF!</definedName>
    <definedName name="Datum">'Výkaz výměr'!#REF!</definedName>
    <definedName name="DatumR">#REF!</definedName>
    <definedName name="NazevObjektu">'Výkaz výměr'!$B$2</definedName>
    <definedName name="NazevStavby">'Výkaz výměr'!$B$1</definedName>
    <definedName name="_xlnm.Print_Titles" localSheetId="0">'Výkaz výměr'!$1:$5</definedName>
    <definedName name="PolBegin">'Výkaz výměr'!$A$5</definedName>
    <definedName name="PolBeginR">#REF!</definedName>
    <definedName name="StrediskoK">#REF!</definedName>
    <definedName name="ZpracovalK">#REF!</definedName>
  </definedNames>
  <calcPr fullCalcOnLoad="1"/>
</workbook>
</file>

<file path=xl/sharedStrings.xml><?xml version="1.0" encoding="utf-8"?>
<sst xmlns="http://schemas.openxmlformats.org/spreadsheetml/2006/main" count="86" uniqueCount="49">
  <si>
    <t>Stavba  :</t>
  </si>
  <si>
    <t>Objekt   :</t>
  </si>
  <si>
    <t>Poř.</t>
  </si>
  <si>
    <t>Název položky</t>
  </si>
  <si>
    <t>m.j.</t>
  </si>
  <si>
    <t>Výměra</t>
  </si>
  <si>
    <t>Cena/mj</t>
  </si>
  <si>
    <t>Cena celkem</t>
  </si>
  <si>
    <t xml:space="preserve">                                        </t>
  </si>
  <si>
    <t xml:space="preserve">m3  </t>
  </si>
  <si>
    <t xml:space="preserve">m2  </t>
  </si>
  <si>
    <t>Oddíl celkem</t>
  </si>
  <si>
    <t>REKAPITULACE:</t>
  </si>
  <si>
    <t>15%</t>
  </si>
  <si>
    <t>21%</t>
  </si>
  <si>
    <t>Celkem</t>
  </si>
  <si>
    <t>ZŠ Dětřichov</t>
  </si>
  <si>
    <t>Rekonstrukce tělocvičny</t>
  </si>
  <si>
    <t>Interiér - výměna podlahového souvrství v telocvičně, sanační omítky</t>
  </si>
  <si>
    <t>demontáž betonové vrstvy</t>
  </si>
  <si>
    <t>demontáž stávající omítky</t>
  </si>
  <si>
    <t>D + M štěrkový podsyp</t>
  </si>
  <si>
    <t>D + M podkladní betonová vrstva tl. 10 cm</t>
  </si>
  <si>
    <t>D + M hydroizolační asfaltový pás</t>
  </si>
  <si>
    <t>D + M betonová vrstva mazanina tl. 10 cm</t>
  </si>
  <si>
    <t>D + M nivelační stěrka pod parkety</t>
  </si>
  <si>
    <t>D + M nová parketová podlaha vč. lajnování</t>
  </si>
  <si>
    <t>D + M nové sanační omítky</t>
  </si>
  <si>
    <t xml:space="preserve">exteriér - hydroizolace základové spáry </t>
  </si>
  <si>
    <t xml:space="preserve">výkopové práce                   </t>
  </si>
  <si>
    <t>rozebrání zámkové dlažby</t>
  </si>
  <si>
    <t>D + M drenážní trubky</t>
  </si>
  <si>
    <t>D + M geotextilie</t>
  </si>
  <si>
    <t>D + M zednické začištění plochy</t>
  </si>
  <si>
    <t>D + M jádrová omátka na začištěnou plochu</t>
  </si>
  <si>
    <t>D + M 2 x asfaltový hydroizolační pás</t>
  </si>
  <si>
    <t>D + M ochranná vrstva z extrudovaného polystyrenu tl. 60 mm</t>
  </si>
  <si>
    <t>D + M zásyp stěrkem</t>
  </si>
  <si>
    <t>m</t>
  </si>
  <si>
    <t>ostatní náklady</t>
  </si>
  <si>
    <t>doprava</t>
  </si>
  <si>
    <t>přesun hmot</t>
  </si>
  <si>
    <t>likvidace suti a odpadu</t>
  </si>
  <si>
    <t>kpl</t>
  </si>
  <si>
    <t>demontáž podsypu</t>
  </si>
  <si>
    <t xml:space="preserve">zpětná montáž zámkové dlažby </t>
  </si>
  <si>
    <t>zpětný zásyp výkopu zeminou včetně hutnění</t>
  </si>
  <si>
    <t>demontáž parketových podlah</t>
  </si>
  <si>
    <t>D + M kari síť 150/150 drát, 6 mm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</si>
</sst>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0.000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166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4" fillId="0" borderId="17" xfId="0" applyFont="1" applyBorder="1" applyAlignment="1">
      <alignment vertical="center"/>
    </xf>
    <xf numFmtId="0" fontId="2" fillId="0" borderId="18" xfId="0" applyFont="1" applyBorder="1" applyAlignment="1">
      <alignment/>
    </xf>
    <xf numFmtId="166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66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166" fontId="4" fillId="0" borderId="0" xfId="0" applyNumberFormat="1" applyFont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49" fontId="4" fillId="34" borderId="24" xfId="0" applyNumberFormat="1" applyFont="1" applyFill="1" applyBorder="1" applyAlignment="1">
      <alignment horizontal="right" vertical="center"/>
    </xf>
    <xf numFmtId="49" fontId="4" fillId="34" borderId="25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2" fontId="2" fillId="34" borderId="0" xfId="0" applyNumberFormat="1" applyFont="1" applyFill="1" applyBorder="1" applyAlignment="1">
      <alignment vertical="center"/>
    </xf>
    <xf numFmtId="2" fontId="2" fillId="34" borderId="12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2" fontId="2" fillId="34" borderId="27" xfId="0" applyNumberFormat="1" applyFont="1" applyFill="1" applyBorder="1" applyAlignment="1">
      <alignment vertical="center"/>
    </xf>
    <xf numFmtId="2" fontId="2" fillId="34" borderId="28" xfId="0" applyNumberFormat="1" applyFont="1" applyFill="1" applyBorder="1" applyAlignment="1">
      <alignment vertical="center"/>
    </xf>
    <xf numFmtId="2" fontId="4" fillId="34" borderId="0" xfId="0" applyNumberFormat="1" applyFont="1" applyFill="1" applyBorder="1" applyAlignment="1">
      <alignment vertical="center"/>
    </xf>
    <xf numFmtId="2" fontId="4" fillId="34" borderId="12" xfId="0" applyNumberFormat="1" applyFont="1" applyFill="1" applyBorder="1" applyAlignment="1">
      <alignment vertical="center"/>
    </xf>
    <xf numFmtId="0" fontId="4" fillId="34" borderId="29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2" fontId="4" fillId="34" borderId="13" xfId="0" applyNumberFormat="1" applyFont="1" applyFill="1" applyBorder="1" applyAlignment="1">
      <alignment vertical="center"/>
    </xf>
    <xf numFmtId="2" fontId="4" fillId="34" borderId="30" xfId="0" applyNumberFormat="1" applyFont="1" applyFill="1" applyBorder="1" applyAlignment="1">
      <alignment vertical="center"/>
    </xf>
    <xf numFmtId="2" fontId="2" fillId="35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7.875" style="1" customWidth="1"/>
    <col min="2" max="2" width="77.75390625" style="1" customWidth="1"/>
    <col min="3" max="3" width="5.375" style="1" customWidth="1"/>
    <col min="4" max="4" width="13.75390625" style="2" customWidth="1"/>
    <col min="5" max="5" width="14.75390625" style="3" customWidth="1"/>
    <col min="6" max="6" width="17.75390625" style="3" customWidth="1"/>
    <col min="7" max="16384" width="9.125" style="1" customWidth="1"/>
  </cols>
  <sheetData>
    <row r="1" spans="1:2" ht="15">
      <c r="A1" s="1" t="s">
        <v>0</v>
      </c>
      <c r="B1" s="1" t="s">
        <v>16</v>
      </c>
    </row>
    <row r="2" spans="1:2" ht="15">
      <c r="A2" s="1" t="s">
        <v>1</v>
      </c>
      <c r="B2" s="1" t="s">
        <v>17</v>
      </c>
    </row>
    <row r="3" ht="15.75" thickBot="1"/>
    <row r="4" spans="1:6" ht="15.75" thickBot="1">
      <c r="A4" s="18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23" t="s">
        <v>7</v>
      </c>
    </row>
    <row r="5" spans="1:6" ht="15">
      <c r="A5" s="7"/>
      <c r="B5" s="8"/>
      <c r="C5" s="9"/>
      <c r="D5" s="10"/>
      <c r="E5" s="11"/>
      <c r="F5" s="15"/>
    </row>
    <row r="6" spans="1:6" ht="15.75">
      <c r="A6" s="25">
        <v>1</v>
      </c>
      <c r="B6" s="60" t="s">
        <v>18</v>
      </c>
      <c r="C6" s="26"/>
      <c r="D6" s="27"/>
      <c r="E6" s="28"/>
      <c r="F6" s="29"/>
    </row>
    <row r="7" spans="1:6" ht="15">
      <c r="A7" s="16"/>
      <c r="B7" s="12"/>
      <c r="C7" s="12"/>
      <c r="D7" s="13"/>
      <c r="E7" s="14"/>
      <c r="F7" s="15"/>
    </row>
    <row r="8" spans="1:6" ht="15">
      <c r="A8" s="16">
        <v>1</v>
      </c>
      <c r="B8" s="12" t="s">
        <v>47</v>
      </c>
      <c r="C8" s="12" t="s">
        <v>10</v>
      </c>
      <c r="D8" s="13">
        <v>88</v>
      </c>
      <c r="E8" s="59">
        <v>0</v>
      </c>
      <c r="F8" s="15">
        <f>D8*E8</f>
        <v>0</v>
      </c>
    </row>
    <row r="9" spans="1:6" ht="15">
      <c r="A9" s="16"/>
      <c r="B9" s="12" t="s">
        <v>8</v>
      </c>
      <c r="C9" s="12"/>
      <c r="D9" s="13"/>
      <c r="E9" s="24"/>
      <c r="F9" s="15"/>
    </row>
    <row r="10" spans="1:6" ht="15">
      <c r="A10" s="16">
        <v>2</v>
      </c>
      <c r="B10" s="12" t="s">
        <v>19</v>
      </c>
      <c r="C10" s="12" t="s">
        <v>10</v>
      </c>
      <c r="D10" s="13">
        <v>88</v>
      </c>
      <c r="E10" s="59">
        <v>0</v>
      </c>
      <c r="F10" s="15">
        <f>D10*E10</f>
        <v>0</v>
      </c>
    </row>
    <row r="11" spans="1:6" ht="15">
      <c r="A11" s="16"/>
      <c r="B11" s="12" t="s">
        <v>8</v>
      </c>
      <c r="C11" s="12"/>
      <c r="D11" s="13"/>
      <c r="E11" s="24"/>
      <c r="F11" s="15"/>
    </row>
    <row r="12" spans="1:6" ht="15">
      <c r="A12" s="16">
        <v>3</v>
      </c>
      <c r="B12" s="12" t="s">
        <v>44</v>
      </c>
      <c r="C12" s="12" t="s">
        <v>9</v>
      </c>
      <c r="D12" s="13">
        <v>26.4</v>
      </c>
      <c r="E12" s="59">
        <v>0</v>
      </c>
      <c r="F12" s="15">
        <f>D12*E12</f>
        <v>0</v>
      </c>
    </row>
    <row r="13" spans="1:6" ht="15">
      <c r="A13" s="16"/>
      <c r="B13" s="12" t="s">
        <v>8</v>
      </c>
      <c r="C13" s="12"/>
      <c r="D13" s="13"/>
      <c r="E13" s="24"/>
      <c r="F13" s="15"/>
    </row>
    <row r="14" spans="1:6" ht="15">
      <c r="A14" s="16">
        <v>4</v>
      </c>
      <c r="B14" s="12" t="s">
        <v>20</v>
      </c>
      <c r="C14" s="12" t="s">
        <v>10</v>
      </c>
      <c r="D14" s="13">
        <v>30</v>
      </c>
      <c r="E14" s="59">
        <v>0</v>
      </c>
      <c r="F14" s="15">
        <f>D14*E14</f>
        <v>0</v>
      </c>
    </row>
    <row r="15" spans="1:6" ht="15">
      <c r="A15" s="16"/>
      <c r="B15" s="12" t="s">
        <v>8</v>
      </c>
      <c r="C15" s="12"/>
      <c r="D15" s="13"/>
      <c r="E15" s="24"/>
      <c r="F15" s="15"/>
    </row>
    <row r="16" spans="1:6" ht="15">
      <c r="A16" s="16">
        <v>5</v>
      </c>
      <c r="B16" s="12" t="s">
        <v>21</v>
      </c>
      <c r="C16" s="12" t="s">
        <v>9</v>
      </c>
      <c r="D16" s="13">
        <v>26.4</v>
      </c>
      <c r="E16" s="59">
        <v>0</v>
      </c>
      <c r="F16" s="15">
        <f>D16*E16</f>
        <v>0</v>
      </c>
    </row>
    <row r="17" spans="1:6" ht="15">
      <c r="A17" s="16"/>
      <c r="B17" s="12" t="s">
        <v>8</v>
      </c>
      <c r="C17" s="12"/>
      <c r="D17" s="13"/>
      <c r="E17" s="24"/>
      <c r="F17" s="15"/>
    </row>
    <row r="18" spans="1:6" ht="15">
      <c r="A18" s="16">
        <v>6</v>
      </c>
      <c r="B18" s="12" t="s">
        <v>22</v>
      </c>
      <c r="C18" s="12" t="s">
        <v>9</v>
      </c>
      <c r="D18" s="13">
        <v>8.8</v>
      </c>
      <c r="E18" s="59">
        <v>0</v>
      </c>
      <c r="F18" s="15">
        <f>D18*E18</f>
        <v>0</v>
      </c>
    </row>
    <row r="19" spans="1:6" ht="15">
      <c r="A19" s="16"/>
      <c r="B19" s="12" t="s">
        <v>8</v>
      </c>
      <c r="C19" s="12"/>
      <c r="D19" s="13"/>
      <c r="E19" s="24"/>
      <c r="F19" s="15"/>
    </row>
    <row r="20" spans="1:6" ht="15">
      <c r="A20" s="16">
        <v>7</v>
      </c>
      <c r="B20" s="12" t="s">
        <v>48</v>
      </c>
      <c r="C20" s="12" t="s">
        <v>10</v>
      </c>
      <c r="D20" s="13">
        <v>88</v>
      </c>
      <c r="E20" s="59">
        <v>0</v>
      </c>
      <c r="F20" s="15">
        <f>D20*E20</f>
        <v>0</v>
      </c>
    </row>
    <row r="21" spans="1:6" ht="15">
      <c r="A21" s="16"/>
      <c r="B21" s="12" t="s">
        <v>8</v>
      </c>
      <c r="C21" s="12"/>
      <c r="D21" s="13"/>
      <c r="E21" s="24"/>
      <c r="F21" s="15"/>
    </row>
    <row r="22" spans="1:6" ht="15">
      <c r="A22" s="16">
        <v>8</v>
      </c>
      <c r="B22" s="12" t="s">
        <v>23</v>
      </c>
      <c r="C22" s="12" t="s">
        <v>10</v>
      </c>
      <c r="D22" s="13">
        <v>97</v>
      </c>
      <c r="E22" s="59">
        <v>0</v>
      </c>
      <c r="F22" s="15">
        <f>D22*E22</f>
        <v>0</v>
      </c>
    </row>
    <row r="23" spans="1:6" ht="15">
      <c r="A23" s="16"/>
      <c r="B23" s="12" t="s">
        <v>8</v>
      </c>
      <c r="C23" s="12"/>
      <c r="D23" s="13"/>
      <c r="E23" s="24"/>
      <c r="F23" s="15"/>
    </row>
    <row r="24" spans="1:6" ht="15">
      <c r="A24" s="16">
        <v>9</v>
      </c>
      <c r="B24" s="12" t="s">
        <v>24</v>
      </c>
      <c r="C24" s="12" t="s">
        <v>9</v>
      </c>
      <c r="D24" s="13">
        <v>8.8</v>
      </c>
      <c r="E24" s="59">
        <v>0</v>
      </c>
      <c r="F24" s="15">
        <f>D24*E24</f>
        <v>0</v>
      </c>
    </row>
    <row r="25" spans="1:6" ht="15">
      <c r="A25" s="16"/>
      <c r="B25" s="12" t="s">
        <v>8</v>
      </c>
      <c r="C25" s="12"/>
      <c r="D25" s="13"/>
      <c r="E25" s="24"/>
      <c r="F25" s="15"/>
    </row>
    <row r="26" spans="1:6" ht="15">
      <c r="A26" s="16">
        <v>10</v>
      </c>
      <c r="B26" s="12" t="s">
        <v>48</v>
      </c>
      <c r="C26" s="12" t="s">
        <v>10</v>
      </c>
      <c r="D26" s="13">
        <v>88</v>
      </c>
      <c r="E26" s="59">
        <v>0</v>
      </c>
      <c r="F26" s="15">
        <f>D26*E26</f>
        <v>0</v>
      </c>
    </row>
    <row r="27" spans="1:6" ht="15">
      <c r="A27" s="16"/>
      <c r="B27" s="12" t="s">
        <v>8</v>
      </c>
      <c r="C27" s="12"/>
      <c r="D27" s="13"/>
      <c r="E27" s="24"/>
      <c r="F27" s="15"/>
    </row>
    <row r="28" spans="1:6" ht="15">
      <c r="A28" s="16">
        <v>11</v>
      </c>
      <c r="B28" s="12" t="s">
        <v>25</v>
      </c>
      <c r="C28" s="12" t="s">
        <v>10</v>
      </c>
      <c r="D28" s="13">
        <v>88</v>
      </c>
      <c r="E28" s="59">
        <v>0</v>
      </c>
      <c r="F28" s="15">
        <f>D28*E28</f>
        <v>0</v>
      </c>
    </row>
    <row r="29" spans="1:6" ht="15">
      <c r="A29" s="16"/>
      <c r="B29" s="12" t="s">
        <v>8</v>
      </c>
      <c r="C29" s="12"/>
      <c r="D29" s="13"/>
      <c r="E29" s="24"/>
      <c r="F29" s="15"/>
    </row>
    <row r="30" spans="1:6" ht="15">
      <c r="A30" s="16">
        <v>12</v>
      </c>
      <c r="B30" s="12" t="s">
        <v>26</v>
      </c>
      <c r="C30" s="12" t="s">
        <v>10</v>
      </c>
      <c r="D30" s="13">
        <v>88</v>
      </c>
      <c r="E30" s="59">
        <v>0</v>
      </c>
      <c r="F30" s="15">
        <f>D30*E30</f>
        <v>0</v>
      </c>
    </row>
    <row r="31" spans="1:6" ht="15">
      <c r="A31" s="16"/>
      <c r="B31" s="12" t="s">
        <v>8</v>
      </c>
      <c r="C31" s="12"/>
      <c r="D31" s="13"/>
      <c r="E31" s="24"/>
      <c r="F31" s="15"/>
    </row>
    <row r="32" spans="1:6" ht="15.75" thickBot="1">
      <c r="A32" s="16">
        <v>13</v>
      </c>
      <c r="B32" s="12" t="s">
        <v>27</v>
      </c>
      <c r="C32" s="12" t="s">
        <v>10</v>
      </c>
      <c r="D32" s="13">
        <v>30</v>
      </c>
      <c r="E32" s="59">
        <v>0</v>
      </c>
      <c r="F32" s="15">
        <f>D32*E32</f>
        <v>0</v>
      </c>
    </row>
    <row r="33" spans="1:6" ht="16.5" thickBot="1">
      <c r="A33" s="30" t="s">
        <v>11</v>
      </c>
      <c r="B33" s="31"/>
      <c r="C33" s="31"/>
      <c r="D33" s="32"/>
      <c r="E33" s="33"/>
      <c r="F33" s="34">
        <f>SUM(F8:F32)</f>
        <v>0</v>
      </c>
    </row>
    <row r="34" spans="1:6" ht="15">
      <c r="A34" s="16"/>
      <c r="B34" s="12"/>
      <c r="C34" s="12"/>
      <c r="D34" s="13"/>
      <c r="E34" s="14"/>
      <c r="F34" s="15"/>
    </row>
    <row r="35" spans="1:6" ht="15.75">
      <c r="A35" s="25">
        <v>2</v>
      </c>
      <c r="B35" s="60" t="s">
        <v>28</v>
      </c>
      <c r="C35" s="26"/>
      <c r="D35" s="27"/>
      <c r="E35" s="28"/>
      <c r="F35" s="29"/>
    </row>
    <row r="36" spans="1:6" ht="15">
      <c r="A36" s="16"/>
      <c r="B36" s="12"/>
      <c r="C36" s="12"/>
      <c r="D36" s="13"/>
      <c r="E36" s="14"/>
      <c r="F36" s="15"/>
    </row>
    <row r="37" spans="1:6" ht="15">
      <c r="A37" s="16">
        <v>14</v>
      </c>
      <c r="B37" s="12" t="s">
        <v>29</v>
      </c>
      <c r="C37" s="12" t="s">
        <v>9</v>
      </c>
      <c r="D37" s="13">
        <v>125</v>
      </c>
      <c r="E37" s="59">
        <v>0</v>
      </c>
      <c r="F37" s="15">
        <f>D37*E37</f>
        <v>0</v>
      </c>
    </row>
    <row r="38" spans="1:6" ht="15">
      <c r="A38" s="16"/>
      <c r="B38" s="12"/>
      <c r="C38" s="12"/>
      <c r="D38" s="13"/>
      <c r="E38" s="14"/>
      <c r="F38" s="15"/>
    </row>
    <row r="39" spans="1:6" ht="15">
      <c r="A39" s="16">
        <v>15</v>
      </c>
      <c r="B39" s="12" t="s">
        <v>30</v>
      </c>
      <c r="C39" s="12" t="s">
        <v>10</v>
      </c>
      <c r="D39" s="13">
        <v>4</v>
      </c>
      <c r="E39" s="59">
        <v>0</v>
      </c>
      <c r="F39" s="15">
        <f aca="true" t="shared" si="0" ref="F39:F57">D39*E39</f>
        <v>0</v>
      </c>
    </row>
    <row r="40" spans="1:6" ht="15">
      <c r="A40" s="16"/>
      <c r="B40" s="12"/>
      <c r="C40" s="12"/>
      <c r="D40" s="13"/>
      <c r="E40" s="14"/>
      <c r="F40" s="15"/>
    </row>
    <row r="41" spans="1:6" ht="15">
      <c r="A41" s="16">
        <v>16</v>
      </c>
      <c r="B41" s="12" t="s">
        <v>31</v>
      </c>
      <c r="C41" s="12" t="s">
        <v>38</v>
      </c>
      <c r="D41" s="13">
        <v>33.2</v>
      </c>
      <c r="E41" s="59">
        <v>0</v>
      </c>
      <c r="F41" s="15">
        <f t="shared" si="0"/>
        <v>0</v>
      </c>
    </row>
    <row r="42" spans="1:6" ht="15">
      <c r="A42" s="16"/>
      <c r="B42" s="12"/>
      <c r="C42" s="12"/>
      <c r="D42" s="13"/>
      <c r="E42" s="14"/>
      <c r="F42" s="15"/>
    </row>
    <row r="43" spans="1:6" ht="15">
      <c r="A43" s="16">
        <v>17</v>
      </c>
      <c r="B43" s="12" t="s">
        <v>32</v>
      </c>
      <c r="C43" s="12" t="s">
        <v>9</v>
      </c>
      <c r="D43" s="13">
        <v>33.2</v>
      </c>
      <c r="E43" s="59">
        <v>0</v>
      </c>
      <c r="F43" s="15">
        <f t="shared" si="0"/>
        <v>0</v>
      </c>
    </row>
    <row r="44" spans="1:6" ht="15">
      <c r="A44" s="16"/>
      <c r="B44" s="12"/>
      <c r="C44" s="12"/>
      <c r="D44" s="13"/>
      <c r="E44" s="14"/>
      <c r="F44" s="15"/>
    </row>
    <row r="45" spans="1:6" ht="15">
      <c r="A45" s="16">
        <v>18</v>
      </c>
      <c r="B45" s="12" t="s">
        <v>33</v>
      </c>
      <c r="C45" s="12" t="s">
        <v>10</v>
      </c>
      <c r="D45" s="13">
        <v>83</v>
      </c>
      <c r="E45" s="59">
        <v>0</v>
      </c>
      <c r="F45" s="15">
        <f t="shared" si="0"/>
        <v>0</v>
      </c>
    </row>
    <row r="46" spans="1:6" ht="15">
      <c r="A46" s="16"/>
      <c r="B46" s="12"/>
      <c r="C46" s="12"/>
      <c r="D46" s="13"/>
      <c r="E46" s="14"/>
      <c r="F46" s="15"/>
    </row>
    <row r="47" spans="1:6" ht="15">
      <c r="A47" s="16">
        <v>19</v>
      </c>
      <c r="B47" s="12" t="s">
        <v>34</v>
      </c>
      <c r="C47" s="12" t="s">
        <v>10</v>
      </c>
      <c r="D47" s="13">
        <v>83</v>
      </c>
      <c r="E47" s="59">
        <v>0</v>
      </c>
      <c r="F47" s="15">
        <f t="shared" si="0"/>
        <v>0</v>
      </c>
    </row>
    <row r="48" spans="1:6" ht="15">
      <c r="A48" s="16"/>
      <c r="B48" s="12"/>
      <c r="C48" s="12"/>
      <c r="D48" s="13"/>
      <c r="E48" s="14"/>
      <c r="F48" s="15"/>
    </row>
    <row r="49" spans="1:6" ht="15">
      <c r="A49" s="12">
        <v>20</v>
      </c>
      <c r="B49" s="12" t="s">
        <v>35</v>
      </c>
      <c r="C49" s="12" t="s">
        <v>10</v>
      </c>
      <c r="D49" s="13">
        <v>91.3</v>
      </c>
      <c r="E49" s="59">
        <v>0</v>
      </c>
      <c r="F49" s="15">
        <f t="shared" si="0"/>
        <v>0</v>
      </c>
    </row>
    <row r="50" spans="1:6" ht="15">
      <c r="A50" s="16"/>
      <c r="B50" s="12"/>
      <c r="C50" s="12"/>
      <c r="D50" s="13"/>
      <c r="E50" s="14"/>
      <c r="F50" s="15"/>
    </row>
    <row r="51" spans="1:6" ht="15">
      <c r="A51" s="16">
        <v>21</v>
      </c>
      <c r="B51" s="12" t="s">
        <v>36</v>
      </c>
      <c r="C51" s="12" t="s">
        <v>10</v>
      </c>
      <c r="D51" s="13">
        <v>83</v>
      </c>
      <c r="E51" s="59">
        <v>0</v>
      </c>
      <c r="F51" s="15">
        <f t="shared" si="0"/>
        <v>0</v>
      </c>
    </row>
    <row r="52" spans="1:6" ht="15">
      <c r="A52" s="16"/>
      <c r="B52" s="12"/>
      <c r="C52" s="12"/>
      <c r="D52" s="13"/>
      <c r="E52" s="14"/>
      <c r="F52" s="15"/>
    </row>
    <row r="53" spans="1:6" ht="15">
      <c r="A53" s="16">
        <v>22</v>
      </c>
      <c r="B53" s="12" t="s">
        <v>37</v>
      </c>
      <c r="C53" s="12" t="s">
        <v>9</v>
      </c>
      <c r="D53" s="13">
        <v>18</v>
      </c>
      <c r="E53" s="59">
        <v>0</v>
      </c>
      <c r="F53" s="15">
        <f t="shared" si="0"/>
        <v>0</v>
      </c>
    </row>
    <row r="54" spans="1:6" ht="15">
      <c r="A54" s="16"/>
      <c r="B54" s="12"/>
      <c r="C54" s="12"/>
      <c r="D54" s="13"/>
      <c r="E54" s="14"/>
      <c r="F54" s="15"/>
    </row>
    <row r="55" spans="1:6" ht="15">
      <c r="A55" s="12">
        <v>23</v>
      </c>
      <c r="B55" s="12" t="s">
        <v>46</v>
      </c>
      <c r="C55" s="12" t="s">
        <v>9</v>
      </c>
      <c r="D55" s="13">
        <v>107</v>
      </c>
      <c r="E55" s="59">
        <v>0</v>
      </c>
      <c r="F55" s="15">
        <f t="shared" si="0"/>
        <v>0</v>
      </c>
    </row>
    <row r="56" spans="1:6" ht="15.75" customHeight="1">
      <c r="A56" s="16"/>
      <c r="B56" s="12"/>
      <c r="C56" s="12"/>
      <c r="D56" s="13"/>
      <c r="E56" s="14"/>
      <c r="F56" s="15"/>
    </row>
    <row r="57" spans="1:6" ht="15.75" thickBot="1">
      <c r="A57" s="1">
        <v>24</v>
      </c>
      <c r="B57" s="1" t="s">
        <v>45</v>
      </c>
      <c r="C57" s="12" t="s">
        <v>10</v>
      </c>
      <c r="D57" s="17">
        <v>4</v>
      </c>
      <c r="E57" s="59">
        <v>0</v>
      </c>
      <c r="F57" s="15">
        <f t="shared" si="0"/>
        <v>0</v>
      </c>
    </row>
    <row r="58" spans="1:6" ht="16.5" thickBot="1">
      <c r="A58" s="30" t="s">
        <v>11</v>
      </c>
      <c r="B58" s="31"/>
      <c r="C58" s="31"/>
      <c r="D58" s="32"/>
      <c r="E58" s="33"/>
      <c r="F58" s="34">
        <f>SUM(F37:F57)</f>
        <v>0</v>
      </c>
    </row>
    <row r="59" spans="1:6" ht="15">
      <c r="A59" s="35"/>
      <c r="B59" s="36"/>
      <c r="C59" s="36"/>
      <c r="D59" s="37"/>
      <c r="E59" s="38"/>
      <c r="F59" s="39"/>
    </row>
    <row r="60" spans="1:6" ht="15.75">
      <c r="A60" s="25">
        <v>3</v>
      </c>
      <c r="B60" s="60" t="s">
        <v>39</v>
      </c>
      <c r="C60" s="26"/>
      <c r="D60" s="27"/>
      <c r="E60" s="28"/>
      <c r="F60" s="29"/>
    </row>
    <row r="61" spans="1:6" ht="15">
      <c r="A61" s="16"/>
      <c r="B61" s="12"/>
      <c r="C61" s="12"/>
      <c r="D61" s="13"/>
      <c r="E61" s="14"/>
      <c r="F61" s="15"/>
    </row>
    <row r="62" spans="1:6" ht="15">
      <c r="A62" s="16">
        <v>22</v>
      </c>
      <c r="B62" s="12" t="s">
        <v>40</v>
      </c>
      <c r="C62" s="12" t="s">
        <v>43</v>
      </c>
      <c r="D62" s="13">
        <v>1</v>
      </c>
      <c r="E62" s="59">
        <v>0</v>
      </c>
      <c r="F62" s="15">
        <f>D62*E62</f>
        <v>0</v>
      </c>
    </row>
    <row r="63" spans="1:6" ht="15">
      <c r="A63" s="16"/>
      <c r="B63" s="12"/>
      <c r="C63" s="12"/>
      <c r="D63" s="13"/>
      <c r="E63" s="14"/>
      <c r="F63" s="15"/>
    </row>
    <row r="64" spans="1:6" ht="15">
      <c r="A64" s="16">
        <v>23</v>
      </c>
      <c r="B64" s="12" t="s">
        <v>41</v>
      </c>
      <c r="C64" s="12" t="s">
        <v>43</v>
      </c>
      <c r="D64" s="13">
        <v>1</v>
      </c>
      <c r="E64" s="59">
        <v>0</v>
      </c>
      <c r="F64" s="15">
        <f>D64*E64</f>
        <v>0</v>
      </c>
    </row>
    <row r="65" spans="1:6" ht="15">
      <c r="A65" s="16"/>
      <c r="B65" s="12"/>
      <c r="C65" s="12"/>
      <c r="D65" s="13"/>
      <c r="E65" s="14"/>
      <c r="F65" s="15"/>
    </row>
    <row r="66" spans="1:6" ht="15.75" thickBot="1">
      <c r="A66" s="16">
        <v>24</v>
      </c>
      <c r="B66" s="12" t="s">
        <v>42</v>
      </c>
      <c r="C66" s="12" t="s">
        <v>43</v>
      </c>
      <c r="D66" s="13">
        <v>1</v>
      </c>
      <c r="E66" s="59">
        <v>0</v>
      </c>
      <c r="F66" s="15">
        <f>D66*E66</f>
        <v>0</v>
      </c>
    </row>
    <row r="67" spans="1:6" ht="16.5" thickBot="1">
      <c r="A67" s="30" t="s">
        <v>11</v>
      </c>
      <c r="B67" s="31"/>
      <c r="C67" s="31"/>
      <c r="D67" s="32"/>
      <c r="E67" s="33"/>
      <c r="F67" s="34">
        <f>SUM(F62:F66)</f>
        <v>0</v>
      </c>
    </row>
    <row r="68" spans="1:6" ht="15">
      <c r="A68" s="35"/>
      <c r="B68" s="36"/>
      <c r="C68" s="36"/>
      <c r="D68" s="37"/>
      <c r="E68" s="38"/>
      <c r="F68" s="14"/>
    </row>
    <row r="69" ht="15.75" thickBot="1"/>
    <row r="70" spans="1:6" ht="15.75">
      <c r="A70" s="41" t="s">
        <v>12</v>
      </c>
      <c r="B70" s="42"/>
      <c r="C70" s="42"/>
      <c r="D70" s="43" t="s">
        <v>14</v>
      </c>
      <c r="E70" s="43" t="s">
        <v>13</v>
      </c>
      <c r="F70" s="44" t="s">
        <v>15</v>
      </c>
    </row>
    <row r="71" spans="1:6" ht="15.75">
      <c r="A71" s="45"/>
      <c r="B71" s="46"/>
      <c r="C71" s="46"/>
      <c r="D71" s="47">
        <f>F71-E71</f>
        <v>0</v>
      </c>
      <c r="E71" s="47">
        <v>0</v>
      </c>
      <c r="F71" s="48">
        <f>SUMIF(A:A,"Oddíl celkem",F:F)</f>
        <v>0</v>
      </c>
    </row>
    <row r="72" spans="1:6" ht="15.75">
      <c r="A72" s="49"/>
      <c r="B72" s="50"/>
      <c r="C72" s="50"/>
      <c r="D72" s="51">
        <f>D71*0.21</f>
        <v>0</v>
      </c>
      <c r="E72" s="51">
        <f>E71*0.15</f>
        <v>0</v>
      </c>
      <c r="F72" s="52">
        <f>D72+E72</f>
        <v>0</v>
      </c>
    </row>
    <row r="73" spans="1:6" ht="15.75">
      <c r="A73" s="45"/>
      <c r="B73" s="46"/>
      <c r="C73" s="46"/>
      <c r="D73" s="53"/>
      <c r="E73" s="53"/>
      <c r="F73" s="54"/>
    </row>
    <row r="74" spans="1:6" ht="16.5" thickBot="1">
      <c r="A74" s="55"/>
      <c r="B74" s="56"/>
      <c r="C74" s="56"/>
      <c r="D74" s="57">
        <f>D72+D71</f>
        <v>0</v>
      </c>
      <c r="E74" s="57">
        <f>E72+E71</f>
        <v>0</v>
      </c>
      <c r="F74" s="58">
        <f>F72+F71</f>
        <v>0</v>
      </c>
    </row>
    <row r="75" spans="1:6" ht="15.75">
      <c r="A75" s="4"/>
      <c r="B75" s="5"/>
      <c r="C75" s="5"/>
      <c r="D75" s="40"/>
      <c r="E75" s="6"/>
      <c r="F75" s="6"/>
    </row>
    <row r="76" spans="1:6" ht="15">
      <c r="A76" s="12"/>
      <c r="B76" s="12"/>
      <c r="C76" s="12"/>
      <c r="D76" s="13"/>
      <c r="E76" s="14"/>
      <c r="F76" s="14"/>
    </row>
    <row r="77" spans="1:6" ht="15">
      <c r="A77" s="12"/>
      <c r="B77" s="12"/>
      <c r="C77" s="12"/>
      <c r="D77" s="13"/>
      <c r="E77" s="14"/>
      <c r="F77" s="14"/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>&amp;LIng. V. Braum&amp;CPOLOŽKOVÝ ROZPOČET&amp;R&amp;8Datum  :     25.11.2019 &amp;10
    &amp;8                      Strana  :           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Hladík</dc:creator>
  <cp:keywords/>
  <dc:description/>
  <cp:lastModifiedBy>Nikola</cp:lastModifiedBy>
  <cp:lastPrinted>2020-06-24T06:40:28Z</cp:lastPrinted>
  <dcterms:created xsi:type="dcterms:W3CDTF">1999-10-27T12:59:00Z</dcterms:created>
  <dcterms:modified xsi:type="dcterms:W3CDTF">2020-07-03T12:21:40Z</dcterms:modified>
  <cp:category/>
  <cp:version/>
  <cp:contentType/>
  <cp:contentStatus/>
</cp:coreProperties>
</file>