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1342274\Desktop\26_VERZAK_0065_Rekonstrukce sociálních zařízení na pobočce OZP v Plzni\"/>
    </mc:Choice>
  </mc:AlternateContent>
  <xr:revisionPtr revIDLastSave="0" documentId="8_{C29C2186-7BC4-4A91-B196-18CB2741282F}" xr6:coauthVersionLast="47" xr6:coauthVersionMax="47" xr10:uidLastSave="{00000000-0000-0000-0000-000000000000}"/>
  <bookViews>
    <workbookView xWindow="-120" yWindow="-120" windowWidth="29040" windowHeight="15720" xr2:uid="{00000000-000D-0000-FFFF-FFFF00000000}"/>
  </bookViews>
  <sheets>
    <sheet name="Souhrn" sheetId="5" r:id="rId1"/>
    <sheet name="1.NP" sheetId="1" r:id="rId2"/>
    <sheet name="2.NP" sheetId="2" r:id="rId3"/>
    <sheet name="3.NP" sheetId="3" r:id="rId4"/>
    <sheet name="Společné položky" sheetId="4" r:id="rId5"/>
    <sheet name="Specifikace" sheetId="6" r:id="rId6"/>
    <sheet name="Obrázky"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1" l="1"/>
  <c r="F17" i="4"/>
  <c r="I48" i="1"/>
  <c r="H28" i="3" l="1"/>
  <c r="H21" i="3"/>
  <c r="J29" i="2"/>
  <c r="H21" i="2"/>
  <c r="J21" i="2" s="1"/>
  <c r="J7" i="2"/>
  <c r="G28" i="1"/>
  <c r="F14" i="4"/>
  <c r="F13" i="4"/>
  <c r="F12" i="4"/>
  <c r="F11" i="4"/>
  <c r="F10" i="4"/>
  <c r="F9" i="4"/>
  <c r="F8" i="4"/>
  <c r="F7" i="4"/>
  <c r="J63" i="3"/>
  <c r="J62" i="3"/>
  <c r="J61" i="3"/>
  <c r="J59" i="3"/>
  <c r="J58" i="3"/>
  <c r="J57" i="3"/>
  <c r="J56" i="3"/>
  <c r="J55" i="3"/>
  <c r="H53" i="3"/>
  <c r="J53" i="3" s="1"/>
  <c r="J52" i="3"/>
  <c r="J51" i="3"/>
  <c r="J50" i="3"/>
  <c r="J49" i="3"/>
  <c r="J48" i="3"/>
  <c r="J47" i="3"/>
  <c r="J46" i="3"/>
  <c r="J45" i="3"/>
  <c r="J43" i="3"/>
  <c r="J42" i="3"/>
  <c r="J41" i="3"/>
  <c r="J40" i="3"/>
  <c r="J39" i="3"/>
  <c r="J38" i="3"/>
  <c r="J37" i="3"/>
  <c r="J36" i="3"/>
  <c r="J35" i="3"/>
  <c r="J34" i="3"/>
  <c r="J33" i="3"/>
  <c r="J32" i="3"/>
  <c r="J31" i="3"/>
  <c r="J30" i="3"/>
  <c r="J28" i="3"/>
  <c r="H27" i="3"/>
  <c r="J27" i="3" s="1"/>
  <c r="H26" i="3"/>
  <c r="J26" i="3" s="1"/>
  <c r="H25" i="3"/>
  <c r="J25" i="3" s="1"/>
  <c r="H24" i="3"/>
  <c r="J24" i="3" s="1"/>
  <c r="H23" i="3"/>
  <c r="J23" i="3" s="1"/>
  <c r="J21" i="3"/>
  <c r="H20" i="3"/>
  <c r="J20" i="3" s="1"/>
  <c r="H19" i="3"/>
  <c r="J19" i="3" s="1"/>
  <c r="J18" i="3"/>
  <c r="J17" i="3"/>
  <c r="J15" i="3"/>
  <c r="J13" i="3"/>
  <c r="H11" i="3"/>
  <c r="J11" i="3" s="1"/>
  <c r="H10" i="3"/>
  <c r="J10" i="3" s="1"/>
  <c r="H9" i="3"/>
  <c r="J9" i="3" s="1"/>
  <c r="H8" i="3"/>
  <c r="J8" i="3" s="1"/>
  <c r="J7" i="3"/>
  <c r="J68" i="2"/>
  <c r="J67" i="2"/>
  <c r="J66" i="2"/>
  <c r="J64" i="2"/>
  <c r="J63" i="2"/>
  <c r="J62" i="2"/>
  <c r="J61" i="2"/>
  <c r="J60" i="2"/>
  <c r="J58" i="2"/>
  <c r="J57" i="2"/>
  <c r="J56" i="2"/>
  <c r="J55" i="2"/>
  <c r="J54" i="2"/>
  <c r="J53" i="2"/>
  <c r="J52" i="2"/>
  <c r="J51" i="2"/>
  <c r="J50" i="2"/>
  <c r="J48" i="2"/>
  <c r="J47" i="2"/>
  <c r="J46" i="2"/>
  <c r="J45" i="2"/>
  <c r="J44" i="2"/>
  <c r="J43" i="2"/>
  <c r="J42" i="2"/>
  <c r="J41" i="2"/>
  <c r="J40" i="2"/>
  <c r="J39" i="2"/>
  <c r="J38" i="2"/>
  <c r="J37" i="2"/>
  <c r="J36" i="2"/>
  <c r="J35" i="2"/>
  <c r="J34" i="2"/>
  <c r="J33" i="2"/>
  <c r="J32" i="2"/>
  <c r="J31" i="2"/>
  <c r="H28" i="2"/>
  <c r="J28" i="2" s="1"/>
  <c r="H27" i="2"/>
  <c r="J27" i="2" s="1"/>
  <c r="H26" i="2"/>
  <c r="J26" i="2" s="1"/>
  <c r="H25" i="2"/>
  <c r="J25" i="2" s="1"/>
  <c r="H24" i="2"/>
  <c r="J24" i="2" s="1"/>
  <c r="H23" i="2"/>
  <c r="J23" i="2" s="1"/>
  <c r="H20" i="2"/>
  <c r="J20" i="2" s="1"/>
  <c r="H19" i="2"/>
  <c r="J19" i="2" s="1"/>
  <c r="J18" i="2"/>
  <c r="J17" i="2"/>
  <c r="J15" i="2"/>
  <c r="J13" i="2"/>
  <c r="H11" i="2"/>
  <c r="J11" i="2" s="1"/>
  <c r="H10" i="2"/>
  <c r="J10" i="2" s="1"/>
  <c r="H9" i="2"/>
  <c r="J9" i="2" s="1"/>
  <c r="H8" i="2"/>
  <c r="J8" i="2" s="1"/>
  <c r="I53" i="1"/>
  <c r="I52" i="1"/>
  <c r="I51" i="1"/>
  <c r="I49" i="1"/>
  <c r="I47" i="1"/>
  <c r="I46" i="1"/>
  <c r="I44" i="1"/>
  <c r="I43" i="1"/>
  <c r="I42" i="1"/>
  <c r="I41" i="1"/>
  <c r="I40" i="1"/>
  <c r="I39" i="1"/>
  <c r="I38" i="1"/>
  <c r="I37" i="1"/>
  <c r="I36" i="1"/>
  <c r="I35" i="1"/>
  <c r="I34" i="1"/>
  <c r="I33" i="1"/>
  <c r="I32" i="1"/>
  <c r="I31" i="1"/>
  <c r="I30" i="1"/>
  <c r="I28" i="1"/>
  <c r="G27" i="1"/>
  <c r="I27" i="1" s="1"/>
  <c r="G26" i="1"/>
  <c r="I26" i="1" s="1"/>
  <c r="G25" i="1"/>
  <c r="I25" i="1" s="1"/>
  <c r="G24" i="1"/>
  <c r="I24" i="1" s="1"/>
  <c r="G23" i="1"/>
  <c r="I23" i="1" s="1"/>
  <c r="G21" i="1"/>
  <c r="I21" i="1" s="1"/>
  <c r="G20" i="1"/>
  <c r="I20" i="1" s="1"/>
  <c r="G19" i="1"/>
  <c r="I19" i="1" s="1"/>
  <c r="I18" i="1"/>
  <c r="I17" i="1"/>
  <c r="I15" i="1"/>
  <c r="I13" i="1"/>
  <c r="G11" i="1"/>
  <c r="I11" i="1" s="1"/>
  <c r="G10" i="1"/>
  <c r="I10" i="1" s="1"/>
  <c r="G9" i="1"/>
  <c r="I9" i="1" s="1"/>
  <c r="G8" i="1"/>
  <c r="I8" i="1" s="1"/>
  <c r="I7" i="1"/>
  <c r="J64" i="3" l="1"/>
  <c r="B8" i="5" s="1"/>
  <c r="B9" i="5"/>
  <c r="J69" i="2"/>
  <c r="B7" i="5" s="1"/>
  <c r="I54" i="1"/>
  <c r="B6" i="5" s="1"/>
  <c r="B10" i="5" l="1"/>
</calcChain>
</file>

<file path=xl/sharedStrings.xml><?xml version="1.0" encoding="utf-8"?>
<sst xmlns="http://schemas.openxmlformats.org/spreadsheetml/2006/main" count="513" uniqueCount="272">
  <si>
    <t>Příloha č. 1 - Položkový rozpočet</t>
  </si>
  <si>
    <t>Kompletní demontáž stávajícího vybavení a dotčených instalací v místnostech 1.5–1.7: WC, umyvadel a úklidového zařízení, baterií, sifonů, dveřních křídel a kování, svítidel, vypínačů a zásuvek určených k výměně, odtahového ventilátoru, stávajícího elektrického zásobníkového ohřívače vody, dotčených rozvodů kanalizace DN 50 a DN 110, kanalizační stoupačky, spodních a podstropních napojení a opláštění instalační šachty včetně revizních dvířek. Včetně odborného odpojení vody a kanalizace, odpojení svítidel, vypínačů, zásuvek, ventilátoru a elektrického ohřívače vody, odpojení ventilátoru od odtahového potrubí, dočasného utěsnění otevřených konců rozvodů proti šíření zápachu a vniknutí nečistot po dobu prací, manipulace a přípravy k odvozu. Odpojení a demontáž elektrických zařízení musí provést osoba odborně způsobilá v elektrotechnice.</t>
  </si>
  <si>
    <t>kpl</t>
  </si>
  <si>
    <t>Osekání stávajícího keramického obkladu stěn v místnostech 1.5, 1.6 a 1.7, včetně odstranění lepicí vrstvy a nesoudržných částí podkladu.</t>
  </si>
  <si>
    <t>m²</t>
  </si>
  <si>
    <t>Vybourání stávající keramické dlažby v místnostech 1.5, 1.6 a 1.7, včetně odstranění lepicí vrstvy a nesoudržných částí podkladu.</t>
  </si>
  <si>
    <t>Přebroušení a vyčištění povrchu stěn po odstranění keramického obkladu, včetně odstranění zbytků lepidla a přípravy podkladu pro vyspravení a nový obklad.</t>
  </si>
  <si>
    <t>Přebroušení a vyčištění podlah po odstranění keramické dlažby, včetně odstranění zbytků lepidla a přípravy podkladu pro vyrovnání a novou skladbu podlahy.</t>
  </si>
  <si>
    <t>Kanalizace – průběžná stoupačka DN 110 v 1.6 a napojení 1. NP</t>
  </si>
  <si>
    <t>Kompletní dodávka a montáž nové nízkohlučné kanalizační stoupačky DN 110 v místnosti 1.6 a navazujících kanalizačních rozvodů, včetně svislého úseku v rámci 1NP v délce 3,5 bm, připojovacího potrubí DN 110 pro WC 1.5 a WC 1.6 v celkové délce 4,0 bm a podstropního napojovacího úseku DN 110 v 1PP v délce 2,5 bm, celkem 10 bm potrubí DN 110. Součástí je napojení na stávající ležatý kanalizační rozvod v 1PP a na kanalizační potrubí pokračující do 2NP, úprava stávajícího prostupu mezi 1PP a 1NP včetně vyčištění a potřebného lokálního rozšíření, dvě odbočky DN 110 pro WC 1.5 a WC 1.6, veškerá kolena, odskoky, přechody, redukce, spojky a těsnění, dodržení potřebného spádu, čisticí a revizní kus DN 110 přístupný z revizního otvoru, akustické objímky, závěsy, kotvení, pomocný montážní materiál a stavební začištění.</t>
  </si>
  <si>
    <t>Instalační šachta / SDK – místnost 1.6</t>
  </si>
  <si>
    <t>Kompletní zhotovení nové SDK instalační šachty kolem kanalizační stoupačky v místnosti 1.6, provedené v celé výšce místnosti až ke stropu, v rozpočtové výšce cca 3,5 m. Součástí je nosná konstrukce z kovových profilů, minerální akustická izolace, dvojité opláštění impregnovanými deskami vhodnými do vlhkého prostředí, veškerý upevňovací materiál, systémové tmelení, výztužné pásky, broušení a příprava povrchu pro následné obkladačské a malířské práce. Včetně dodávky a montáže bílých plastových revizních dvířek o minimálním rozměru přibližně 250 × 200 mm, umístěných proti čisticímu/reviznímu kusu DN 110. Rozměr průřezu konstrukce bude v minimálním rozsahu potřebném pro zakrytí potrubí, tvarovek, objímek a akustické izolace.</t>
  </si>
  <si>
    <t>Stěny, keramické obklady a malby</t>
  </si>
  <si>
    <t>Přebroušení a důkladné vyčištění povrchů všech stávajících stěn, včetně ploch po odstraněném keramickém obkladu, stěn nad obkladem a stropů v místnostech 1.5–1.7, v rozpočtovém rozsahu přibližně 50 % celkové plochy, včetně odstranění nesoudržných vrstev, otevření a vyspravení prasklin, lokálních oprav omítek, lokálního nanesení jemné vyrovnávací stěrky, vyspravení nerovností a vyrovnání povrchů před navazujícími obkladačskými a malířskými pracemi. Součástí je lokální použití výztužné síťoviny nebo pásek v místech prasklin, broušení opravených míst a dodávka brusiva, tmelů, stěrkových, opravných a vyrovnávacích hmot, výztužného materiálu a veškerého spotřebního a pomocného materiálu.</t>
  </si>
  <si>
    <t>Kompletní dodávka a provedení penetračního nátěru všech stěn před lepením nového keramického obkladu, stěn nad obkladem a všech stropů před malbou v místnostech 1.5–1.7, v celkovém rozpočtovém rozsahu cca 66 m². Součástí je rovněž penetrační nátěr všech pohledových ploch nové SDK instalační šachty v místnosti 1.6, včetně dodávky penetračního nátěru a veškerého spotřebního a pomocného materiálu.</t>
  </si>
  <si>
    <t>Dodávka keramického obkladu 20 × 40 cm, šedý mat, pro všechny stěny a novou SDK instalační šachtu v místnosti 1.6, včetně cca 15 % prořezu a materiálové rezervy.</t>
  </si>
  <si>
    <t>Dodávka a provedení dvojnásobného malířského nátěru všech stěn nad keramickým obkladem a všech stropů v místnostech 1.5–1.7, včetně pohledových ploch nové SDK instalační šachty  v místnosti 1.6. Nátěr bude proveden 2× bílou interiérovou malířskou barvou s vysokou bělostí a dobrou kryvostí, včetně dodávky malířské barvy a veškerého spotřebního a pomocného materiálu.</t>
  </si>
  <si>
    <t>Podlahy</t>
  </si>
  <si>
    <t>Důkladné průmyslové vysátí a finální očištění připraveného podkladu podlahy po provedených bouracích a přípravných pracích a provedení penetračního nátěru před nanesením nivelační stěrky. Součástí je dodávka penetračního nátěru a veškerého spotřebního a pomocného materiálu.</t>
  </si>
  <si>
    <t>Kompletní dodávka a provedení vyrovnání podkladu podlahy samonivelační cementovou stěrkou v rozpočtové tloušťce do cca 5 mm, včetně lokálního vyspravení nerovností, rozlití, odvzdušnění a vytvoření rovného a soudržného podkladu pro provedení hydroizolace a pokládku nové keramické dlažby. Součástí je dodávka nivelační stěrky a veškerého spotřebního a pomocného materiálu.</t>
  </si>
  <si>
    <t>Broušení a začištění nivelační stěrky a kompletní dodávka a provedení penetračního nátěru a tekuté hydroizolace podlahy minimálně ve dvou vrstvách, včetně vytažení hydroizolace minimálně 150 mm na navazující stěny, osazení systémových těsnicích pásek v rozích a stycích konstrukcí a těsnicích manžet kolem všech prostupů. Součástí je dodávka hydroizolační stěrky, penetrace, těsnicích prvků a veškerého spotřebního a pomocného materiálu.</t>
  </si>
  <si>
    <t>Montáž keramické dlažby 60 × 60 cm lepením, včetně dodávky flexibilního cementového lepidla minimální třídy C2TE S1, spárovací hmoty, distančních a vyrovnávacích prvků a veškerého spotřebního a pomocného materiálu, řezání dlažby, vrtání otvorů, spárování, očištění, začištění a napojení na přechodové profily a navazující konstrukce.</t>
  </si>
  <si>
    <t>Dodávka a montáž přechodového profilu z broušené nerezové oceli ve dveřních otvorech místností 1.5–1.7, včetně zaměření, úpravy délky, řezání, upevnění a veškerého spojovacího, montážního a pomocného materiálu.</t>
  </si>
  <si>
    <t>ks</t>
  </si>
  <si>
    <t>Zdravotechnika – napojení na stávající vodu, kanalizace, sanita a vybavení</t>
  </si>
  <si>
    <t>Drobné instalatérské práce a materiál pro nezbytné lokální úpravy stávajících vývodů vody a kanalizace při napojování nových zařizovacích předmětů a ohřívačů v místnostech 1.5–1.7, v rozsahu nezahrnutém v samostatných položkách jednotlivých kompletů; včetně krátkých prodloužení, přechodů, šroubení, těsnění a ostatního drobného spojovacího a pomocného materiálu, bez změny tras a výměny vodovodního potrubí.</t>
  </si>
  <si>
    <t>Dodávka a montáž bílého keramického WC kombi se zadním odpadem, splachovací nádržkou a bílým duroplastovým sedátkem – WC 1.5 a 1.6. Součástí je splachovací mechanismus, potřebné těsnění, kotvení, napojení na připravenou kanalizaci, montážní a pomocný materiál a funkční odzkoušení.</t>
  </si>
  <si>
    <t>Dodávka a montáž rohového uzavíracího ventilu pro přívod vody k WC nádržce, cca 1/2″ × 3/8″ nebo podle skutečného napojení, včetně krycí rozety, přechodu, těsnění a napojení na stávající vodovodní vývod – WC 1.5 a 1.6.</t>
  </si>
  <si>
    <t>Dodávka a montáž nové tlakové připojovací hadičky mezi rohovým uzavíracím ventilem a WC nádržkou, včetně šroubení, těsnění, kompletního připojení, napuštění a kontroly těsnosti – WC 1.5 a 1.6.</t>
  </si>
  <si>
    <t>Dodávka a montáž bílého keramického umyvadla rozpočtového rozměru cca 60 × 45 cm, s otvorem pro stojánkovou baterii uprostřed – místnosti 1.5 a 1.6. Rozměr a hloubku umyvadla ověřit na místě před objednáním tak, aby nové umyvadlo rozměrově odpovídalo stávajícímu zařízení, bylo možné je osadit na stávající místo a zůstala zachována dostatečná průchozí šířka. Součástí je výpusť, sifon, kotvení, těsnění, napojení na připravený kanalizační odpad a veškerý montážní a pomocný materiál.</t>
  </si>
  <si>
    <t>Dodávka a montáž nástěnného zásobníku na hygienické sáčky v chromovém provedení, včetně úvodní náplně hygienických sáčků, kotvení vhodného do keramického obkladu, utěsnění vrtaných otvorů a veškerého montážního a pomocného materiálu – WC 1.5 a 1.6.</t>
  </si>
  <si>
    <t>Dodávka a montáž bílé keramické úklidové výlevky minimálního rozměru cca 450 × 500 mm v místnosti 1.7, včetně ochranné a odkládací mřížky, výpusti, sifonu, kotvení, těsnění, napojení na připravený kanalizační odpad a veškerého montážního a pomocného materiálu.</t>
  </si>
  <si>
    <t>Dodávka a montáž nástěnné beztlakové třícestné pákové baterie v chromovém provedení s dlouhým otočným výtokovým ramínkem pro úklidovou výlevku v místnosti 1.7, určené pro nový beztlakový zásobníkový ohřívač vody. Součástí je napojení na přívod studené vody a na nový beztlakový ohřívač pomocí tří připojovacích vedení, včetně potřebných přechodů, krycích rozet, připojovacích hadic, šroubení, těsnění a veškerého montážního a pomocného materiálu, napuštění, kontroly těsnosti a funkčního odzkoušení.</t>
  </si>
  <si>
    <t>Dodávka a montáž nástěnného zrcadla s fazetovanou hranou, rozměr cca 70 × 90 cm, osazeného na keramický obklad v místnostech 1.5 a 1.6, včetně kotvení a veškerého montážního a pomocného materiálu.</t>
  </si>
  <si>
    <t>Dodávka a montáž bílého nástěnného zásobníku skládaných papírových ručníků v místnostech 1.5 a 1.6, včetně úvodní náplně, kotvení vhodného do keramického obkladu, utěsnění vrtaných otvorů a montážního materiálu.</t>
  </si>
  <si>
    <t>Dodávka a montáž bílého nástěnného zásobníku toaletního papíru – WC 1.5 a 1.6, včetně úvodní náplně, kotvení vhodného do keramického obkladu, utěsnění vrtaných otvorů a montážního materiálu.</t>
  </si>
  <si>
    <t>Dodávka WC štětky s držákem a nádobkou/mističkou</t>
  </si>
  <si>
    <t>Dodávka nášlapného odpadkového koše s víkem – WC 1.5 a WC 1.6; provedení vhodné jako hygienický koš pro odkládání použitých hygienických sáčků.</t>
  </si>
  <si>
    <t>Elektroinstalace a větrání</t>
  </si>
  <si>
    <t>Dodávka a montáž nového bílého zapuštěného vypínače, řazení č. 6 použitelné jako jednopólové řazení č. 1, 10 AX / 250 V, krytí IP44, včetně mechanismu, krytu, bílého rámečku, připojovacího materiálu, zapojení a funkčního odzkoušení. Montáž a zapojení musí provést osoba odborně způsobilá v elektrotechnice.</t>
  </si>
  <si>
    <t>Dodávka a montáž nového nástěnného horního beztlakového elektrického zásobníkového ohřívače vody o objemu minimálně 10 l v místnosti 1.7, určeného pro napojení na speciální beztlakovou třícestnou baterii, včetně upevnění, napojení na vodu, připojovacích hadic, armatur, těsnění a připojovacího materiálu, elektrického připojení, kontroly přívodního vedení, jištění a ochranných opatření, napuštění, kontroly těsnosti a funkčního odzkoušení. Elektrické připojení musí provést osoba odborně způsobilá v elektrotechnice.</t>
  </si>
  <si>
    <t>Dveře, zárubně a topení</t>
  </si>
  <si>
    <t>Dodávka a montáž nových plných bílých dveřních křídel do místností 1.5–1.7, včetně kompletního dveřního kování a zadlabacích zámků. Místnosti 1.5 a 1.6: kování klika–klika, WC zámek s uzamykacím knoflíkem zevnitř a nouzovým odjištěním zvenku, bez cylindrické vložky. Místnost 1.7: kování klika–klika, cylindrická vložka (FAB) a minimálně 3 ks klíčů. Včetně osazení, seřízení a funkčního odzkoušení; rozměry a směry otevírání zachovat podle stávajících dveří.</t>
  </si>
  <si>
    <t>Renovace a nátěr stávajících kovových zárubní, včetně očištění, odmaštění, odstranění nesoudržných nátěrů a koroze, přebroušení, lokálního vyspravení, základního antikorozního nátěru a vrchního nátěru v bílé barvě RAL 9010, matné provedení. Včetně ochrany stávajícího těsnění a navazujících konstrukcí.</t>
  </si>
  <si>
    <t>Renovace a nátěr stávajícího otopného tělesa, připojovacích armatur a viditelných rozvodů topení v místnosti 1.5, včetně očištění, odmaštění, odstranění nesoudržných nátěrů a koroze, přebroušení, základního nátěru a vrchního nátěru vhodného pro otopné soustavy v bílé barvě RAL 9010, matné provedení; bez demontáže, vypouštění a odpojování otopného tělesa.</t>
  </si>
  <si>
    <t>CELKEM 1.NP</t>
  </si>
  <si>
    <t>Poznámka:</t>
  </si>
  <si>
    <t>* V případě uvedení konkrétního výrobku, typu nebo materiálu se jedná o vymezení požadovaného standardu. Uchazeč může nabídnout rovnocenné řešení se srovnatelnými nebo lepšími technickými, kvalitativními a funkčními parametry.</t>
  </si>
  <si>
    <t>** Jednotková cena musí zahrnovat veškerý materiál, práci, montážní a pomocný materiál a činnosti nezbytné pro kompletní provedení dané položky. Náklady uvedené samostatně ve společných položkách, zejména doprava, likvidace odpadu, úklid, revize a zkoušky, se nezapočítávají duplicitně.</t>
  </si>
  <si>
    <t>*** Veškeré rozměry, trasy, dimenze a skutečná místa napojení stávajících rozvodů je dodavatel povinen před realizací ověřit na místě, případně po odkrytí konstrukcí.</t>
  </si>
  <si>
    <t>**** Uvedená množství jsou předpokládaná a rozpočtová a mohou se od skutečného stavu mírně lišit. Dodavatel je povinen provést Dílo jako kompletní, funkční a provozuschopný celek v rozsahu zadávací dokumentace.</t>
  </si>
  <si>
    <t>***** Stávající konstrukce, rozvody a zařízení neurčené k výměně musí být zachovány a chráněny proti poškození. Prvky určené k dočasné demontáži budou po dokončení prací zpětně osazeny a funkčně odzkoušeny.</t>
  </si>
  <si>
    <t>****** Veškeré prostupy rozvodů musí být řádně stavebně a akusticky dotěsněny; při průchodu požárně dělící konstrukcí musí být provedeno odpovídající systémové požární utěsnění.</t>
  </si>
  <si>
    <t>******* Případné odstávky vody, kanalizace nebo elektrické energie musí být předem projednány a odsouhlaseny Objednatelem.</t>
  </si>
  <si>
    <t>Č.</t>
  </si>
  <si>
    <t>Minimální požadavky Objednatele</t>
  </si>
  <si>
    <t>MJ</t>
  </si>
  <si>
    <t>2.3 Umývárna</t>
  </si>
  <si>
    <t>2.4 WC</t>
  </si>
  <si>
    <t>2.5 Sprcha</t>
  </si>
  <si>
    <t>2.6 Úklid</t>
  </si>
  <si>
    <t>Množství celkem</t>
  </si>
  <si>
    <t>Cena / MJ  v Kč bez DPH**</t>
  </si>
  <si>
    <t>Celková cena                           v Kč bez DPH                (automatický dopočet)</t>
  </si>
  <si>
    <t>Bourací a demontážní práce – 2.3 až 2.6</t>
  </si>
  <si>
    <t>Kompletní demontáž stávajícího vybavení a dotčených instalací v místnostech 2.3–2.6: WC, umyvadel a úklidového zařízení, baterií, sifonů, sprchové vaničky, sprchové zástěny a sprchové baterie, dveřních křídel a kování, svítidel, vypínačů a zásuvek určených k výměně, odtahových ventilátorů, stávajícího zásobníkového ohřívače vody v místnosti 2.6, dotčených rozvodů kanalizace DN 50 a DN 110, kanalizační stoupačky, spodních a podstropních napojení a opláštění instalační šachty včetně revizních dvířek. Stávající zásobníkový ohřívač vody v místnosti 2.6 bude šetrně odborně odpojen od rozvodů vody a elektroinstalace, demontován a bezpečně uložen pro následnou zpětnou montáž; zařízení je určeno k zachování a nesmí být poškozeno ani zlikvidováno. Včetně odborného odpojení vody a kanalizace, odpojení svítidel, vypínačů, zásuvek, ventilátorů a zásobníkového ohřívače vody, odpojení ventilátorů od odtahového potrubí, dočasného utěsnění otevřených konců rozvodů proti šíření zápachu a vniknutí nečistot po dobu prací, manipulace, bezpečného uložení zachovávaného ohřívače a přípravy ostatních demontovaných prvků k odvozu. Odpojení a demontáž elektrických zařízení musí provést osoba odborně způsobilá v elektrotechnice.</t>
  </si>
  <si>
    <t>Osekání stávajícího keramického obkladu stěn v místnostech 2.3, 2.4, 2.5 a 2.6, včetně odstranění lepicí vrstvy a nesoudržných částí podkladu.</t>
  </si>
  <si>
    <t>Vybourání stávající keramické dlažby v místnostech 2.3, 2.4, 2.5 a 2.6, včetně odstranění lepicí vrstvy a nesoudržných částí podkladu.</t>
  </si>
  <si>
    <t>Kanalizace – průběžná stoupačka DN 110 v 2.5, napojení 2. NP a podstropní rozvod pro WC 3.4 / 3.5</t>
  </si>
  <si>
    <t>Kompletní dodávka a montáž nové nízkohlučné kanalizační stoupačky DN 110 a navazujících kanalizačních rozvodů v místnosti 2.5, včetně svislého úseku v rámci 2NP v délce 3,5 bm, připojovacího potrubí DN 110 k WC 2.4 v délce 1,5 bm a podstropního napojovacího úseku DN 110 v délce 4,0 bm, celkem 9,0 bm potrubí DN 110, napojení na potrubí přicházející z 1NP a přípravy napojovacích míst pro kanalizaci 3NP. Součástí je připojovací potrubí DN 50 od sprchové vaničky v místnosti 2.5 ke stoupačce v délce 1,5 bm, úprava stávajícího prostupu mezi 1NP a 2NP včetně potřebného rozšíření, tři odbočky DN 110 pro WC 2.4, WC 3.4 a WC 3.5, veškerá kolena, odskoky, přechody, redukce, spojky a těsnění DN 110/DN 50, dodržení potřebného spádu, čisticí a revizní kus DN 110 přístupný z revizního otvoru, akustické objímky, závěsy, kotvení a pomocný montážní materiál.</t>
  </si>
  <si>
    <t>SDK šachta / kastlíky – místnost 2.5</t>
  </si>
  <si>
    <t>Kompletní zhotovení nové SDK instalační šachty a navazujícího podstropního kastlíku kolem kanalizační stoupačky a podstropních kanalizačních rozvodů v místnosti 2.5. Svislá SDK šachta bude provedena v celé výšce místnosti až ke stropu, v rozpočtové výšce cca 3,5 m, a navazující podstropní kastlík v rozpočtové délce cca 4,0 bm. Součástí je nosná konstrukce z kovových profilů, minerální akustická izolace, dvojité opláštění impregnovanými deskami vhodnými do vlhkého prostředí, veškerý upevňovací materiál, systémové tmelení, výztužné pásky, broušení a příprava povrchu pro následné hydroizolační, obkladačské a malířské práce. Včetně dodávky a montáže bílých plastových revizních dvířek vhodných do vlhkého prostředí o minimálním rozměru přibližně 250 × 200 mm, umístěných proti čisticímu/reviznímu kusu DN 110. Rozměr průřezu konstrukce bude v minimálním rozsahu potřebném pro zakrytí potrubí, tvarovek, objímek a akustické izolace.</t>
  </si>
  <si>
    <t>Přebroušení a důkladné vyčištění povrchů všech stávajících stěn, včetně ploch po odstraněném keramickém obkladu, stěn nad obkladem a stropů v místnostech 2.3–2.6, v rozpočtovém rozsahu přibližně 50 % celkové plochy, včetně odstranění nesoudržných vrstev, otevření a vyspravení prasklin, lokálních oprav omítek, lokálního nanesení jemné vyrovnávací stěrky, vyspravení nerovností a vyrovnání povrchů před navazujícími obkladačskými a malířskými pracemi. Součástí je lokální použití výztužné síťoviny nebo pásek v místech prasklin, broušení opravených míst a dodávka brusiva, tmelů, stěrkových, opravných a vyrovnávacích hmot, výztužného materiálu a veškerého spotřebního a pomocného materiálu.</t>
  </si>
  <si>
    <t>Kompletní dodávka a provedení penetračního nátěru všech stěn před lepením nového keramického obkladu, stěn nad obkladem a všech stropů před malbou v místnostech 2.3–2.6, v celkovém rozpočtovém rozsahu cca 125 m². Součástí je rovněž penetrační nátěr všech pohledových ploch nové SDK instalační šachty a navazujícího podstropního kastlíku v místnosti 2.5, včetně dodávky penetračního nátěru a veškerého spotřebního a pomocného materiálu.</t>
  </si>
  <si>
    <t>Dodávka keramického obkladu 20 × 40 cm, šedý mat, pro všechny stěny a novou SDK instalační šachtu v místnosti 2.5, včetně cca 15 % prořezu a materiálové rezervy.</t>
  </si>
  <si>
    <t>Dodávka a provedení dvojnásobného malířského nátěru všech stěn nad keramickým obkladem a všech stropů v místnostech 2.3–2.6, včetně pohledových ploch nové SDK instalační šachty nad obkladem a celého navazujícího podstropního kastlíku v místnosti 2.5. Nátěr bude proveden 2× bílou interiérovou malířskou barvou s vysokou bělostí a dobrou kryvostí, včetně dodávky malířské barvy a veškerého spotřebního a pomocného materiálu.</t>
  </si>
  <si>
    <t>Broušení a začištění nivelační stěrky a kompletní dodávka a provedení penetračního nátěru a tekuté hydroizolace podlahy minimálně ve dvou vrstvách, včetně vytažení hydroizolace minimálně 150 mm na navazující stěny, osazení systémových těsnicích pásek v rozích a stycích konstrukcí, těsnicích manžet kolem všech prostupů a napojení na hydroizolaci stěn v prostoru sprchy v místnosti 2.5. Součástí je dodávka hydroizolační stěrky, penetrace, těsnicích prvků a veškerého spotřebního a pomocného materiálu.</t>
  </si>
  <si>
    <t>Kompletní dodávka a provedení penetračního nátěru a tekuté hydroizolační stěrky minimálně ve dvou vrstvách na všech stěnách místnosti 2.5, včetně ploch za novou sprchovou vaničkou, systémových těsnicích pásek ve vnitřních rozích a stycích konstrukcí, těsnicích manžet kolem prostupů, napojení na hydroizolaci podlahy a vytvoření souvislé vodotěsné vrstvy pod keramickým obkladem. Součástí je dodávka hydroizolační stěrky, penetrace, těsnicích prvků a veškerého spotřebního a pomocného materiálu.</t>
  </si>
  <si>
    <t>Dodávka a montáž přechodového profilu z broušené nerezové oceli ve dveřních otvorech místností 2.3–2.6, včetně zaměření, úpravy délky, řezání, upevnění a veškerého spojovacího, montážního a pomocného materiálu.</t>
  </si>
  <si>
    <t>Drobné instalatérské práce a materiál pro nezbytné lokální úpravy stávajících vývodů vody a kanalizace při napojování nových zařizovacích předmětů v místnostech 2.3–2.5, v rozsahu nezahrnutém v samostatných položkách jednotlivých kompletů; včetně krátkých prodloužení, přechodů, šroubení, těsnění a ostatního drobného spojovacího a pomocného materiálu, bez změny tras a výměny vodovodního potrubí. Místnost 2.6 je řešena samostatně.</t>
  </si>
  <si>
    <t>Dodávka a montáž bílého keramického umyvadla rozměru cca 60 × 45,5 cm s otvorem pro stojánkovou baterii uprostřed – pouze místnost 2.3. Součástí je výpusť, sifon, kotvení, těsnění, napojení na připravený kanalizační odpad a veškerý montážní a pomocný materiál.</t>
  </si>
  <si>
    <t>Dodávka a montáž bezdotykové stojánkové umyvadlové baterie v chromovém provedení pro přívod studené a teplé vody v místnosti 2.3, s infračerveným senzorem a bateriovým napájením. Součástí jsou 2 ks rohových uzavíracích ventilů s filtry a zpětnými klapkami pro studenou a teplou vodu, krycí rozety, směšovací sestava, elektromagnetický ventil, propojovací hadice, pouzdro s napájecími bateriemi, potřebné přechody, šroubení, těsnění a veškerý montážní a pomocný materiál. Včetně kompletního připojení, napuštění, nastavení výstupní teploty, dosahu senzoru a průtoku, kontroly těsnosti a funkčního odzkoušení.</t>
  </si>
  <si>
    <t>Odborné trvalé zaslepení nepoužívaných přívodů studené a teplé vody a kanalizačního odpadu po odstraněném umyvadle v místnosti 2.4, včetně potřebných zátek, přechodů, těsnění, kontroly těsnosti a plynotěsného uzavření odpadu proti šíření zápachu. Součástí je vytvoření přístupného revizního otvoru zakrytého odnímatelnou keramickou obkládačkou osazenou na magnetickém systému, lícující s okolním keramickým obkladem, včetně magnetického držáku, úpravy hran, spáry a veškerého montážního a pomocného materiálu. Nový umyvadlový komplet se v tomto místě neosazuje.</t>
  </si>
  <si>
    <t>Doplnění keramického obkladu v prostoru nové sprchové vaničky v místnosti 2.5, zejména za vaničkou a podél jejích bočních stran, včetně případného drobného dozdění nebo vytvoření nosného podkladu. Součástí je dodávka keramických obkládaček shodného rozměru, odstínu a povrchu jako navazující obklad, flexibilního cementového lepidla minimální třídy C2TE S1, spárovací hmoty, ukončovacích profilů, řezání, spárování, začištění a pružného sanitárního silikonového napojení na vaničku. Čelní plocha nebude vyzděna ani opatřena keramickým obkladem; bude zakryta systémovým vaničkovým krytem zahrnutým v položce dodávky a montáže sprchové vaničky.</t>
  </si>
  <si>
    <t>Dodávka a montáž nástěnné sprchové baterie v chromovém provedení s roztečí 150 mm v místnosti 2.5, včetně krycích rozet, připojovacích tvarovek, těsnění, sprchové hadice, ruční sprchy, nástěnného držáku ruční sprchy, kotvení, kompletního napojení na připravené rozvody studené a teplé vody, napuštění, kontroly těsnosti a funkčního odzkoušení.</t>
  </si>
  <si>
    <t>Dodávka a montáž nástěnných věšáků nebo háčků pro odložení oděvu a ručníků ve sprše 2.5, včetně kotvení vhodného do keramického obkladu, utěsnění vrtaných otvorů a veškerého montážního a pomocného materiálu.</t>
  </si>
  <si>
    <t>Dodávka a montáž bílého keramického WC kombi se zadním odpadem, splachovací nádržkou a bílým duroplastovým sedátkem v místnosti 2.4. Součástí je splachovací mechanismus, potřebné těsnění, kotvení, napojení na připravenou kanalizaci, montážní a pomocný materiál a funkční odzkoušení.</t>
  </si>
  <si>
    <t>Dodávka a montáž rohového uzavíracího ventilu pro přívod vody k WC nádržce, cca 1/2″ × 3/8″ nebo podle skutečného napojení, včetně krycí rozety, přechodu, těsnění a napojení na stávající vodovodní vývod – WC 2.4.</t>
  </si>
  <si>
    <t>Dodávka a montáž nové tlakové připojovací hadičky mezi rohovým uzavíracím ventilem a WC nádržkou, včetně šroubení, těsnění, kompletního připojení, napuštění a kontroly těsnosti – místnost 2.4.</t>
  </si>
  <si>
    <t>Dodávka a montáž nástěnného zrcadla s fazetovanou hranou, rozměr cca 70 × 90 cm, osazeného na keramický obklad v místnosti 2.3, včetně kotvení a veškerého montážního a pomocného materiálu.</t>
  </si>
  <si>
    <t>Dodávka a montáž bílého nástěnného zásobníku skládaných papírových ručníků v místnosti 2.3, včetně úvodní náplně, kotvení vhodného do keramického obkladu, utěsnění vrtaných otvorů a montážního materiálu.</t>
  </si>
  <si>
    <t>Dodávka a montáž bílého nástěnného zásobníku toaletního papíru v místnosti 2.4, včetně úvodní náplně, kotvení vhodného do keramického obkladu, utěsnění vrtaných otvorů a montážního materiálu.</t>
  </si>
  <si>
    <t>Dodávka a montáž nástěnného zásobníku na hygienické sáčky v chromovém provedení, včetně úvodní náplně hygienických sáčků, kotvení vhodného do keramického obkladu, utěsnění vrtaných otvorů a veškerého montážního a pomocného materiálu – WC 2.4.</t>
  </si>
  <si>
    <t>Dodávka WC štětky s držákem a nádobkou nebo mističkou – WC 2.4.</t>
  </si>
  <si>
    <t>Dodávka nášlapného odpadkového koše – 2.3 a 2.4; v WC 2.4 provedení s víkem, určené jako hygienický koš pro odkládání použitých hygienických sáčků.</t>
  </si>
  <si>
    <t>Místnost 2.6 – úklid</t>
  </si>
  <si>
    <t>Úprava stávajícího zachovávaného kanalizačního odpadu po odstraněném WC v místnosti 2.6 pro napojení nové úklidové výlevky, včetně dodávky a montáže potřebné redukce DN 110/DN 50, přechodů, spojek, těsnění a připojovacích tvarovek. Napojení bude provedeno plynotěsně proti šíření zápachu a přístupně pro kontrolu a čištění, včetně potřebného lokálního stavebního začištění.</t>
  </si>
  <si>
    <t>Vysekání drážek ve stěnách místnosti 2.6 pro nové lokální vedení studené a teplé vody mezi stávajícími napojovacími body, stávajícím zásobníkovým ohřívačem nad dveřmi a novou nástěnnou baterií výlevky, včetně vyznačení trasy, vysekání a očištění drážek.</t>
  </si>
  <si>
    <t>bm</t>
  </si>
  <si>
    <t>Kompletní dodávka a montáž nového lokálního vodovodního potrubí studené a teplé vody v drážkách v místnosti 2.6, dimenze cca DN 15–DN 20 podle stávajícího systému a připojovaných zařízení, v souhrnné rozpočtové délce obou vedení cca 5 bm. Součástí je potrubí SV/TUV, systémové tvarovky, přechody a napojení na stávající rozvod, uzavírací armatury, nástěnky a koncové vývody pro zpětně osazovaný zásobníkový ohřívač a baterii výlevky, ochranné návleky nebo tepelná izolace, objímky, uložení, fixace, šroubení, spojovací, těsnicí a kotevní materiál a veškerý montážní a pomocný materiál.</t>
  </si>
  <si>
    <t>Zapravení drážek po provedení a tlakové zkoušce lokálních rozvodů vody v místnosti 2.6, včetně dodávky opravné nebo zdicí malty, případného lokálního použití výztužné síťoviny, doplnění omítky a srovnání povrchu do roviny s okolní konstrukcí. Povrch bude připraven pro navazující obkladačské nebo malířské práce; finální penetrace je zahrnuta v samostatné položce povrchových úprav.</t>
  </si>
  <si>
    <t>Dodávka a montáž bílé keramické úklidové výlevky minimálního rozměru cca 450 × 500 mm v místnosti 2.6, včetně ochranné a odkládací mřížky, kotvení, těsnění a veškerého montážního a pomocného materiálu. Sifon a koncové napojení na kanalizaci jsou vykázány samostatně.</t>
  </si>
  <si>
    <t>Dodávka a montáž nástěnné pákové baterie v chromovém provedení s dlouhým otočným výtokovým ramínkem pro úklidovou výlevku v místnosti 2.6, včetně připojovacích excentrů, krycích rozet, těsnění, napojení na připravené lokální rozvody studené a teplé vody a veškerého montážního a pomocného materiálu.</t>
  </si>
  <si>
    <t>Dodávka a montáž sifonu pro keramickou úklidovou výlevku v místnosti 2.6, včetně výpusti, potřebných přechodů, spojek, těsnění a koncového napojení na připravený upravený kanalizační odpad. Sifon musí zůstat přístupný pro kontrolu a čištění.</t>
  </si>
  <si>
    <t>Demontáž, vyčištění a zpětná montáž stávající větrací mřížky v místnosti 2.6, včetně očištění dosedacích ploch, kotvení, začištění a ověření průchodnosti a funkce stávajícího odtahu.</t>
  </si>
  <si>
    <t>Dodávka a montáž nové bílé zapuštěné dvojnásobné zásuvky 16 A / 250 V, 2×(2P+PE), s ochrannými kolíky, ochrannými clonkami a natočenou dutinou, krytí IP40, včetně bílého rámečku, instalační krabice, potřebného přívodního vedení, připojovacího materiálu, zapojení, měření a funkčního odzkoušení – místnost 2.3. Montáž a zapojení musí provést osoba odborně způsobilá v elektrotechnice.</t>
  </si>
  <si>
    <t>Zpětná montáž stávajícího zásobníkového ohřívače vody v místnosti 2.6, včetně upevnění, napojení na rozvody studené a teplé vody, pojistného ventilu, potřebných armatur, těsnění a připojovacího materiálu, elektrického připojení, kontroly přívodního vedení, jištění a ochranných opatření, napuštění, kontroly těsnosti a funkčního odzkoušení. Elektrické připojení musí provést osoba odborně způsobilá v elektrotechnice.</t>
  </si>
  <si>
    <t>Dodávka a montáž nových plných bílých dveřních křídel do místností 2.3–2.6, včetně kompletního dveřního kování a zadlabacích zámků. Místnosti 2.3 a 2.6: kování klika–klika, cylindrická vložka (FAB) a minimálně 3 ks klíčů ke každým dveřím. Místnosti 2.4 a 2.5: kování klika–klika, WC zámek s uzamykacím knoflíkem zevnitř a nouzovým odjištěním zvenku, bez cylindrické vložky. Včetně osazení, seřízení a funkčního odzkoušení; rozměry a směry otevírání zachovat podle stávajících dveří.</t>
  </si>
  <si>
    <t>Renovace a nátěr stávajících otopných těles, připojovacích armatur a viditelných rozvodů topení v místnostech 2.3 a 2.4, včetně očištění, odmaštění, odstranění nesoudržných nátěrů a koroze, přebroušení, základního nátěru a vrchního nátěru vhodného pro otopné soustavy v bílé barvě RAL 9010, matné provedení; bez demontáže, vypouštění a odpojování otopných těles.</t>
  </si>
  <si>
    <t>CELKEM 2.NP</t>
  </si>
  <si>
    <t>3.3 Chodbička</t>
  </si>
  <si>
    <t>3.4 WC</t>
  </si>
  <si>
    <t>3.5 WC</t>
  </si>
  <si>
    <t>3.6 Úklid</t>
  </si>
  <si>
    <t>Bourací a demontážní práce – 3.3 až 3.6</t>
  </si>
  <si>
    <t>Kompletní demontáž stávajícího vybavení a dotčených instalací v místnostech 3.3–3.6: WC, umyvadel a úklidového zařízení, baterií, sifonů, dveřních křídel a kování, svítidel, vypínačů a zásuvek určených k výměně, odtahových ventilátorů, stávajícího zásobníkového ohřívače vody v místnosti 3.6, dotčených rozvodů kanalizace DN 50 a DN 110, kanalizační stoupačky, spodních a podstropních napojení a opláštění instalační šachty včetně revizních dvířek. Stávající zásobníkový ohřívač vody v místnosti 3.6 bude šetrně odborně odpojen od rozvodů vody a elektroinstalace, demontován a bezpečně uložen pro následnou zpětnou montáž; zařízení je určeno k zachování a nesmí být poškozeno ani zlikvidováno. Včetně odborného odpojení vody a kanalizace, odpojení svítidel, vypínačů, zásuvek, ventilátorů a zásobníkového ohřívače vody, odpojení ventilátorů od odtahového potrubí, dočasného utěsnění otevřených konců rozvodů proti šíření zápachu a vniknutí nečistot po dobu prací, manipulace, bezpečného uložení zachovávaného ohřívače a přípravy ostatních demontovaných prvků k odvozu. Odpojení a demontáž elektrických zařízení musí provést osoba odborně způsobilá v elektrotechnice.</t>
  </si>
  <si>
    <t>Osekání stávajícího keramického obkladu stěn v místnostech 3.3, 3.4, 3.5 a 3.6, včetně odstranění lepicí vrstvy a nesoudržných částí podkladu.</t>
  </si>
  <si>
    <t>Vybourání stávající keramické dlažby v místnostech 3.3, 3.4, 3.5 a 3.6, včetně odstranění lepicí vrstvy a nesoudržných částí podkladu.</t>
  </si>
  <si>
    <t>Kanalizace – průběžná stoupačka DN 110 v 3.5 a horní napojení na stávající kanalizaci</t>
  </si>
  <si>
    <t>Kompletní dodávka a montáž nové nízkohlučné kanalizační stoupačky DN 110 v místnosti 3.5, včetně zajištění a dočasného podepření navazující zachovávané kanalizace, svislého úseku v rámci 3NP v délce 3,5 bm a horního podstropního napojovacího úseku v délce 3 bm, celkem 6,5 bm potrubí DN 110, napojení na potrubí přicházející z 2NP a na stávající zachovávanou kanalizaci pod stropem. Součástí je úprava stávajícího prostupu mezi 2NP a 3NP včetně potřebného rozšíření, veškerá kolena, odskoky, přechody, redukce, spojky a těsnění DN 110/DN 50, čisticí a revizní kus DN 110 přístupný z revizního otvoru, akustické objímky, závěsy, kotvení a pomocný montážní materiál.</t>
  </si>
  <si>
    <t>SDK šachta / kastlík – místnost 3.5</t>
  </si>
  <si>
    <t>Kompletní zhotovení nové SDK instalační šachty a navazujícího podstropního kastlíku kolem kanalizační stoupačky a horního podstropního napojení v místnosti 3.5. Svislá SDK šachta bude provedena v celé výšce místnosti až ke stropu, v rozpočtové výšce cca 3,5 m, včetně zakrytování navazujícího podstropního kanalizačního potrubí. Součástí je nosná konstrukce z kovových profilů, minerální akustická izolace, dvojité opláštění impregnovanými deskami vhodnými do vlhkého prostředí, veškerý upevňovací materiál, systémové tmelení, výztužné pásky, broušení a příprava povrchu pro následné dokončovací práce. Včetně dodávky a montáže bílých plastových revizních dvířek o minimálním rozměru přibližně 250 × 200 mm, umístěných proti čisticímu/reviznímu kusu DN 110. Rozměr průřezu konstrukce bude v minimálním rozsahu potřebném pro zakrytí potrubí, tvarovek, objímek a akustické izolace.</t>
  </si>
  <si>
    <t>Přebroušení a důkladné vyčištění povrchů všech stávajících stěn, včetně ploch po odstraněném keramickém obkladu, stěn nad obkladem a stropů v místnostech 3.3–3.6, v rozpočtovém rozsahu přibližně 50 % celkové plochy, včetně odstranění nesoudržných vrstev, otevření a vyspravení prasklin, lokálních oprav omítek, lokálního nanesení jemné vyrovnávací stěrky, vyspravení nerovností a vyrovnání povrchů před navazujícími obkladačskými a malířskými pracemi. Součástí je lokální použití výztužné síťoviny nebo pásek v místech prasklin, broušení opravených míst a dodávka brusiva, tmelů, stěrkových, opravných a vyrovnávacích hmot, výztužného materiálu a veškerého spotřebního a pomocného materiálu.</t>
  </si>
  <si>
    <t>Kompletní dodávka a provedení penetračního nátěru všech stěn před lepením nového keramického obkladu, stěn nad obkladem a všech stropů před malbou v místnostech 3.3–3.6, v celkovém rozpočtovém rozsahu cca 125 m². Součástí je rovněž penetrační nátěr všech pohledových ploch nové SDK instalační šachty a navazujícího podstropního kastlíku v místnosti 3.5, včetně dodávky penetračního nátěru a veškerého spotřebního a pomocného materiálu.</t>
  </si>
  <si>
    <t>Dodávka keramického obkladu 20 × 40 cm, šedý mat, pro všechny stěny a novou SDK instalační šachtu v místnosti 3.5, včetně cca 15 % prořezu a materiálové rezervy.</t>
  </si>
  <si>
    <t>Dodávka a provedení dvojnásobného malířského nátěru všech stěn nad keramickým obkladem a všech stropů v místnostech 3.3–3.6, včetně pohledových ploch nové SDK instalační šachty nad obkladem a celého navazujícího podstropního kastlíku v místnosti 3.5. Nátěr bude proveden 2× bílou interiérovou malířskou barvou s vysokou bělostí a dobrou kryvostí, včetně dodávky malířské barvy a veškerého spotřebního a pomocného materiálu.</t>
  </si>
  <si>
    <t>Dodávka a montáž přechodového profilu z broušené nerezové oceli ve dveřních otvorech místností 3.3–3.6, včetně zaměření, úpravy délky, řezání, upevnění a veškerého spojovacího, montážního a pomocného materiálu.</t>
  </si>
  <si>
    <t>Drobné instalatérské práce a materiál pro nezbytné lokální úpravy stávajících vývodů vody a kanalizace při napojování nových zařizovacích předmětů v místnostech 3.3–3.5, v rozsahu nezahrnutém v samostatných položkách jednotlivých kompletů; včetně krátkých prodloužení, přechodů, šroubení, těsnění a ostatního drobného spojovacího a pomocného materiálu, bez změny tras a výměny vodovodního potrubí. Místnost 3.6 je řešena samostatně.</t>
  </si>
  <si>
    <t>Dodávka a montáž bílého keramického umyvadla rozměru cca 60 × 45,5 cm s otvorem pro stojánkovou baterii uprostřed – pouze místnost 3.3. Součástí je výpusť, sifon, kotvení, těsnění, napojení na připravený kanalizační odpad a veškerý montážní a pomocný materiál.</t>
  </si>
  <si>
    <t>Dodávka a montáž bezdotykové stojánkové umyvadlové baterie v chromovém provedení pro přívod studené a teplé vody v místnosti 3.3, s infračerveným senzorem a bateriovým napájením. Součástí jsou 2 ks rohových uzavíracích ventilů s filtry a zpětnými klapkami pro studenou a teplou vodu, krycí rozety, směšovací sestava, elektromagnetický ventil, propojovací hadice, pouzdro s napájecími bateriemi, potřebné přechody, šroubení, těsnění a veškerý montážní a pomocný materiál. Včetně kompletního připojení, napuštění, nastavení výstupní teploty, dosahu senzoru a průtoku, kontroly těsnosti a funkčního odzkoušení.</t>
  </si>
  <si>
    <t>Odborné trvalé zaslepení nepoužívaných přívodů studené a teplé vody a kanalizačních odpadů po odstraněných umyvadlech v místnostech 3.4 a 3.5, včetně potřebných zátek, přechodů, těsnění, kontroly těsnosti a plynotěsného uzavření odpadů proti šíření zápachu. Součástí je vytvoření přístupných revizních otvorů zakrytých odnímatelnými keramickými obkládačkami osazenými na magnetickém systému, lícujícími s okolním keramickým obkladem, včetně magnetických držáků, úpravy hran, spár a veškerého montážního a pomocného materiálu. Nové umyvadlové komplety se v těchto místech neosazují.</t>
  </si>
  <si>
    <t>Dodávka a montáž bílého keramického WC kombi se zadním odpadem, splachovací nádržkou a bílým duroplastovým sedátkem – WC 3.4 a 3.5. Součástí je splachovací mechanismus, potřebné těsnění, kotvení, napojení na připravenou kanalizaci, montážní a pomocný materiál a funkční odzkoušení.</t>
  </si>
  <si>
    <t>Dodávka a montáž rohového uzavíracího ventilu pro přívod vody k WC nádržce, cca 1/2″ × 3/8″ nebo podle skutečného napojení, včetně krycí rozety, přechodu, těsnění a napojení na stávající vodovodní vývod – WC 3.4 a 3.5.</t>
  </si>
  <si>
    <t>Dodávka a montáž nové tlakové připojovací hadičky mezi rohovým uzavíracím ventilem a WC nádržkou, včetně šroubení, těsnění, kompletního připojení, napuštění a kontroly těsnosti – WC 3.4 a 3.5.</t>
  </si>
  <si>
    <t>Dodávka a montáž nástěnného zrcadla s fazetovanou hranou, rozměr cca 70 × 90 cm, osazeného na keramický obklad v místnosti 3.3, včetně kotvení a veškerého montážního a pomocného materiálu.</t>
  </si>
  <si>
    <t>Dodávka a montáž bílého nástěnného zásobníku skládaných papírových ručníků v místnosti 3.3, včetně úvodní náplně, kotvení vhodného do keramického obkladu, utěsnění vrtaných otvorů a montážního materiálu.</t>
  </si>
  <si>
    <t>Dodávka a montáž bílého nástěnného zásobníku toaletního papíru – WC 3.4 a 3.5, včetně úvodní náplně, kotvení vhodného do keramického obkladu, utěsnění vrtaných otvorů a montážního materiálu.</t>
  </si>
  <si>
    <t>Dodávka a montáž nástěnného zásobníku na hygienické sáčky v chromovém provedení, včetně úvodní náplně hygienických sáčků, kotvení vhodného do keramického obkladu, utěsnění vrtaných otvorů a veškerého montážního a pomocného materiálu – WC 3.4 a 3.5.</t>
  </si>
  <si>
    <t>Dodávka WC štětky s držákem a nádobkou/mističkou – WC 3.4 a 3.5</t>
  </si>
  <si>
    <t>Dodávka nášlapného odpadkového koše – 3.3; v WC 3.4 a WC 3.5 provedení s víkem, určené jako hygienický koš pro odkládání použitých hygienických sáčků.</t>
  </si>
  <si>
    <t>Místnost 3.6 – úklid s novou výlevkou</t>
  </si>
  <si>
    <t>Úprava stávajícího zachovávaného kanalizačního odpadu po odstraněném WC v místnosti 3.6 pro napojení nové úklidové výlevky, včetně dodávky a montáže potřebné redukce DN 110/DN 50, přechodů, spojek, těsnění a připojovacích tvarovek. Napojení bude provedeno plynotěsně proti šíření zápachu a přístupně pro kontrolu a čištění, včetně potřebného lokálního stavebního začištění.</t>
  </si>
  <si>
    <t>Demontáž stávajících přiznaných vodovodních rozvodů studené a teplé vody vedených po povrchu stěn v místnosti 3.6, včetně odstranění objímek, připojovacích hadic nebo trubiček, spojovacího materiálu a přípravy stávajících napojovacích bodů pro nové rozvody. Demontáž a zpětná montáž stávajícího zásobníkového ohřívače a jeho elektrické připojení jsou vykázány samostatně.</t>
  </si>
  <si>
    <t>Vysekání drážek ve stěnách místnosti 3.6 pro nové lokální vedení studené a teplé vody mezi stávajícími napojovacími body, místem napojení zpětně osazovaného zásobníkového ohřívače umístěného vysoko u stropu a novou nástěnnou baterií výlevky, včetně vyznačení trasy, vysekání a očištění drážek. Rozpočtová délka drážek cca 5 bm.</t>
  </si>
  <si>
    <t>Kompletní dodávka a montáž nového lokálního vodovodního potrubí studené a teplé vody v drážkách v místnosti 3.6, dimenze cca DN 15–DN 20 podle stávajícího systému a připojovaných zařízení, v souhrnné rozpočtové délce obou vedení cca 5 bm. Součástí je potrubí SV/TUV, systémové tvarovky, přechody a napojení na stávající rozvod, uzavírací armatury, nástěnky a koncové vývody pro zpětně osazovaný zásobníkový ohřívač a baterii výlevky, ochranné návleky nebo tepelná izolace, objímky, uložení, fixace, šroubení, spojovací, těsnicí a kotevní materiál a veškerý montážní a pomocný materiál.</t>
  </si>
  <si>
    <t>Zapravení drážek po provedení a odzkoušení lokálních rozvodů vody v místnosti 3.6, včetně dodávky opravné nebo zdicí malty, případného lokálního použití výztužné síťoviny, doplnění omítky a srovnání povrchu do roviny s okolní konstrukcí. Povrch bude připraven pro navazující obkladačské nebo malířské práce; finální penetrace je zahrnuta v samostatné položce povrchových úprav.</t>
  </si>
  <si>
    <t>Dodávka a montáž bílé keramické úklidové výlevky minimálního rozměru cca 450 × 500 mm v místnosti 3.6, včetně ochranné a odkládací mřížky, kotvení, těsnění a veškerého montážního a pomocného materiálu. Přesný rozměr ověřit na místě. Sifon a koncové napojení na kanalizaci jsou vykázány samostatně.</t>
  </si>
  <si>
    <t>Dodávka a montáž nástěnné pákové baterie v chromovém provedení s dlouhým otočným výtokovým ramínkem pro úklidovou výlevku v místnosti 3.6, včetně připojovacích excentrů, krycích rozet, těsnění, napojení na připravené lokální rozvody studené a teplé vody a veškerého montážního a pomocného materiálu.</t>
  </si>
  <si>
    <t>Dodávka a montáž sifonu pro keramickou úklidovou výlevku v místnosti 3.6, včetně výpusti, redukce DN 50, potřebných přechodů, spojek, těsnění a koncového napojení na připravený upravený kanalizační odpad. Sifon musí zůstat přístupný pro kontrolu a čištění.</t>
  </si>
  <si>
    <t>Demontáž, vyčištění a zpětná montáž stávající větrací mřížky v místnosti 3.6, včetně očištění dosedacích ploch, kotvení, začištění a ověření průchodnosti stávajícího odtahu.</t>
  </si>
  <si>
    <t>Dodávka a montáž nové bílé zapuštěné dvojnásobné zásuvky 16 A / 250 V, 2×(2P+PE), s ochrannými kolíky, ochrannými clonkami a natočenou dutinou, krytí IP40, včetně bílého rámečku, instalační krabice, potřebného přívodního vedení, připojovacího materiálu, zapojení, měření a funkčního odzkoušení – místnost 3.3. Montáž a zapojení musí provést osoba odborně způsobilá v elektrotechnice.</t>
  </si>
  <si>
    <t>Zpětná montáž stávajícího zásobníkového ohřívače vody v místnosti 3.6, včetně upevnění, napojení na rozvody studené a teplé vody, pojistného ventilu, potřebných armatur, těsnění a připojovacího materiálu, elektrického připojení, kontroly přívodního vedení, jištění a ochranných opatření, napuštění, kontroly těsnosti a funkčního odzkoušení. Elektrické připojení musí provést osoba odborně způsobilá v elektrotechnice.</t>
  </si>
  <si>
    <t>Dodávka a montáž nových plných bílých dveřních křídel do místností 3.3–3.6, včetně kompletního dveřního kování a zadlabacích zámků. Místnosti 3.3 a 3.6: kování klika–klika, cylindrická vložka (FAB) a minimálně 3 ks klíčů ke každým dveřím. Místnosti 3.4 a 3.5: kování klika–klika, WC zámek s uzamykacím knoflíkem zevnitř a nouzovým odjištěním zvenku, bez cylindrické vložky. Včetně osazení, seřízení a funkčního odzkoušení; rozměry a směry otevírání zachovat podle stávajících dveří.</t>
  </si>
  <si>
    <t>Renovace a nátěr stávajících otopných těles, připojovacích armatur a viditelných rozvodů topení v místnostech 3.3 a 3.4, včetně očištění, odmaštění, odstranění nesoudržných nátěrů a koroze, přebroušení, základního nátěru a vrchního nátěru vhodného pro otopné soustavy v bílé barvě RAL 9010, matné provedení; bez demontáže, vypouštění a odpojování otopných těles.</t>
  </si>
  <si>
    <t>CELKEM 3.NP</t>
  </si>
  <si>
    <t>Společné položky</t>
  </si>
  <si>
    <t>Výchozí revize dotčené elektroinstalace a nově instalovaných elektrických zařízení včetně revizní zprávy.</t>
  </si>
  <si>
    <t>Kompletní provedení všech potřebných průběžných, dílčích, opakovaných a finálních tlakových, těsnostních, průchodnostních a funkčních zkoušek všech nově provedených nebo upravovaných rozvodů a napojení v rámci 1NP–3NP. Součástí je zkouška nové kanalizační stoupačky DN 110 a navazujících kanalizačních rozvodů od napojení v suterénu přes místnosti 1.6, 2.5 a 3.5 až po horní napojení pod stropem 3NP, zkoušky rozvodů studené a teplé vody, koncových napojení, armatur, zařizovacích předmětů, baterií, sifonů, WC, výlevek, sprchového koutu a zásobníkových ohřívačů. Včetně napuštění, odvzdušnění a proplachu rozvodů, kontroly všech spojů a čisticích kusů, ověření správné funkce uzávěrů, výtoku studené a teplé vody, ohřevu, splachování a odtoku, odstranění zjištěných netěsností nebo závad, opakování zkoušek podle postupu prací a předání souhrnných záznamů a protokolů. Zkoušky budou provedeny před zakrytím rozvodů i po konečném připojení zařízení.</t>
  </si>
  <si>
    <t>Kompletní stavební, akustické a požární dotěsnění všech prostupů nové kanalizační stoupačky a navazujících plastových potrubí DN 50 a DN 110 ve stěnách, stropech a instalačních šachtách ve všech dotčených podlažích. U prostupů běžnými konstrukcemi bude provedeno stavební a akustické dotěsnění proti šíření hluku a zápachu, včetně začištění navazujících konstrukcí. U průchodů požárně dělicími konstrukcemi mezi 1. PP, 1. NP, 2. NP a 3. NP bude provedeno odpovídající systémové požární utěsnění – požární ucpávky, včetně protipožárních manžet nebo objímek určených pro plastové potrubí, systémových výplňových a těsnicích hmot, přípravy prostupů, upevnění a montáže podle klasifikované skladby výrobce. Součástí je začištění, osazení identifikačních štítků, fotodokumentace, doklady o klasifikaci použitých systémů a dokumentace skutečného provedení. Požární odolnost utěsnění musí odpovídat požadované požární odolnosti příslušné stropní nebo stěnové konstrukce podle potvrzeného požárně bezpečnostního řešení.</t>
  </si>
  <si>
    <t>Dokumentace skutečného provedení a předávací doklady – fotodokumentace rozvodů, prostupů, hydroizolací a SDK konstrukcí před zakrytím; dokumentace provedených změn rozvodů vody, kanalizace, elektroinstalace a odtahových ventilátorů; výrobkové listy, prohlášení o vlastnostech nebo shodě, návody a záruční listy zabudovaných výrobků; předávací protokol včetně soupisu předaných dokladů a klíčů.</t>
  </si>
  <si>
    <t>CELKEM SPOLEČNÉ POLOŽKY</t>
  </si>
  <si>
    <t>Uvedené výrobky vymezují požadovaný technický, kvalitativní a vzhledový standard. Lze nabídnout rovnocenné nebo lepší řešení. Rozměry, kompatibilitu, dostupnost a skutečné napojení je nutné ověřit před objednáním; požadavky položkového soupisu mají vždy přednost před údaji na e-shopu.</t>
  </si>
  <si>
    <t>Kategorie</t>
  </si>
  <si>
    <t>Specifikace / referenční standard</t>
  </si>
  <si>
    <t>Odkaz 1</t>
  </si>
  <si>
    <t>Odkaz 2</t>
  </si>
  <si>
    <t>Sanita</t>
  </si>
  <si>
    <t>Bílé keramické WC kombi se zadním odpadem, splachovací nádržkou a bílým duroplastovým sedátkem; referenční standard Kolo Rekord.</t>
  </si>
  <si>
    <t>Bílé keramické umyvadlo cca 60 × 45 cm s otvorem pro stojánkovou baterii uprostřed; referenční standard Kolo Rekord 60 × 45,5 cm.</t>
  </si>
  <si>
    <t>Rohový uzavírací ventil cca 1/2" × 3/8" pro napojení WC nádržky, chrom, s rozetou; referenční standard SCH COMFORT 05212.</t>
  </si>
  <si>
    <t>Doplňky</t>
  </si>
  <si>
    <t>Nástěnný uzamykatelný dávkovač tekutého mýdla nebo dezinfekčního gelu, objem 0,8 l, z matné nerezové oceli, s vyjímatelnou nádobkou a pumpou; referenční standard Merida STELLA MAXI DSM106.</t>
  </si>
  <si>
    <t>Nástěnné zrcadlo s fazetovanou hranou cca 70 × 90 cm; referenční standard Amirro 70 × 90 cm.</t>
  </si>
  <si>
    <t>Bílý nástěnný zásobník skládaných papírových ručníků; referenční standard Bemeta 121103014.</t>
  </si>
  <si>
    <t>Zásobník ručníků Bemeta</t>
  </si>
  <si>
    <t>Bílý nástěnný zásobník toaletního papíru; referenční standard SANELA SLDN01.</t>
  </si>
  <si>
    <t>Zásobník TP SANELA</t>
  </si>
  <si>
    <t>Nástěnný zásobník na hygienické sáčky v chromovém provedení; referenční standard Nimco Unix.</t>
  </si>
  <si>
    <t>Zásobník hygienických sáčků</t>
  </si>
  <si>
    <t>WC štětka s držákem a nádobkou; referenční standard Optima Suza bílá.</t>
  </si>
  <si>
    <t>WC štětka Optima Suza</t>
  </si>
  <si>
    <t>Nášlapný odpadkový koš; pro WC provedení s víkem vhodné jako hygienický koš. Referenční standard Bemeta WHITE.</t>
  </si>
  <si>
    <t>Odpadkový koš Bemeta WHITE</t>
  </si>
  <si>
    <t>Povrchy</t>
  </si>
  <si>
    <t>Keramický obklad 20 × 40 cm, šedý matný; referenční standard RAKO Garda WADMB568.1.</t>
  </si>
  <si>
    <t>Obklad RAKO Garda</t>
  </si>
  <si>
    <t>Přechodový profil z broušené nerezové oceli ve dveřních otvorech.</t>
  </si>
  <si>
    <t>Revizní prvky</t>
  </si>
  <si>
    <t>Bílá plastová revizní dvířka o minimálním rozměru přibližně 250 × 200 mm, vhodná do vlhkého prostředí; referenční standard HACO 200 × 250.</t>
  </si>
  <si>
    <t>HACO plastová dvířka 200 × 250</t>
  </si>
  <si>
    <t>Magnetický systém pro odnímatelnou keramickou obkládačku zakrývající revizní otvor po zaslepeném umyvadle.</t>
  </si>
  <si>
    <t>Elektro</t>
  </si>
  <si>
    <t>Bílý zapuštěný vypínač, řazení č. 6 použitelné jako č. 1, 10 AX / 250 V, kompletní sestava s rámečkem, minimálně IP44; referenční řada ABB Tango.</t>
  </si>
  <si>
    <t>ABB Tango č. 6</t>
  </si>
  <si>
    <t>Bílá zapuštěná dvojnásobná zásuvka 16 A / 250 V, 2×(2P+PE), s kolíky, clonkami a natočenou dutinou, IP40; referenční standard ABB Tango 5513A-C02357 B.</t>
  </si>
  <si>
    <t>ABB Tango dvojzásuvka</t>
  </si>
  <si>
    <t>Sprcha 2.5</t>
  </si>
  <si>
    <t>Obdélníková akrylátová sprchová vanička cca 100 × 80 cm se systémovým čelním krytem; referenční řada Roth Flat Kvadro.</t>
  </si>
  <si>
    <t>Vanička Roth 100 × 80</t>
  </si>
  <si>
    <t>Čelní panel Roth 100 cm</t>
  </si>
  <si>
    <t>Rovné posuvné sprchové dveře do niky cca 100 × 185 cm; referenční standard Aqualine UGGA AWS100.</t>
  </si>
  <si>
    <t>Dveře</t>
  </si>
  <si>
    <t>Kování Laura III</t>
  </si>
  <si>
    <t>Obrázky mají ilustrativní charakter. Závazné technické, kvalitativní a rozměrové požadavky jsou uvedeny v položkovém soupisu a na listu Specifikace.</t>
  </si>
  <si>
    <t>312</t>
  </si>
  <si>
    <t>Část zakázky</t>
  </si>
  <si>
    <t>Cena bez DPH</t>
  </si>
  <si>
    <t>1.NP</t>
  </si>
  <si>
    <t>2.NP</t>
  </si>
  <si>
    <t>3.NP</t>
  </si>
  <si>
    <t>Demontáž stávajících přiznaných vodovodních rozvodů studené a teplé vody vedených po povrchu stěn v místnosti 2.6, včetně odpojení od stávajících napojovacích bodů ve stěně a od baterie úklidové výlevky, odstranění objímek, připojovacích hadic nebo trubiček a ostatního montážního materiálu. Demontáž, bezpečné uskladnění a zpětná montáž stávajícího zásobníkového ohřívače jsou vykázány samostatně.</t>
  </si>
  <si>
    <t>Montáž keramického obkladu stěn lepením do rozpočtové výšky cca 2,20 m, včetně obložení pohledových ploch nové SDK instalační šachty v místnosti 1.6. Součástí je dodávka flexibilního cementového lepidla minimální třídy C2TE S1, spárovací hmoty, distančních a vyrovnávacích prvků, eloxovaných ukončovacích profilů horních hran obkladu a všech vnějších rohů, včetně vnějších hran nové SDK instalační šachty, a pružného sanitárního silikonového utěsnění rohů, styků obklad–dlažba, napojení na zařizovací předměty a SDK konstrukci. Včetně řezání obkladu, vrtání otvorů, spárování, očištění, začištění kolem plastových revizních dvířek a dodávky veškerého spotřebního, spojovacího a pomocného materiálu.</t>
  </si>
  <si>
    <t>Montáž keramického obkladu stěn lepením do rozpočtové výšky cca 2,20 m, včetně obložení pohledových ploch nové SDK instalační šachty v místnosti 3.5. Včetně dodávky flexibilního cementového lepidla minimální třídy C2TE S1, spárovací hmoty, distančních a vyrovnávacích prvků, eloxovaných ukončovacích profilů horních hran obkladu a všech vnějších rohů, včetně vnějších hran nové SDK instalační šachty, pružného sanitárního silikonového utěsnění rohů, styků obklad–dlažba, napojení na zařizovací předměty a SDK konstrukce a veškerého spotřebního a pomocného materiálu, řezání obkladu, vrtání otvorů, spárování, očištění a začištění kolem plastových revizních dvířek</t>
  </si>
  <si>
    <t>Montáž keramického obkladu stěn lepením do rozpočtové výšky cca 2,20 m, včetně obložení pohledových ploch nové SDK instalační šachty v místnosti 2.5. Součástí je dodávka flexibilního cementového lepidla minimální třídy C2TE S1, spárovací hmoty, distančních a vyrovnávacích prvků, eloxovaných ukončovacích profilů horních hran obkladu a všech vnějších rohů, včetně vnějších hran nové SDK instalační šachty, a pružného sanitárního silikonového utěsnění rohů, styků obklad–dlažba, napojení na zařizovací předměty a SDK konstrukci. Včetně řezání obkladu, vrtání otvorů, spárování, očištění, začištění kolem plastových revizních dvířek a dodávky veškerého spotřebního, spojovacího a pomocného materiálu. Ukončovací profily a silikonové napojení bezprostředně související s osazením sprchové vaničky v místnosti 2.5 jsou zahrnuty v samostatné položce doplnění obkladu kolem vaničky.</t>
  </si>
  <si>
    <t>Převzetí, třídění, nakládka, odvoz a ekologická likvidace veškerých odpadů vzniklých při realizaci zakázky z určených shromažďovacích míst na staveništi, zejména keramických obkladů a dlažeb, stavební suti, omítek, lepidel, spárovacích a podlahových vrstev, demontované sanity, kanalizačního a vodovodního potrubí, kovových profilů, SDK desek a izolací, dveřních křídel a kování, zrcadel, sprchových zástěn, elektroinstalace, ohřívačů vody, ventilátorů, svítidel, kabeláže, obalových materiálů a ostatních stavebních a montážních odpadů. Součástí je zajištění potřebných nádob, pytlů, big-bagů nebo kontejnerů, oddělené třídění jednotlivých druhů odpadu, nakládka, doprava do oprávněného zařízení, veškeré poplatky a předání odpadu oprávněné osobě v souladu s platnými předpisy. Objednateli budou předány doklady o převzetí a řádné likvidaci odpadu s uvedením druhu a množství odpadu. Prvky určené Objednatelem k zachování nebo dalšímu využití nebudou zlikvidovány.</t>
  </si>
  <si>
    <t>Průběžný a závěrečný úklid staveniště, všech rekonstruovaných a dotčených prostor a přístupových tras po celou dobu realizace. Součástí je pravidelné odstraňování prachu, stavebních a montážních nečistot, obalů a drobného odpadu, jejich shromažďování a přemístění na určená shromažďovací místa v objektu a udržování bezpečného a čistého provozu staveniště. Po dokončení prací bude proveden kompletní detailní úklid včetně vysátí a umytí podlah, obkladů, sanity, dveří, zárubní, oken, zasklení, parapetů, otopných těles a ostatních dotčených konstrukcí, odstranění prachu, zbytků lepidel, spárovacích a těsnicích hmot a ostatních montážních nečistot. Součástí je uvedení všech prostor a přístupových tras do čistého a provozuschopného stavu připraveného k převzetí a okamžitému užívání.</t>
  </si>
  <si>
    <t>Doprava a logistické zajištění pracovníků, veškerých stavebních materiálů, výrobků, konstrukcí, zařizovacích předmětů, technologií, zařízení, nářadí a montážních prvků na stavbu a ze stavby po celou dobu realizace zakázky, včetně opakovaných jízd, zásobování, parkování a souvisejících poplatků. Součástí je nakládka a vykládka dovážených nebo odvážených materiálů a zařízení, vodorovná a svislá manipulace, vnitrostaveništní přesuny mezi jednotlivými podlažími, místnostmi a místy dočasného uložení, použití potřebné manipulační techniky, vozíků, ochranného a fixačního materiálu a odvoz nespotřebovaného materiálu a vybavení dodavatele po dokončení prací.</t>
  </si>
  <si>
    <t>keramické WC kombi</t>
  </si>
  <si>
    <t>sedátko</t>
  </si>
  <si>
    <t>Umyvadlo</t>
  </si>
  <si>
    <t>Rohový ventil</t>
  </si>
  <si>
    <t>Sanela Baterie automatická</t>
  </si>
  <si>
    <t>Bezdotyková umyvadlová baterie pro jednu vodu – studenou vodu, chrom, infračervené ovládání, bateriové napájení 6 V, včetně 1× rohového ventilu s filtrem, kompletní připojení a příslušenství. Referenční typ SANELA SLU 01NB nebo technicky rovnocenný výrobek.</t>
  </si>
  <si>
    <t>Bezdotyková stojánková baterie pro studenou a teplou vodu, chrom, infračervené ovládání, bateriové napájení 6 V, bez uživatelské regulace teploty na těle baterie, s nastavením teploty na přívodu vody, včetně dvou rohových ventilů s filtry a zpětnými klapkami, kompletního připojení a příslušenství. Referenční typ SANELA SLU 02NB nebo technicky rovnocenný výrobek.</t>
  </si>
  <si>
    <t>Dávkovač tekutého mýdla</t>
  </si>
  <si>
    <t>Zrcadlo s fazetou 70x90</t>
  </si>
  <si>
    <t>Přechodovy profil nerez ocel</t>
  </si>
  <si>
    <t>Magnety pod obklad</t>
  </si>
  <si>
    <t>Svítidlo osmont aura 5</t>
  </si>
  <si>
    <t>Svítidlo osmont aura 4</t>
  </si>
  <si>
    <t>Koupelnový ventilátor</t>
  </si>
  <si>
    <t>Bílý koupelnový axiální ventilátor pro potrubí Ø 100 mm, s nastavitelným časovým doběhem, integrovanou zpětnou klapkou, kuličkovými ložisky a krytím minimálně IP24, vhodný pro montáž na stěnu nebo strop; referenční standard Dalap 100 FPZ nebo technicky rovnocenný výrobek.</t>
  </si>
  <si>
    <t>Sprchové dveře 100 cm</t>
  </si>
  <si>
    <t>Sprchová baterie</t>
  </si>
  <si>
    <t>Sprchová hlavice s hadicí</t>
  </si>
  <si>
    <t>Nástěnná páková sprchová baterie pro studenou a teplou vodu, v chromovaném provedení, s keramickou kartuší a roztečí připojení 150 mm, bez sprchového setu; referenční standard SAT Mood SATBSMOOD268 nebo technicky rovnocenný výrobek.</t>
  </si>
  <si>
    <t>UNO PREMIUM bílé lakované dveře</t>
  </si>
  <si>
    <t>1.5 WC</t>
  </si>
  <si>
    <t>1.6 WC</t>
  </si>
  <si>
    <t>1.7 Úklid</t>
  </si>
  <si>
    <t>Keramická slinutá dlažba 60 × 60 cm, šedá, matná, rektifikovaná, protiskluznost R9, PEI 5; referenční standard RAKO Cemento DAK62661.</t>
  </si>
  <si>
    <t>RAKO Cemento – šedá, 60 × 60 cm</t>
  </si>
  <si>
    <t>Plné hladké interiérové dveřní křídlo, bílé, v provedení odpovídajícím stávající zárubni a stávajícím dveřím, rozměr a osazení závěsů dle skutečného stavu; referenční vzhled UNO. Kompletní kování a typ zámku dle konkrétní místnosti.</t>
  </si>
  <si>
    <t>Dodávka a montáž bezdotykové stojánkové umyvadlové baterie v chromovém provedení pro přívod pouze studené vody – místnosti 1.5 a 1.6, s infračerveným senzorem a bateriovým napájením. Součástí je 1 ks rohového uzavíracího ventilu s filtrem pro každou baterii, krycí rozeta, elektromagnetický ventil, propojovací hadice, pouzdro s napájecími bateriemi, potřebné přechody, šroubení, těsnění a veškerý montážní a pomocný materiál. Včetně kompletního připojení, napuštění, nastavení dosahu senzoru a průtoku, kontroly těsnosti a funkčního odzkoušení.</t>
  </si>
  <si>
    <t>Kompletní dodávka a montáž nástěnného uzamykatelného dávkovače tekutého mýdla nebo dezinfekčního gelu, objem 0,8 l, z matné nerezové oceli, s vyjímatelnou nádobkou a pumpou – místnosti 1.5 a 1.6. Součástí je úvodní náplň tekutého mýdla, kotvení vhodné do keramického obkladu, utěsnění vrtaných otvorů a veškerý montážní a pomocný materiál.</t>
  </si>
  <si>
    <t>Kompletní dodávka a montáž nástěnného uzamykatelného dávkovače tekutého mýdla nebo dezinfekčního gelu, objem 0,8 l, z matné nerezové oceli, s vyjímatelnou nádobkou a pumpou – místnost 2.3. Součástí je úvodní náplň tekutého mýdla, kotvení vhodné do keramického obkladu, utěsnění vrtaných otvorů a veškerý montážní a pomocný materiál.</t>
  </si>
  <si>
    <t>Kompletní dodávka a montáž nástěnného uzamykatelného dávkovače tekutého mýdla nebo dezinfekčního gelu, objem 0,8 l, z matné nerezové oceli, s vyjímatelnou nádobkou a pumpou – místnost 3.3. Součástí je úvodní náplň tekutého mýdla, kotvení vhodné do keramického obkladu, utěsnění vrtaných otvorů a veškerý montážní a pomocný materiál.</t>
  </si>
  <si>
    <t>Dodávka keramické dlažby 60 × 60 cm, šedá matná, protiskluzná minimálně R9, pro podlahy místností 1.5–1.7, včetně cca 15 % prořezu a materiálové rezervy.</t>
  </si>
  <si>
    <t>Dodávka keramické dlažby 60 × 60 cm, šedá matná, protiskluzná minimálně R9, pro podlahy místností 2.3–2.6, včetně cca 15 % prořezu a materiálové rezervy.</t>
  </si>
  <si>
    <t>Dodávka keramické dlažby 60 × 60 cm, šedá matná, protiskluzná minimálně R9, pro podlahy místností 3.3–3.6, včetně cca 15 % prořezu a materiálové rezervy.</t>
  </si>
  <si>
    <t>Dodávka a montáž nových kruhových přisazených svítidel s bílou základnou a opálovým krytem. V místnosti 2.3 jedno stropní svítidlo přibližně 490 mm, 3× E27, a jedno nástěnné svítidlo přibližně 420 mm, 2× E27; v místnostech 2.4 a 2.6 po jednom nástěnném svítidle 2× E27, krytí minimálně IP43; v místnosti 2.5 Sprcha jedno kruhové přisazené svítidlo přibližně 420 mm, 2× E27, krytí minimálně IP44. Včetně LED světelných zdrojů, upevňovacího a připojovacího materiálu, zapojení a funkčního odzkoušení. Montáž a zapojení musí provést osoba odborně způsobilá v elektrotechnice.</t>
  </si>
  <si>
    <t>Dodávka a montáž nových kruhových přisazených svítidel s bílou kovovou základnou a opálovým skleněným krytem, krytí minimálně IP43. V místnosti 3.3 jedno stropní svítidlo o průměru přibližně 490 mm, 3× E27, a jedno nástěnné svítidlo o průměru přibližně 420 mm, 2× E27; v místnostech 3.4, 3.5 a 3.6 po jednom nástěnném svítidle 2× E27. Včetně LED žárovek, upevňovacího a připojovacího materiálu, zapojení na stávající elektroinstalaci a funkčního odzkoušení. Montáž a zapojení musí provést osoba odborně způsobilá v elektrotechnice.</t>
  </si>
  <si>
    <t>Dodávka a montáž nových kruhových přisazených nástěnných svítidel s bílou kovovou základnou a opálovým skleněným krytem, průměr přibližně 420 mm, 2× E27, krytí minimálně IP43, včetně LED žárovek, upevňovacího a připojovacího materiálu, zapojení na stávající elektroinstalaci a funkčního odzkoušení. Montáž a zapojení musí provést osoba odborně způsobilá v elektrotechnice.</t>
  </si>
  <si>
    <t xml:space="preserve">Kruhové přisazené stropní nebo nástěnné svítidlo s bílou základnou a opálovým skleněným krytem, průměr přibližně 420 mm, 2× E27, krytí minimálně IP44; referenční standard OSMONT AURA 11, typ AUR42775, nebo technicky rovnocenný výrobek. </t>
  </si>
  <si>
    <t>Svítidlo osmont aura 11</t>
  </si>
  <si>
    <t>Kruhové přisazené nástěnné svítidlo s bílou základnou a opálovým krytem, přibližně 420 mm, 2× E27, minimálně IP43; referenční standard Osmont AURA 4.</t>
  </si>
  <si>
    <t>Kruhové přisazené stropní svítidlo s bílou základnou a opálovým krytem, přibližně 490 mm, 3× E27, krytí minimálně IP43; referenční standard Osmont AURA 5.</t>
  </si>
  <si>
    <t>Bourací a demontážní práce – 1.5 až 1.7</t>
  </si>
  <si>
    <t>Kompletní dodávka a montáž nového nástěnného koupelnového odtahového ventilátoru v místnosti 1.6, v bílém provedení, pro připojení na stávající odtahové potrubí rozpočtového průměru cca 100 mm, s nastavitelným časovým doběhem, zpětnou klapkou a ochranou proti vodě minimálně IPX4. Součástí je ověření skutečného rozměru a průchodnosti stávajícího odtahového otvoru, očištění dosedacích ploch, potřebná redukce nebo přechodový díl, upevňovací, připojovací, těsnicí a veškerý pomocný materiál, napojení ventilátoru na stávající odtahové potrubí, elektrické zapojení na stávající elektroinstalaci, včetně případné nezbytné lokální úpravy nebo doplnění přívodního vedení, instalační krabice a potřebného počtu vodičů pro zajištění správné funkce časového doběhu, nastavení časového doběhu a kompletní funkční odzkoušení ventilátoru a zpětné klapky. Elektrické zapojení a případné úpravy elektroinstalace musí provést osoba odborně způsobilá v elektrotechnice.</t>
  </si>
  <si>
    <t>Kompletní dodávka a montáž nových nástěnných koupelnových odtahových ventilátorů v místnostech 2.4 a 2.5, v bílém provedení, pro připojení na stávající odtahová potrubí rozpočtového průměru cca 100 mm, s nastavitelným časovým doběhem, zpětnou klapkou a ochranou proti vodě minimálně IPX4. Součástí je ověření skutečných rozměrů a průchodnosti stávajících odtahových otvorů, očištění dosedacích ploch, potřebné redukce nebo přechodové díly, upevňovací, připojovací, těsnicí a veškerý pomocný materiál, napojení ventilátorů na stávající odtahová potrubí, elektrické zapojení na stávající elektroinstalaci, včetně případných nezbytných lokálních úprav nebo doplnění přívodních vedení, instalačních krabic a potřebného počtu vodičů pro zajištění správné funkce časového doběhu, nastavení časového doběhu a kompletní funkční odzkoušení ventilátorů a zpětných klapek. Elektrické zapojení a případné úpravy elektroinstalace musí provést osoba odborně způsobilá v elektrotechnice.</t>
  </si>
  <si>
    <t>Kompletní dodávka a montáž nových nástěnných koupelnových odtahových ventilátorů v místnostech 3.4 a 3.5, v bílém provedení, pro připojení na stávající odtahová potrubí rozpočtového průměru cca 100 mm, s nastavitelným časovým doběhem, zpětnou klapkou a ochranou proti vodě minimálně IPX4. Součástí je ověření skutečných rozměrů a průchodnosti stávajících odtahových otvorů, očištění dosedacích ploch, potřebné redukce nebo přechodové díly, upevňovací, připojovací, těsnicí a veškerý pomocný materiál, napojení ventilátorů na stávající odtahová potrubí, elektrické zapojení na stávající elektroinstalaci, včetně případných nezbytných lokálních úprav nebo doplnění přívodních vedení, instalačních krabic a potřebného počtu vodičů pro zajištění správné funkce časového doběhu, nastavení časového doběhu a kompletní funkční odzkoušení ventilátorů a zpětných klapek. Elektrické zapojení a případné úpravy elektroinstalace musí provést osoba odborně způsobilá v elektrotechnice.</t>
  </si>
  <si>
    <t>Zřízení, průběžné udržování a odstranění ochranných opatření staveniště po celou dobu realizace, včetně prachotěsného oddělení rekonstruovaných prostor, zakrytí a ochrany zachovávaných podlah, stěn, dveří, zárubní, oken, otopných těles, rozvodů, zařízení a vybavení, ochrany všech přístupových a komunikačních tras používaných pro pohyb pracovníků, dopravu materiálu a odvoz suti, zejména chodeb, schodišť, podest, vstupních prostor a výtahu včetně podlahy, stěn a dveří výtahové kabiny, osazení výstražného značení a zabezpečení pracoviště proti vstupu nepovolaných osob. Součástí jsou ochranné fólie, zakrývací textilie, desky, lepicí pásky, dočasné prachové clony, pomocné pracovní konstrukce a pracovní plošiny potřebné pro práce ve výšce místností cca 3,5 m a veškerý montážní a pomocný materiál. Po dokončení prací musí být veškeré ochranné prvky odstraněny bez poškození chráněných konstrukcí a zařízení. Úklid a likvidace odpadu jsou vykázány samostatně.</t>
  </si>
  <si>
    <t>Kompletní dodávka a montáž obdélníkové akrylátové sprchové vaničky rozpočtového rozměru cca 100 × 80 cm a rovných posuvných sprchových dveří do niky o rozměru cca 100 × 185 cm v místnosti 2.5; přesné rozměry, způsob osazení a stavební připravenost ověřit na místě před objednáním. Součástí jsou stavitelné podpěry nebo nosná konstrukce vaničky, systémový čelní kryt, sprchový sifon čistitelný shora přes odnímatelnou mřížku, napojení na připravené kanalizační potrubí DN 50, potřebné tvarovky a těsnění, kompletní montážní profily a kování sprchových dveří, pojezdy a vodicí prvky, madla, kotvení, seřízení posuvných částí, pružné sanitární silikonové utěsnění všech napojovacích spár, veškerý montážní a pomocný materiál, kontrola těsnosti a kompletní funkční odzkoušení vaničky a sprchových dveří.</t>
  </si>
  <si>
    <t>Celková cena Díla v Kč bez DPH (automatický dopočet)</t>
  </si>
  <si>
    <t>Příloha č. 1 – Položkový rozpočet</t>
  </si>
  <si>
    <t>Rekonstrukce sociálních zařízení na pobočce OZP v Plzni</t>
  </si>
  <si>
    <t>Rekonstrukce sociálních zařízení na pobočce OZP v Plzni, 1.NP</t>
  </si>
  <si>
    <t>Rekonstrukce sociálních zařízení na pobočce OZP v Plzni, 2.NP</t>
  </si>
  <si>
    <t>Rekonstrukce sociálních zařízení na pobočce OZP v Plzni, 3.NP</t>
  </si>
  <si>
    <t>Rekonstrukce sociálních zařízení na pobočce OZP v Plzni – společné položky</t>
  </si>
  <si>
    <t>Specifikace referenčních výrobků a materiálů</t>
  </si>
  <si>
    <t>Obrazová specifikace referenčních výrobků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</si>
</sst>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Kč&quot;"/>
    <numFmt numFmtId="165" formatCode="0.###"/>
  </numFmts>
  <fonts count="17">
    <font>
      <sz val="11"/>
      <name val="Carlito"/>
    </font>
    <font>
      <sz val="11"/>
      <name val="Carlito"/>
    </font>
    <font>
      <sz val="10"/>
      <name val="Arial CE"/>
    </font>
    <font>
      <b/>
      <sz val="11"/>
      <name val="Arial"/>
    </font>
    <font>
      <b/>
      <sz val="11"/>
      <name val="Carlito"/>
    </font>
    <font>
      <sz val="11"/>
      <name val="Arial"/>
    </font>
    <font>
      <sz val="11"/>
      <name val="Arial"/>
      <family val="2"/>
    </font>
    <font>
      <b/>
      <sz val="11"/>
      <name val="Arial"/>
      <family val="2"/>
    </font>
    <font>
      <b/>
      <sz val="11"/>
      <color rgb="FFFFFFFF"/>
      <name val="Arial"/>
      <family val="2"/>
    </font>
    <font>
      <i/>
      <sz val="11"/>
      <name val="Arial"/>
      <family val="2"/>
    </font>
    <font>
      <b/>
      <sz val="11"/>
      <color rgb="FF000000"/>
      <name val="Arial"/>
      <family val="2"/>
    </font>
    <font>
      <b/>
      <sz val="11"/>
      <color rgb="FF7030A0"/>
      <name val="Arial"/>
      <family val="2"/>
    </font>
    <font>
      <sz val="11"/>
      <color rgb="FF0563C1"/>
      <name val="Arial"/>
      <family val="2"/>
    </font>
    <font>
      <i/>
      <sz val="11"/>
      <color rgb="FF595959"/>
      <name val="Arial"/>
      <family val="2"/>
    </font>
    <font>
      <sz val="11"/>
      <color rgb="FFFFFFFF"/>
      <name val="Arial"/>
      <family val="2"/>
    </font>
    <font>
      <u/>
      <sz val="11"/>
      <color theme="10"/>
      <name val="Carlito"/>
    </font>
    <font>
      <sz val="10"/>
      <color rgb="FF000000"/>
      <name val="Arial"/>
      <family val="2"/>
      <charset val="238"/>
    </font>
  </fonts>
  <fills count="16">
    <fill>
      <patternFill patternType="none"/>
    </fill>
    <fill>
      <patternFill patternType="gray125"/>
    </fill>
    <fill>
      <patternFill patternType="solid">
        <fgColor theme="0" tint="-0.249977111117893"/>
        <bgColor indexed="65"/>
      </patternFill>
    </fill>
    <fill>
      <patternFill patternType="solid">
        <fgColor rgb="FF7030A0"/>
      </patternFill>
    </fill>
    <fill>
      <patternFill patternType="solid">
        <fgColor rgb="FF92D050"/>
      </patternFill>
    </fill>
    <fill>
      <patternFill patternType="solid">
        <fgColor theme="0" tint="-0.34998626667073579"/>
        <bgColor indexed="65"/>
      </patternFill>
    </fill>
    <fill>
      <patternFill patternType="solid">
        <fgColor rgb="FFFFFFFF"/>
      </patternFill>
    </fill>
    <fill>
      <patternFill patternType="solid">
        <fgColor rgb="FF7030A0"/>
      </patternFill>
    </fill>
    <fill>
      <patternFill patternType="solid">
        <fgColor rgb="FFF2F2F2"/>
      </patternFill>
    </fill>
    <fill>
      <patternFill patternType="solid">
        <fgColor rgb="FFBFBFBF"/>
      </patternFill>
    </fill>
    <fill>
      <patternFill patternType="solid">
        <fgColor rgb="FFF7F7F7"/>
      </patternFill>
    </fill>
    <fill>
      <patternFill patternType="solid">
        <fgColor rgb="FF7030A0"/>
      </patternFill>
    </fill>
    <fill>
      <patternFill patternType="solid">
        <fgColor rgb="FFF2F2F2"/>
      </patternFill>
    </fill>
    <fill>
      <patternFill patternType="solid">
        <fgColor rgb="FF7030A0"/>
      </patternFill>
    </fill>
    <fill>
      <patternFill patternType="solid">
        <fgColor rgb="FFBFBFBF"/>
      </patternFill>
    </fill>
    <fill>
      <patternFill patternType="solid">
        <fgColor rgb="FFE2F0D9"/>
      </patternFill>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808080"/>
      </left>
      <right style="thin">
        <color rgb="FF808080"/>
      </right>
      <top style="thin">
        <color rgb="FF808080"/>
      </top>
      <bottom style="thin">
        <color rgb="FF808080"/>
      </bottom>
      <diagonal/>
    </border>
    <border>
      <left style="thin">
        <color rgb="FFA6A6A6"/>
      </left>
      <right style="thin">
        <color rgb="FFA6A6A6"/>
      </right>
      <top style="thin">
        <color rgb="FFA6A6A6"/>
      </top>
      <bottom style="thin">
        <color rgb="FFA6A6A6"/>
      </bottom>
      <diagonal/>
    </border>
    <border>
      <left style="thin">
        <color rgb="FFA6A6A6"/>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A6A6A6"/>
      </left>
      <right style="thin">
        <color rgb="FFD9D9D9"/>
      </right>
      <top style="medium">
        <color rgb="FF7030A0"/>
      </top>
      <bottom style="thin">
        <color rgb="FFD9D9D9"/>
      </bottom>
      <diagonal/>
    </border>
    <border>
      <left style="thin">
        <color rgb="FFD9D9D9"/>
      </left>
      <right style="thin">
        <color rgb="FFD9D9D9"/>
      </right>
      <top style="medium">
        <color rgb="FF7030A0"/>
      </top>
      <bottom style="thin">
        <color rgb="FFD9D9D9"/>
      </bottom>
      <diagonal/>
    </border>
    <border>
      <left style="medium">
        <color rgb="FF7030A0"/>
      </left>
      <right style="medium">
        <color rgb="FF7030A0"/>
      </right>
      <top style="medium">
        <color rgb="FF7030A0"/>
      </top>
      <bottom style="medium">
        <color rgb="FF7030A0"/>
      </bottom>
      <diagonal/>
    </border>
    <border>
      <left/>
      <right/>
      <top style="medium">
        <color indexed="64"/>
      </top>
      <bottom style="medium">
        <color indexed="64"/>
      </bottom>
      <diagonal/>
    </border>
  </borders>
  <cellStyleXfs count="4">
    <xf numFmtId="0" fontId="0" fillId="0" borderId="0"/>
    <xf numFmtId="0" fontId="1" fillId="0" borderId="0"/>
    <xf numFmtId="0" fontId="2" fillId="0" borderId="1"/>
    <xf numFmtId="0" fontId="15" fillId="0" borderId="0" applyNumberFormat="0" applyFill="0" applyBorder="0" applyAlignment="0" applyProtection="0"/>
  </cellStyleXfs>
  <cellXfs count="109">
    <xf numFmtId="0" fontId="0" fillId="0" borderId="0" xfId="0"/>
    <xf numFmtId="164" fontId="0" fillId="0" borderId="0" xfId="1" applyNumberFormat="1" applyFont="1"/>
    <xf numFmtId="0" fontId="0" fillId="0" borderId="0" xfId="0" applyAlignment="1">
      <alignment horizontal="center" vertical="center"/>
    </xf>
    <xf numFmtId="0" fontId="0" fillId="0" borderId="0" xfId="0" applyAlignment="1">
      <alignment vertical="center"/>
    </xf>
    <xf numFmtId="0" fontId="4" fillId="0" borderId="0" xfId="0" applyFont="1"/>
    <xf numFmtId="0" fontId="5" fillId="0" borderId="0" xfId="0" applyFont="1"/>
    <xf numFmtId="0" fontId="5" fillId="0" borderId="1" xfId="0" applyFont="1" applyBorder="1"/>
    <xf numFmtId="0" fontId="5" fillId="0" borderId="0" xfId="0" applyFont="1" applyAlignment="1">
      <alignment horizontal="center" vertical="center"/>
    </xf>
    <xf numFmtId="0" fontId="3" fillId="0" borderId="0" xfId="0" applyFont="1"/>
    <xf numFmtId="0" fontId="6" fillId="3" borderId="2" xfId="1" applyFont="1" applyFill="1" applyBorder="1" applyAlignment="1">
      <alignment horizontal="center" vertical="center"/>
    </xf>
    <xf numFmtId="0" fontId="6" fillId="0" borderId="0" xfId="0" applyFont="1"/>
    <xf numFmtId="0" fontId="7" fillId="14" borderId="7" xfId="0" applyFont="1" applyFill="1" applyBorder="1" applyAlignment="1">
      <alignment horizontal="center" vertical="center" wrapText="1"/>
    </xf>
    <xf numFmtId="0" fontId="6" fillId="0" borderId="8" xfId="0" applyFont="1" applyBorder="1" applyAlignment="1">
      <alignment vertical="center"/>
    </xf>
    <xf numFmtId="164" fontId="6" fillId="0" borderId="8" xfId="0" applyNumberFormat="1" applyFont="1" applyBorder="1" applyAlignment="1">
      <alignment horizontal="right" vertical="center"/>
    </xf>
    <xf numFmtId="0" fontId="7" fillId="15" borderId="15" xfId="0" applyFont="1" applyFill="1" applyBorder="1" applyAlignment="1">
      <alignment vertical="center"/>
    </xf>
    <xf numFmtId="164" fontId="7" fillId="15" borderId="15" xfId="0" applyNumberFormat="1" applyFont="1" applyFill="1" applyBorder="1" applyAlignment="1">
      <alignment horizontal="right" vertical="center"/>
    </xf>
    <xf numFmtId="0" fontId="6" fillId="0" borderId="3" xfId="0" applyFont="1" applyBorder="1"/>
    <xf numFmtId="0" fontId="6" fillId="3" borderId="3" xfId="0" applyFont="1" applyFill="1" applyBorder="1"/>
    <xf numFmtId="0" fontId="6" fillId="0" borderId="2" xfId="1" applyFont="1" applyBorder="1" applyAlignment="1">
      <alignment horizontal="center" vertical="center" wrapText="1"/>
    </xf>
    <xf numFmtId="0" fontId="6" fillId="0" borderId="2" xfId="1" applyFont="1" applyBorder="1" applyAlignment="1">
      <alignment horizontal="left" vertical="center" wrapText="1"/>
    </xf>
    <xf numFmtId="165" fontId="6" fillId="0" borderId="2" xfId="0" applyNumberFormat="1" applyFont="1" applyBorder="1" applyAlignment="1">
      <alignment horizontal="center" vertical="center" wrapText="1"/>
    </xf>
    <xf numFmtId="164" fontId="6" fillId="4" borderId="2" xfId="0" applyNumberFormat="1" applyFont="1" applyFill="1" applyBorder="1" applyAlignment="1">
      <alignment horizontal="center" vertical="center"/>
    </xf>
    <xf numFmtId="164" fontId="6" fillId="0" borderId="2" xfId="0" applyNumberFormat="1" applyFont="1" applyBorder="1" applyAlignment="1">
      <alignment horizontal="center" vertical="center"/>
    </xf>
    <xf numFmtId="164" fontId="6" fillId="3" borderId="2" xfId="0" applyNumberFormat="1" applyFont="1" applyFill="1" applyBorder="1"/>
    <xf numFmtId="0" fontId="6" fillId="0" borderId="2" xfId="0" applyFont="1" applyBorder="1" applyAlignment="1">
      <alignment horizontal="left" vertical="center" wrapText="1"/>
    </xf>
    <xf numFmtId="0" fontId="6" fillId="3" borderId="2" xfId="1" applyFont="1" applyFill="1" applyBorder="1" applyAlignment="1">
      <alignment vertical="center"/>
    </xf>
    <xf numFmtId="0" fontId="6" fillId="3" borderId="2" xfId="1" applyFont="1" applyFill="1" applyBorder="1" applyAlignment="1">
      <alignment vertical="top" wrapText="1"/>
    </xf>
    <xf numFmtId="165" fontId="6" fillId="3" borderId="2" xfId="0" applyNumberFormat="1" applyFont="1" applyFill="1" applyBorder="1" applyAlignment="1">
      <alignment vertical="top" wrapText="1"/>
    </xf>
    <xf numFmtId="0" fontId="6" fillId="0" borderId="2" xfId="0" applyFont="1" applyBorder="1" applyAlignment="1">
      <alignment horizontal="left" wrapText="1"/>
    </xf>
    <xf numFmtId="0" fontId="6" fillId="5" borderId="2" xfId="1" applyFont="1" applyFill="1" applyBorder="1" applyAlignment="1">
      <alignment horizontal="center" vertical="center" wrapText="1"/>
    </xf>
    <xf numFmtId="0" fontId="6" fillId="5" borderId="2" xfId="1" applyFont="1" applyFill="1" applyBorder="1" applyAlignment="1">
      <alignment horizontal="left" vertical="center" wrapText="1"/>
    </xf>
    <xf numFmtId="164" fontId="6" fillId="5" borderId="2" xfId="1" applyNumberFormat="1" applyFont="1" applyFill="1" applyBorder="1" applyAlignment="1">
      <alignment horizontal="center" vertical="center"/>
    </xf>
    <xf numFmtId="164" fontId="6" fillId="5" borderId="2" xfId="0" applyNumberFormat="1" applyFont="1" applyFill="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164" fontId="6" fillId="0" borderId="0" xfId="1" applyNumberFormat="1" applyFont="1" applyAlignment="1">
      <alignment horizontal="center" vertical="center"/>
    </xf>
    <xf numFmtId="0" fontId="7" fillId="0" borderId="0" xfId="0" applyFont="1"/>
    <xf numFmtId="0" fontId="6" fillId="0" borderId="0" xfId="0" applyFont="1" applyAlignment="1">
      <alignment wrapText="1"/>
    </xf>
    <xf numFmtId="164" fontId="6" fillId="0" borderId="0" xfId="1" applyNumberFormat="1" applyFont="1"/>
    <xf numFmtId="0" fontId="6" fillId="2" borderId="2" xfId="1" applyFont="1" applyFill="1" applyBorder="1" applyAlignment="1">
      <alignment horizontal="center" vertical="center" wrapText="1"/>
    </xf>
    <xf numFmtId="164" fontId="6" fillId="3" borderId="2" xfId="1" applyNumberFormat="1" applyFont="1" applyFill="1" applyBorder="1"/>
    <xf numFmtId="0" fontId="6" fillId="0" borderId="0" xfId="0" applyFont="1" applyAlignment="1">
      <alignment horizontal="center" vertical="center"/>
    </xf>
    <xf numFmtId="0" fontId="6" fillId="3" borderId="2" xfId="1" applyFont="1" applyFill="1" applyBorder="1" applyAlignment="1">
      <alignment vertical="center" wrapText="1"/>
    </xf>
    <xf numFmtId="165" fontId="6" fillId="3" borderId="2" xfId="0" applyNumberFormat="1" applyFont="1" applyFill="1" applyBorder="1" applyAlignment="1">
      <alignment vertical="center" wrapText="1"/>
    </xf>
    <xf numFmtId="164" fontId="6" fillId="3" borderId="2" xfId="0" applyNumberFormat="1" applyFont="1" applyFill="1" applyBorder="1" applyAlignment="1">
      <alignment vertical="center"/>
    </xf>
    <xf numFmtId="0" fontId="6" fillId="0" borderId="0" xfId="0" applyFont="1" applyAlignment="1">
      <alignment vertical="center"/>
    </xf>
    <xf numFmtId="0" fontId="6" fillId="0" borderId="2" xfId="1" applyFont="1" applyBorder="1" applyAlignment="1">
      <alignment horizontal="center" vertical="center"/>
    </xf>
    <xf numFmtId="0" fontId="6" fillId="0" borderId="2" xfId="0" applyFont="1" applyBorder="1" applyAlignment="1">
      <alignment vertical="center" wrapText="1"/>
    </xf>
    <xf numFmtId="0" fontId="6" fillId="0" borderId="2" xfId="0" applyFont="1" applyBorder="1" applyAlignment="1">
      <alignment horizontal="center" vertical="center"/>
    </xf>
    <xf numFmtId="0" fontId="6" fillId="5" borderId="2" xfId="0" applyFont="1" applyFill="1" applyBorder="1" applyAlignment="1">
      <alignment horizontal="center" vertical="center"/>
    </xf>
    <xf numFmtId="0" fontId="6" fillId="5" borderId="2" xfId="0" applyFont="1" applyFill="1" applyBorder="1" applyAlignment="1">
      <alignment horizontal="left" vertical="center" wrapText="1"/>
    </xf>
    <xf numFmtId="0" fontId="6" fillId="0" borderId="0" xfId="0" applyFont="1" applyAlignment="1">
      <alignment horizontal="left" vertical="center" wrapText="1"/>
    </xf>
    <xf numFmtId="0" fontId="6" fillId="2" borderId="2" xfId="2" applyFont="1" applyFill="1" applyBorder="1" applyAlignment="1">
      <alignment horizontal="center" vertical="center" wrapText="1"/>
    </xf>
    <xf numFmtId="0" fontId="6" fillId="0" borderId="0" xfId="1" applyFont="1" applyAlignment="1">
      <alignment horizontal="center" vertical="center" wrapText="1"/>
    </xf>
    <xf numFmtId="0" fontId="7" fillId="0" borderId="0" xfId="0" applyFont="1" applyAlignment="1">
      <alignment wrapText="1"/>
    </xf>
    <xf numFmtId="0" fontId="6" fillId="0" borderId="1" xfId="0" applyFont="1" applyBorder="1"/>
    <xf numFmtId="164" fontId="6" fillId="0" borderId="1" xfId="1" applyNumberFormat="1" applyFont="1" applyBorder="1"/>
    <xf numFmtId="0" fontId="6" fillId="0" borderId="1" xfId="0" applyFont="1" applyBorder="1" applyAlignment="1">
      <alignment horizontal="center" vertical="center"/>
    </xf>
    <xf numFmtId="0" fontId="6" fillId="0" borderId="2" xfId="0" applyFont="1" applyBorder="1" applyAlignment="1">
      <alignment horizontal="left" vertical="top" wrapText="1"/>
    </xf>
    <xf numFmtId="0" fontId="6" fillId="0" borderId="0" xfId="1" applyFont="1" applyAlignment="1">
      <alignment horizontal="left" vertical="center" wrapText="1"/>
    </xf>
    <xf numFmtId="0" fontId="6" fillId="0" borderId="2" xfId="0" applyFont="1" applyBorder="1" applyAlignment="1">
      <alignment horizontal="left" vertical="center"/>
    </xf>
    <xf numFmtId="0" fontId="6" fillId="5" borderId="2" xfId="0" applyFont="1" applyFill="1" applyBorder="1"/>
    <xf numFmtId="164" fontId="6" fillId="5" borderId="2" xfId="0" applyNumberFormat="1" applyFont="1" applyFill="1" applyBorder="1"/>
    <xf numFmtId="0" fontId="8" fillId="0" borderId="1" xfId="1" applyFont="1" applyBorder="1" applyAlignment="1">
      <alignment horizontal="center" vertical="center" wrapText="1"/>
    </xf>
    <xf numFmtId="0" fontId="6" fillId="2" borderId="4" xfId="2" applyFont="1" applyFill="1" applyBorder="1" applyAlignment="1">
      <alignment horizontal="center" vertical="center" wrapText="1"/>
    </xf>
    <xf numFmtId="0" fontId="6" fillId="0" borderId="1" xfId="2" applyFont="1" applyAlignment="1">
      <alignment horizontal="center" vertical="center" wrapText="1"/>
    </xf>
    <xf numFmtId="0" fontId="10" fillId="9" borderId="7" xfId="0" applyFont="1" applyFill="1" applyBorder="1" applyAlignment="1">
      <alignment horizontal="center" vertical="center" wrapText="1"/>
    </xf>
    <xf numFmtId="0" fontId="11" fillId="0" borderId="13" xfId="0" applyFont="1" applyBorder="1" applyAlignment="1">
      <alignment horizontal="left" vertical="top" wrapText="1"/>
    </xf>
    <xf numFmtId="0" fontId="6" fillId="0" borderId="14" xfId="0" applyFont="1" applyBorder="1" applyAlignment="1">
      <alignment vertical="top" wrapText="1"/>
    </xf>
    <xf numFmtId="0" fontId="12" fillId="0" borderId="14" xfId="0" applyFont="1" applyBorder="1" applyAlignment="1">
      <alignment horizontal="left" vertical="top" wrapText="1"/>
    </xf>
    <xf numFmtId="0" fontId="6" fillId="10" borderId="9" xfId="0" applyFont="1" applyFill="1" applyBorder="1" applyAlignment="1">
      <alignment horizontal="left" vertical="top" wrapText="1"/>
    </xf>
    <xf numFmtId="0" fontId="6" fillId="10" borderId="10" xfId="0" applyFont="1" applyFill="1" applyBorder="1" applyAlignment="1">
      <alignment vertical="top" wrapText="1"/>
    </xf>
    <xf numFmtId="0" fontId="12" fillId="10" borderId="10" xfId="0" applyFont="1" applyFill="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vertical="top" wrapText="1"/>
    </xf>
    <xf numFmtId="0" fontId="12" fillId="0" borderId="10" xfId="0" applyFont="1" applyBorder="1" applyAlignment="1">
      <alignment horizontal="left" vertical="top" wrapText="1"/>
    </xf>
    <xf numFmtId="0" fontId="11" fillId="10" borderId="13" xfId="0" applyFont="1" applyFill="1" applyBorder="1" applyAlignment="1">
      <alignment horizontal="left" vertical="top" wrapText="1"/>
    </xf>
    <xf numFmtId="0" fontId="6" fillId="10" borderId="14" xfId="0" applyFont="1" applyFill="1" applyBorder="1" applyAlignment="1">
      <alignment vertical="top" wrapText="1"/>
    </xf>
    <xf numFmtId="0" fontId="12" fillId="10" borderId="14" xfId="0" applyFont="1" applyFill="1" applyBorder="1" applyAlignment="1">
      <alignment horizontal="left" vertical="top" wrapText="1"/>
    </xf>
    <xf numFmtId="0" fontId="6" fillId="10" borderId="11" xfId="0" applyFont="1" applyFill="1" applyBorder="1" applyAlignment="1">
      <alignment horizontal="left" vertical="top" wrapText="1"/>
    </xf>
    <xf numFmtId="0" fontId="6" fillId="10" borderId="12" xfId="0" applyFont="1" applyFill="1" applyBorder="1" applyAlignment="1">
      <alignment vertical="top" wrapText="1"/>
    </xf>
    <xf numFmtId="0" fontId="12" fillId="10" borderId="12" xfId="0" applyFont="1" applyFill="1" applyBorder="1" applyAlignment="1">
      <alignment horizontal="left" vertical="top" wrapText="1"/>
    </xf>
    <xf numFmtId="0" fontId="14" fillId="0" borderId="0" xfId="0" applyFont="1"/>
    <xf numFmtId="0" fontId="15" fillId="0" borderId="10" xfId="3" applyBorder="1" applyAlignment="1">
      <alignment horizontal="left" vertical="top" wrapText="1"/>
    </xf>
    <xf numFmtId="0" fontId="15" fillId="0" borderId="14" xfId="3" applyBorder="1" applyAlignment="1">
      <alignment horizontal="left" vertical="top" wrapText="1"/>
    </xf>
    <xf numFmtId="0" fontId="15" fillId="10" borderId="10" xfId="3" applyFill="1" applyBorder="1" applyAlignment="1">
      <alignment horizontal="left" vertical="top" wrapText="1"/>
    </xf>
    <xf numFmtId="0" fontId="15" fillId="0" borderId="0" xfId="3" applyAlignment="1">
      <alignment horizontal="left" vertical="top"/>
    </xf>
    <xf numFmtId="0" fontId="15" fillId="10" borderId="14" xfId="3" applyFill="1" applyBorder="1" applyAlignment="1">
      <alignment horizontal="left" vertical="top" wrapText="1"/>
    </xf>
    <xf numFmtId="0" fontId="16" fillId="0" borderId="2" xfId="0" applyFont="1" applyBorder="1" applyAlignment="1">
      <alignment wrapText="1"/>
    </xf>
    <xf numFmtId="0" fontId="0" fillId="0" borderId="1" xfId="0" applyBorder="1"/>
    <xf numFmtId="0" fontId="6" fillId="3" borderId="16" xfId="0" applyFont="1" applyFill="1" applyBorder="1"/>
    <xf numFmtId="164" fontId="6" fillId="0" borderId="2" xfId="1" applyNumberFormat="1" applyFont="1" applyBorder="1"/>
    <xf numFmtId="0" fontId="6" fillId="0" borderId="0" xfId="0" applyFont="1" applyAlignment="1">
      <alignment vertical="top" wrapText="1"/>
    </xf>
    <xf numFmtId="0" fontId="0" fillId="0" borderId="2" xfId="0" applyBorder="1" applyAlignment="1">
      <alignment horizontal="left" vertical="center" wrapText="1"/>
    </xf>
    <xf numFmtId="0" fontId="7" fillId="0" borderId="0" xfId="1" applyFont="1" applyAlignment="1">
      <alignment vertical="center"/>
    </xf>
    <xf numFmtId="0" fontId="7" fillId="3" borderId="2" xfId="1" applyFont="1" applyFill="1" applyBorder="1" applyAlignment="1">
      <alignment vertical="center" wrapText="1"/>
    </xf>
    <xf numFmtId="165" fontId="7" fillId="3" borderId="2" xfId="0" applyNumberFormat="1" applyFont="1" applyFill="1" applyBorder="1" applyAlignment="1">
      <alignment vertical="center" wrapText="1"/>
    </xf>
    <xf numFmtId="0" fontId="8" fillId="3" borderId="3" xfId="1" applyFont="1" applyFill="1" applyBorder="1" applyAlignment="1">
      <alignment horizontal="center" vertical="center" wrapText="1"/>
    </xf>
    <xf numFmtId="0" fontId="9" fillId="0" borderId="0" xfId="1" applyFont="1" applyAlignment="1">
      <alignment vertical="top" wrapText="1"/>
    </xf>
    <xf numFmtId="0" fontId="7" fillId="0" borderId="0" xfId="0" applyFont="1" applyAlignment="1">
      <alignment vertical="center"/>
    </xf>
    <xf numFmtId="0" fontId="8" fillId="13" borderId="0" xfId="0" applyFont="1" applyFill="1" applyAlignment="1">
      <alignment horizontal="center" vertical="center"/>
    </xf>
    <xf numFmtId="0" fontId="8" fillId="3" borderId="16" xfId="1" applyFont="1" applyFill="1" applyBorder="1" applyAlignment="1">
      <alignment horizontal="center" vertical="center" wrapText="1"/>
    </xf>
    <xf numFmtId="0" fontId="7" fillId="3" borderId="5" xfId="1" applyFont="1" applyFill="1" applyBorder="1" applyAlignment="1">
      <alignment vertical="center" wrapText="1"/>
    </xf>
    <xf numFmtId="0" fontId="7" fillId="3" borderId="6" xfId="1" applyFont="1" applyFill="1" applyBorder="1" applyAlignment="1">
      <alignment vertical="center" wrapText="1"/>
    </xf>
    <xf numFmtId="0" fontId="10" fillId="6" borderId="0" xfId="0" applyFont="1" applyFill="1" applyAlignment="1">
      <alignment vertical="center"/>
    </xf>
    <xf numFmtId="0" fontId="8" fillId="7" borderId="0" xfId="0" applyFont="1" applyFill="1" applyAlignment="1">
      <alignment horizontal="center" vertical="center"/>
    </xf>
    <xf numFmtId="0" fontId="13" fillId="8" borderId="0" xfId="0" applyFont="1" applyFill="1" applyAlignment="1">
      <alignment vertical="center" wrapText="1"/>
    </xf>
    <xf numFmtId="0" fontId="8" fillId="11" borderId="0" xfId="0" applyFont="1" applyFill="1" applyAlignment="1">
      <alignment horizontal="center" vertical="center"/>
    </xf>
    <xf numFmtId="0" fontId="13" fillId="12" borderId="0" xfId="0" applyFont="1" applyFill="1" applyAlignment="1">
      <alignment horizontal="left" vertical="center" wrapText="1"/>
    </xf>
  </cellXfs>
  <cellStyles count="4">
    <cellStyle name="Hypertextový odkaz" xfId="3" builtinId="8"/>
    <cellStyle name="Normal" xfId="1" xr:uid="{00000000-0005-0000-0000-000000000000}"/>
    <cellStyle name="Normální" xfId="0" builtinId="0"/>
    <cellStyle name="normální_POL.XLS" xfId="2" xr:uid="{00000000-0005-0000-0000-000002000000}"/>
  </cellStyles>
  <dxfs count="8">
    <dxf>
      <font>
        <b/>
        <color rgb="FF548235"/>
      </font>
      <fill>
        <patternFill>
          <bgColor rgb="FFE2F0D9"/>
        </patternFill>
      </fill>
    </dxf>
    <dxf>
      <font>
        <b/>
        <color rgb="FFC00000"/>
      </font>
      <fill>
        <patternFill>
          <bgColor rgb="FFFCE4D6"/>
        </patternFill>
      </fill>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g"/><Relationship Id="rId18" Type="http://schemas.openxmlformats.org/officeDocument/2006/relationships/image" Target="../media/image18.jp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jpg"/><Relationship Id="rId12" Type="http://schemas.openxmlformats.org/officeDocument/2006/relationships/image" Target="../media/image12.jpg"/><Relationship Id="rId17" Type="http://schemas.openxmlformats.org/officeDocument/2006/relationships/image" Target="../media/image17.jpg"/><Relationship Id="rId25" Type="http://schemas.openxmlformats.org/officeDocument/2006/relationships/image" Target="../media/image25.jpeg"/><Relationship Id="rId33" Type="http://schemas.openxmlformats.org/officeDocument/2006/relationships/image" Target="../media/image33.jpg"/><Relationship Id="rId2" Type="http://schemas.openxmlformats.org/officeDocument/2006/relationships/image" Target="../media/image2.jpg"/><Relationship Id="rId16" Type="http://schemas.openxmlformats.org/officeDocument/2006/relationships/image" Target="../media/image16.jpg"/><Relationship Id="rId20" Type="http://schemas.openxmlformats.org/officeDocument/2006/relationships/image" Target="../media/image20.jpg"/><Relationship Id="rId29" Type="http://schemas.openxmlformats.org/officeDocument/2006/relationships/image" Target="../media/image29.pn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24" Type="http://schemas.openxmlformats.org/officeDocument/2006/relationships/image" Target="../media/image24.jpg"/><Relationship Id="rId32" Type="http://schemas.openxmlformats.org/officeDocument/2006/relationships/image" Target="../media/image32.jpg"/><Relationship Id="rId5" Type="http://schemas.openxmlformats.org/officeDocument/2006/relationships/image" Target="../media/image5.png"/><Relationship Id="rId15" Type="http://schemas.openxmlformats.org/officeDocument/2006/relationships/image" Target="../media/image15.jpg"/><Relationship Id="rId23" Type="http://schemas.openxmlformats.org/officeDocument/2006/relationships/image" Target="../media/image23.jpeg"/><Relationship Id="rId28" Type="http://schemas.openxmlformats.org/officeDocument/2006/relationships/image" Target="../media/image28.png"/><Relationship Id="rId10" Type="http://schemas.openxmlformats.org/officeDocument/2006/relationships/image" Target="../media/image10.jpg"/><Relationship Id="rId19" Type="http://schemas.openxmlformats.org/officeDocument/2006/relationships/image" Target="../media/image19.jpg"/><Relationship Id="rId31" Type="http://schemas.openxmlformats.org/officeDocument/2006/relationships/image" Target="../media/image31.png"/><Relationship Id="rId4" Type="http://schemas.openxmlformats.org/officeDocument/2006/relationships/image" Target="../media/image4.jpg"/><Relationship Id="rId9" Type="http://schemas.openxmlformats.org/officeDocument/2006/relationships/image" Target="../media/image9.png"/><Relationship Id="rId14" Type="http://schemas.openxmlformats.org/officeDocument/2006/relationships/image" Target="../media/image14.jp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0</xdr:col>
      <xdr:colOff>228600</xdr:colOff>
      <xdr:row>43</xdr:row>
      <xdr:rowOff>175260</xdr:rowOff>
    </xdr:from>
    <xdr:ext cx="2314575" cy="2314575"/>
    <xdr:pic>
      <xdr:nvPicPr>
        <xdr:cNvPr id="2" name="/xl/media/image1.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28600" y="8435340"/>
          <a:ext cx="2314575" cy="2314575"/>
        </a:xfrm>
        <a:prstGeom prst="rect">
          <a:avLst/>
        </a:prstGeom>
      </xdr:spPr>
    </xdr:pic>
    <xdr:clientData/>
  </xdr:oneCellAnchor>
  <xdr:oneCellAnchor>
    <xdr:from>
      <xdr:col>5</xdr:col>
      <xdr:colOff>441960</xdr:colOff>
      <xdr:row>43</xdr:row>
      <xdr:rowOff>188595</xdr:rowOff>
    </xdr:from>
    <xdr:ext cx="2228850" cy="2228850"/>
    <xdr:pic>
      <xdr:nvPicPr>
        <xdr:cNvPr id="3" name="/xl/media/image2.jpg">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3147060" y="8448675"/>
          <a:ext cx="2228850" cy="2228850"/>
        </a:xfrm>
        <a:prstGeom prst="rect">
          <a:avLst/>
        </a:prstGeom>
      </xdr:spPr>
    </xdr:pic>
    <xdr:clientData/>
  </xdr:oneCellAnchor>
  <xdr:oneCellAnchor>
    <xdr:from>
      <xdr:col>0</xdr:col>
      <xdr:colOff>40005</xdr:colOff>
      <xdr:row>2</xdr:row>
      <xdr:rowOff>87630</xdr:rowOff>
    </xdr:from>
    <xdr:ext cx="2438400" cy="1828800"/>
    <xdr:pic>
      <xdr:nvPicPr>
        <xdr:cNvPr id="6" name="/xl/media/image5.png">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3"/>
        <a:stretch>
          <a:fillRect/>
        </a:stretch>
      </xdr:blipFill>
      <xdr:spPr>
        <a:xfrm>
          <a:off x="40005" y="735330"/>
          <a:ext cx="2438400" cy="1828800"/>
        </a:xfrm>
        <a:prstGeom prst="rect">
          <a:avLst/>
        </a:prstGeom>
      </xdr:spPr>
    </xdr:pic>
    <xdr:clientData/>
  </xdr:oneCellAnchor>
  <xdr:oneCellAnchor>
    <xdr:from>
      <xdr:col>17</xdr:col>
      <xdr:colOff>234315</xdr:colOff>
      <xdr:row>28</xdr:row>
      <xdr:rowOff>87630</xdr:rowOff>
    </xdr:from>
    <xdr:ext cx="2581275" cy="2809875"/>
    <xdr:pic>
      <xdr:nvPicPr>
        <xdr:cNvPr id="10" name="/xl/media/image9.jpg">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4"/>
        <a:stretch>
          <a:fillRect/>
        </a:stretch>
      </xdr:blipFill>
      <xdr:spPr>
        <a:xfrm>
          <a:off x="9431655" y="5490210"/>
          <a:ext cx="2581275" cy="2809875"/>
        </a:xfrm>
        <a:prstGeom prst="rect">
          <a:avLst/>
        </a:prstGeom>
      </xdr:spPr>
    </xdr:pic>
    <xdr:clientData/>
  </xdr:oneCellAnchor>
  <xdr:oneCellAnchor>
    <xdr:from>
      <xdr:col>25</xdr:col>
      <xdr:colOff>137160</xdr:colOff>
      <xdr:row>28</xdr:row>
      <xdr:rowOff>179926</xdr:rowOff>
    </xdr:from>
    <xdr:ext cx="2606040" cy="1326928"/>
    <xdr:pic>
      <xdr:nvPicPr>
        <xdr:cNvPr id="11" name="/xl/media/image10.png">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5"/>
        <a:stretch>
          <a:fillRect/>
        </a:stretch>
      </xdr:blipFill>
      <xdr:spPr>
        <a:xfrm>
          <a:off x="13662660" y="5582506"/>
          <a:ext cx="2606040" cy="1326928"/>
        </a:xfrm>
        <a:prstGeom prst="rect">
          <a:avLst/>
        </a:prstGeom>
      </xdr:spPr>
    </xdr:pic>
    <xdr:clientData/>
  </xdr:oneCellAnchor>
  <xdr:oneCellAnchor>
    <xdr:from>
      <xdr:col>19</xdr:col>
      <xdr:colOff>24765</xdr:colOff>
      <xdr:row>2</xdr:row>
      <xdr:rowOff>9525</xdr:rowOff>
    </xdr:from>
    <xdr:ext cx="3562350" cy="2419350"/>
    <xdr:pic>
      <xdr:nvPicPr>
        <xdr:cNvPr id="13" name="/xl/media/image12.jpg">
          <a:extLst>
            <a:ext uri="{FF2B5EF4-FFF2-40B4-BE49-F238E27FC236}">
              <a16:creationId xmlns:a16="http://schemas.microsoft.com/office/drawing/2014/main" id="{00000000-0008-0000-0600-00000D000000}"/>
            </a:ext>
          </a:extLst>
        </xdr:cNvPr>
        <xdr:cNvPicPr>
          <a:picLocks noChangeAspect="1"/>
        </xdr:cNvPicPr>
      </xdr:nvPicPr>
      <xdr:blipFill>
        <a:blip xmlns:r="http://schemas.openxmlformats.org/officeDocument/2006/relationships" r:embed="rId6"/>
        <a:stretch>
          <a:fillRect/>
        </a:stretch>
      </xdr:blipFill>
      <xdr:spPr>
        <a:xfrm>
          <a:off x="10304145" y="657225"/>
          <a:ext cx="3562350" cy="2419350"/>
        </a:xfrm>
        <a:prstGeom prst="rect">
          <a:avLst/>
        </a:prstGeom>
      </xdr:spPr>
    </xdr:pic>
    <xdr:clientData/>
  </xdr:oneCellAnchor>
  <xdr:oneCellAnchor>
    <xdr:from>
      <xdr:col>12</xdr:col>
      <xdr:colOff>421005</xdr:colOff>
      <xdr:row>29</xdr:row>
      <xdr:rowOff>72390</xdr:rowOff>
    </xdr:from>
    <xdr:ext cx="1724025" cy="2390775"/>
    <xdr:pic>
      <xdr:nvPicPr>
        <xdr:cNvPr id="16" name="/xl/media/image15.jpg">
          <a:extLst>
            <a:ext uri="{FF2B5EF4-FFF2-40B4-BE49-F238E27FC236}">
              <a16:creationId xmlns:a16="http://schemas.microsoft.com/office/drawing/2014/main" id="{00000000-0008-0000-0600-000010000000}"/>
            </a:ext>
          </a:extLst>
        </xdr:cNvPr>
        <xdr:cNvPicPr>
          <a:picLocks noChangeAspect="1"/>
        </xdr:cNvPicPr>
      </xdr:nvPicPr>
      <xdr:blipFill>
        <a:blip xmlns:r="http://schemas.openxmlformats.org/officeDocument/2006/relationships" r:embed="rId7"/>
        <a:stretch>
          <a:fillRect/>
        </a:stretch>
      </xdr:blipFill>
      <xdr:spPr>
        <a:xfrm>
          <a:off x="6913245" y="5665470"/>
          <a:ext cx="1724025" cy="2390775"/>
        </a:xfrm>
        <a:prstGeom prst="rect">
          <a:avLst/>
        </a:prstGeom>
      </xdr:spPr>
    </xdr:pic>
    <xdr:clientData/>
  </xdr:oneCellAnchor>
  <xdr:oneCellAnchor>
    <xdr:from>
      <xdr:col>15</xdr:col>
      <xdr:colOff>11430</xdr:colOff>
      <xdr:row>3</xdr:row>
      <xdr:rowOff>47625</xdr:rowOff>
    </xdr:from>
    <xdr:ext cx="1876425" cy="1876425"/>
    <xdr:pic>
      <xdr:nvPicPr>
        <xdr:cNvPr id="24" name="/xl/media/image23.png">
          <a:extLst>
            <a:ext uri="{FF2B5EF4-FFF2-40B4-BE49-F238E27FC236}">
              <a16:creationId xmlns:a16="http://schemas.microsoft.com/office/drawing/2014/main" id="{00000000-0008-0000-0600-000018000000}"/>
            </a:ext>
          </a:extLst>
        </xdr:cNvPr>
        <xdr:cNvPicPr>
          <a:picLocks noChangeAspect="1"/>
        </xdr:cNvPicPr>
      </xdr:nvPicPr>
      <xdr:blipFill>
        <a:blip xmlns:r="http://schemas.openxmlformats.org/officeDocument/2006/relationships" r:embed="rId8"/>
        <a:stretch>
          <a:fillRect/>
        </a:stretch>
      </xdr:blipFill>
      <xdr:spPr>
        <a:xfrm>
          <a:off x="8126730" y="786765"/>
          <a:ext cx="1876425" cy="1876425"/>
        </a:xfrm>
        <a:prstGeom prst="rect">
          <a:avLst/>
        </a:prstGeom>
      </xdr:spPr>
    </xdr:pic>
    <xdr:clientData/>
  </xdr:oneCellAnchor>
  <xdr:oneCellAnchor>
    <xdr:from>
      <xdr:col>7</xdr:col>
      <xdr:colOff>360045</xdr:colOff>
      <xdr:row>29</xdr:row>
      <xdr:rowOff>144780</xdr:rowOff>
    </xdr:from>
    <xdr:ext cx="2209800" cy="2209800"/>
    <xdr:pic>
      <xdr:nvPicPr>
        <xdr:cNvPr id="26" name="/xl/media/image25.png">
          <a:extLst>
            <a:ext uri="{FF2B5EF4-FFF2-40B4-BE49-F238E27FC236}">
              <a16:creationId xmlns:a16="http://schemas.microsoft.com/office/drawing/2014/main" id="{00000000-0008-0000-0600-00001A000000}"/>
            </a:ext>
          </a:extLst>
        </xdr:cNvPr>
        <xdr:cNvPicPr>
          <a:picLocks noChangeAspect="1"/>
        </xdr:cNvPicPr>
      </xdr:nvPicPr>
      <xdr:blipFill>
        <a:blip xmlns:r="http://schemas.openxmlformats.org/officeDocument/2006/relationships" r:embed="rId9"/>
        <a:stretch>
          <a:fillRect/>
        </a:stretch>
      </xdr:blipFill>
      <xdr:spPr>
        <a:xfrm>
          <a:off x="4147185" y="5737860"/>
          <a:ext cx="2209800" cy="2209800"/>
        </a:xfrm>
        <a:prstGeom prst="rect">
          <a:avLst/>
        </a:prstGeom>
      </xdr:spPr>
    </xdr:pic>
    <xdr:clientData/>
  </xdr:oneCellAnchor>
  <xdr:oneCellAnchor>
    <xdr:from>
      <xdr:col>0</xdr:col>
      <xdr:colOff>179070</xdr:colOff>
      <xdr:row>29</xdr:row>
      <xdr:rowOff>182880</xdr:rowOff>
    </xdr:from>
    <xdr:ext cx="3524250" cy="1762125"/>
    <xdr:pic>
      <xdr:nvPicPr>
        <xdr:cNvPr id="27" name="/xl/media/image26.jpg">
          <a:extLst>
            <a:ext uri="{FF2B5EF4-FFF2-40B4-BE49-F238E27FC236}">
              <a16:creationId xmlns:a16="http://schemas.microsoft.com/office/drawing/2014/main" id="{00000000-0008-0000-0600-00001B000000}"/>
            </a:ext>
          </a:extLst>
        </xdr:cNvPr>
        <xdr:cNvPicPr>
          <a:picLocks noChangeAspect="1"/>
        </xdr:cNvPicPr>
      </xdr:nvPicPr>
      <xdr:blipFill>
        <a:blip xmlns:r="http://schemas.openxmlformats.org/officeDocument/2006/relationships" r:embed="rId10"/>
        <a:stretch>
          <a:fillRect/>
        </a:stretch>
      </xdr:blipFill>
      <xdr:spPr>
        <a:xfrm>
          <a:off x="179070" y="5775960"/>
          <a:ext cx="3524250" cy="1762125"/>
        </a:xfrm>
        <a:prstGeom prst="rect">
          <a:avLst/>
        </a:prstGeom>
      </xdr:spPr>
    </xdr:pic>
    <xdr:clientData/>
  </xdr:oneCellAnchor>
  <xdr:oneCellAnchor>
    <xdr:from>
      <xdr:col>26</xdr:col>
      <xdr:colOff>354330</xdr:colOff>
      <xdr:row>16</xdr:row>
      <xdr:rowOff>38100</xdr:rowOff>
    </xdr:from>
    <xdr:ext cx="2057400" cy="2057400"/>
    <xdr:pic>
      <xdr:nvPicPr>
        <xdr:cNvPr id="28" name="/xl/media/image27.jpg">
          <a:extLst>
            <a:ext uri="{FF2B5EF4-FFF2-40B4-BE49-F238E27FC236}">
              <a16:creationId xmlns:a16="http://schemas.microsoft.com/office/drawing/2014/main" id="{00000000-0008-0000-0600-00001C000000}"/>
            </a:ext>
          </a:extLst>
        </xdr:cNvPr>
        <xdr:cNvPicPr>
          <a:picLocks noChangeAspect="1"/>
        </xdr:cNvPicPr>
      </xdr:nvPicPr>
      <xdr:blipFill>
        <a:blip xmlns:r="http://schemas.openxmlformats.org/officeDocument/2006/relationships" r:embed="rId11"/>
        <a:stretch>
          <a:fillRect/>
        </a:stretch>
      </xdr:blipFill>
      <xdr:spPr>
        <a:xfrm>
          <a:off x="14420850" y="3154680"/>
          <a:ext cx="2057400" cy="2057400"/>
        </a:xfrm>
        <a:prstGeom prst="rect">
          <a:avLst/>
        </a:prstGeom>
      </xdr:spPr>
    </xdr:pic>
    <xdr:clientData/>
  </xdr:oneCellAnchor>
  <xdr:oneCellAnchor>
    <xdr:from>
      <xdr:col>5</xdr:col>
      <xdr:colOff>87630</xdr:colOff>
      <xdr:row>3</xdr:row>
      <xdr:rowOff>76200</xdr:rowOff>
    </xdr:from>
    <xdr:ext cx="2209800" cy="2209800"/>
    <xdr:pic>
      <xdr:nvPicPr>
        <xdr:cNvPr id="30" name="/xl/media/image29.jpg">
          <a:extLst>
            <a:ext uri="{FF2B5EF4-FFF2-40B4-BE49-F238E27FC236}">
              <a16:creationId xmlns:a16="http://schemas.microsoft.com/office/drawing/2014/main" id="{00000000-0008-0000-0600-00001E000000}"/>
            </a:ext>
          </a:extLst>
        </xdr:cNvPr>
        <xdr:cNvPicPr>
          <a:picLocks noChangeAspect="1"/>
        </xdr:cNvPicPr>
      </xdr:nvPicPr>
      <xdr:blipFill>
        <a:blip xmlns:r="http://schemas.openxmlformats.org/officeDocument/2006/relationships" r:embed="rId12"/>
        <a:stretch>
          <a:fillRect/>
        </a:stretch>
      </xdr:blipFill>
      <xdr:spPr>
        <a:xfrm>
          <a:off x="2792730" y="815340"/>
          <a:ext cx="2209800" cy="2209800"/>
        </a:xfrm>
        <a:prstGeom prst="rect">
          <a:avLst/>
        </a:prstGeom>
      </xdr:spPr>
    </xdr:pic>
    <xdr:clientData/>
  </xdr:oneCellAnchor>
  <xdr:oneCellAnchor>
    <xdr:from>
      <xdr:col>21</xdr:col>
      <xdr:colOff>257175</xdr:colOff>
      <xdr:row>16</xdr:row>
      <xdr:rowOff>112395</xdr:rowOff>
    </xdr:from>
    <xdr:ext cx="1828800" cy="1828800"/>
    <xdr:pic>
      <xdr:nvPicPr>
        <xdr:cNvPr id="31" name="/xl/media/image30.jpg">
          <a:extLst>
            <a:ext uri="{FF2B5EF4-FFF2-40B4-BE49-F238E27FC236}">
              <a16:creationId xmlns:a16="http://schemas.microsoft.com/office/drawing/2014/main" id="{00000000-0008-0000-0600-00001F000000}"/>
            </a:ext>
          </a:extLst>
        </xdr:cNvPr>
        <xdr:cNvPicPr>
          <a:picLocks noChangeAspect="1"/>
        </xdr:cNvPicPr>
      </xdr:nvPicPr>
      <xdr:blipFill>
        <a:blip xmlns:r="http://schemas.openxmlformats.org/officeDocument/2006/relationships" r:embed="rId13"/>
        <a:stretch>
          <a:fillRect/>
        </a:stretch>
      </xdr:blipFill>
      <xdr:spPr>
        <a:xfrm>
          <a:off x="11618595" y="3228975"/>
          <a:ext cx="1828800" cy="1828800"/>
        </a:xfrm>
        <a:prstGeom prst="rect">
          <a:avLst/>
        </a:prstGeom>
      </xdr:spPr>
    </xdr:pic>
    <xdr:clientData/>
  </xdr:oneCellAnchor>
  <xdr:oneCellAnchor>
    <xdr:from>
      <xdr:col>21</xdr:col>
      <xdr:colOff>78105</xdr:colOff>
      <xdr:row>44</xdr:row>
      <xdr:rowOff>47625</xdr:rowOff>
    </xdr:from>
    <xdr:ext cx="2057400" cy="2057400"/>
    <xdr:pic>
      <xdr:nvPicPr>
        <xdr:cNvPr id="32" name="/xl/media/image31.jpg">
          <a:extLst>
            <a:ext uri="{FF2B5EF4-FFF2-40B4-BE49-F238E27FC236}">
              <a16:creationId xmlns:a16="http://schemas.microsoft.com/office/drawing/2014/main" id="{00000000-0008-0000-0600-000020000000}"/>
            </a:ext>
          </a:extLst>
        </xdr:cNvPr>
        <xdr:cNvPicPr>
          <a:picLocks noChangeAspect="1"/>
        </xdr:cNvPicPr>
      </xdr:nvPicPr>
      <xdr:blipFill>
        <a:blip xmlns:r="http://schemas.openxmlformats.org/officeDocument/2006/relationships" r:embed="rId14"/>
        <a:stretch>
          <a:fillRect/>
        </a:stretch>
      </xdr:blipFill>
      <xdr:spPr>
        <a:xfrm>
          <a:off x="11479530" y="8505825"/>
          <a:ext cx="2057400" cy="2057400"/>
        </a:xfrm>
        <a:prstGeom prst="rect">
          <a:avLst/>
        </a:prstGeom>
      </xdr:spPr>
    </xdr:pic>
    <xdr:clientData/>
  </xdr:oneCellAnchor>
  <xdr:oneCellAnchor>
    <xdr:from>
      <xdr:col>26</xdr:col>
      <xdr:colOff>260985</xdr:colOff>
      <xdr:row>43</xdr:row>
      <xdr:rowOff>20954</xdr:rowOff>
    </xdr:from>
    <xdr:ext cx="2444115" cy="2444115"/>
    <xdr:pic>
      <xdr:nvPicPr>
        <xdr:cNvPr id="33" name="/xl/media/image32.jpg">
          <a:extLst>
            <a:ext uri="{FF2B5EF4-FFF2-40B4-BE49-F238E27FC236}">
              <a16:creationId xmlns:a16="http://schemas.microsoft.com/office/drawing/2014/main" id="{00000000-0008-0000-0600-000021000000}"/>
            </a:ext>
          </a:extLst>
        </xdr:cNvPr>
        <xdr:cNvPicPr>
          <a:picLocks noChangeAspect="1"/>
        </xdr:cNvPicPr>
      </xdr:nvPicPr>
      <xdr:blipFill>
        <a:blip xmlns:r="http://schemas.openxmlformats.org/officeDocument/2006/relationships" r:embed="rId15"/>
        <a:stretch>
          <a:fillRect/>
        </a:stretch>
      </xdr:blipFill>
      <xdr:spPr>
        <a:xfrm>
          <a:off x="14377035" y="8288654"/>
          <a:ext cx="2444115" cy="2444115"/>
        </a:xfrm>
        <a:prstGeom prst="rect">
          <a:avLst/>
        </a:prstGeom>
      </xdr:spPr>
    </xdr:pic>
    <xdr:clientData/>
  </xdr:oneCellAnchor>
  <xdr:oneCellAnchor>
    <xdr:from>
      <xdr:col>10</xdr:col>
      <xdr:colOff>422910</xdr:colOff>
      <xdr:row>2</xdr:row>
      <xdr:rowOff>78105</xdr:rowOff>
    </xdr:from>
    <xdr:ext cx="2019300" cy="2019300"/>
    <xdr:pic>
      <xdr:nvPicPr>
        <xdr:cNvPr id="34" name="/xl/media/image33.jpg">
          <a:extLst>
            <a:ext uri="{FF2B5EF4-FFF2-40B4-BE49-F238E27FC236}">
              <a16:creationId xmlns:a16="http://schemas.microsoft.com/office/drawing/2014/main" id="{00000000-0008-0000-0600-000022000000}"/>
            </a:ext>
          </a:extLst>
        </xdr:cNvPr>
        <xdr:cNvPicPr>
          <a:picLocks noChangeAspect="1"/>
        </xdr:cNvPicPr>
      </xdr:nvPicPr>
      <xdr:blipFill>
        <a:blip xmlns:r="http://schemas.openxmlformats.org/officeDocument/2006/relationships" r:embed="rId16"/>
        <a:stretch>
          <a:fillRect/>
        </a:stretch>
      </xdr:blipFill>
      <xdr:spPr>
        <a:xfrm>
          <a:off x="5833110" y="725805"/>
          <a:ext cx="2019300" cy="2019300"/>
        </a:xfrm>
        <a:prstGeom prst="rect">
          <a:avLst/>
        </a:prstGeom>
      </xdr:spPr>
    </xdr:pic>
    <xdr:clientData/>
  </xdr:oneCellAnchor>
  <xdr:oneCellAnchor>
    <xdr:from>
      <xdr:col>15</xdr:col>
      <xdr:colOff>419100</xdr:colOff>
      <xdr:row>17</xdr:row>
      <xdr:rowOff>131445</xdr:rowOff>
    </xdr:from>
    <xdr:ext cx="2238375" cy="1590675"/>
    <xdr:pic>
      <xdr:nvPicPr>
        <xdr:cNvPr id="36" name="/xl/media/image35.jpg">
          <a:extLst>
            <a:ext uri="{FF2B5EF4-FFF2-40B4-BE49-F238E27FC236}">
              <a16:creationId xmlns:a16="http://schemas.microsoft.com/office/drawing/2014/main" id="{00000000-0008-0000-0600-000024000000}"/>
            </a:ext>
          </a:extLst>
        </xdr:cNvPr>
        <xdr:cNvPicPr>
          <a:picLocks noChangeAspect="1"/>
        </xdr:cNvPicPr>
      </xdr:nvPicPr>
      <xdr:blipFill>
        <a:blip xmlns:r="http://schemas.openxmlformats.org/officeDocument/2006/relationships" r:embed="rId17"/>
        <a:stretch>
          <a:fillRect/>
        </a:stretch>
      </xdr:blipFill>
      <xdr:spPr>
        <a:xfrm>
          <a:off x="8534400" y="3438525"/>
          <a:ext cx="2238375" cy="1590675"/>
        </a:xfrm>
        <a:prstGeom prst="rect">
          <a:avLst/>
        </a:prstGeom>
      </xdr:spPr>
    </xdr:pic>
    <xdr:clientData/>
  </xdr:oneCellAnchor>
  <xdr:oneCellAnchor>
    <xdr:from>
      <xdr:col>10</xdr:col>
      <xdr:colOff>337185</xdr:colOff>
      <xdr:row>18</xdr:row>
      <xdr:rowOff>32385</xdr:rowOff>
    </xdr:from>
    <xdr:ext cx="2114550" cy="1514475"/>
    <xdr:pic>
      <xdr:nvPicPr>
        <xdr:cNvPr id="37" name="/xl/media/image36.jpg">
          <a:extLst>
            <a:ext uri="{FF2B5EF4-FFF2-40B4-BE49-F238E27FC236}">
              <a16:creationId xmlns:a16="http://schemas.microsoft.com/office/drawing/2014/main" id="{00000000-0008-0000-0600-000025000000}"/>
            </a:ext>
          </a:extLst>
        </xdr:cNvPr>
        <xdr:cNvPicPr>
          <a:picLocks noChangeAspect="1"/>
        </xdr:cNvPicPr>
      </xdr:nvPicPr>
      <xdr:blipFill>
        <a:blip xmlns:r="http://schemas.openxmlformats.org/officeDocument/2006/relationships" r:embed="rId18"/>
        <a:stretch>
          <a:fillRect/>
        </a:stretch>
      </xdr:blipFill>
      <xdr:spPr>
        <a:xfrm>
          <a:off x="5747385" y="3529965"/>
          <a:ext cx="2114550" cy="1514475"/>
        </a:xfrm>
        <a:prstGeom prst="rect">
          <a:avLst/>
        </a:prstGeom>
      </xdr:spPr>
    </xdr:pic>
    <xdr:clientData/>
  </xdr:oneCellAnchor>
  <xdr:oneCellAnchor>
    <xdr:from>
      <xdr:col>4</xdr:col>
      <xdr:colOff>438150</xdr:colOff>
      <xdr:row>15</xdr:row>
      <xdr:rowOff>28575</xdr:rowOff>
    </xdr:from>
    <xdr:ext cx="2438400" cy="2438400"/>
    <xdr:pic>
      <xdr:nvPicPr>
        <xdr:cNvPr id="38" name="/xl/media/image37.jpg">
          <a:extLst>
            <a:ext uri="{FF2B5EF4-FFF2-40B4-BE49-F238E27FC236}">
              <a16:creationId xmlns:a16="http://schemas.microsoft.com/office/drawing/2014/main" id="{00000000-0008-0000-0600-000026000000}"/>
            </a:ext>
          </a:extLst>
        </xdr:cNvPr>
        <xdr:cNvPicPr>
          <a:picLocks noChangeAspect="1"/>
        </xdr:cNvPicPr>
      </xdr:nvPicPr>
      <xdr:blipFill>
        <a:blip xmlns:r="http://schemas.openxmlformats.org/officeDocument/2006/relationships" r:embed="rId19"/>
        <a:stretch>
          <a:fillRect/>
        </a:stretch>
      </xdr:blipFill>
      <xdr:spPr>
        <a:xfrm>
          <a:off x="2602230" y="2954655"/>
          <a:ext cx="2438400" cy="2438400"/>
        </a:xfrm>
        <a:prstGeom prst="rect">
          <a:avLst/>
        </a:prstGeom>
      </xdr:spPr>
    </xdr:pic>
    <xdr:clientData/>
  </xdr:oneCellAnchor>
  <xdr:twoCellAnchor editAs="oneCell">
    <xdr:from>
      <xdr:col>25</xdr:col>
      <xdr:colOff>539116</xdr:colOff>
      <xdr:row>2</xdr:row>
      <xdr:rowOff>59055</xdr:rowOff>
    </xdr:from>
    <xdr:to>
      <xdr:col>30</xdr:col>
      <xdr:colOff>491491</xdr:colOff>
      <xdr:row>14</xdr:row>
      <xdr:rowOff>104775</xdr:rowOff>
    </xdr:to>
    <xdr:pic>
      <xdr:nvPicPr>
        <xdr:cNvPr id="39" name="/xl/media/image38.jpeg">
          <a:extLst>
            <a:ext uri="{FF2B5EF4-FFF2-40B4-BE49-F238E27FC236}">
              <a16:creationId xmlns:a16="http://schemas.microsoft.com/office/drawing/2014/main" id="{00000000-0008-0000-0600-000027000000}"/>
            </a:ext>
          </a:extLst>
        </xdr:cNvPr>
        <xdr:cNvPicPr>
          <a:picLocks noChangeAspect="1"/>
        </xdr:cNvPicPr>
      </xdr:nvPicPr>
      <xdr:blipFill>
        <a:blip xmlns:r="http://schemas.openxmlformats.org/officeDocument/2006/relationships" r:embed="rId20"/>
        <a:stretch>
          <a:fillRect/>
        </a:stretch>
      </xdr:blipFill>
      <xdr:spPr>
        <a:xfrm>
          <a:off x="14064616" y="706755"/>
          <a:ext cx="2657475" cy="2133600"/>
        </a:xfrm>
        <a:prstGeom prst="rect">
          <a:avLst/>
        </a:prstGeom>
      </xdr:spPr>
    </xdr:pic>
    <xdr:clientData/>
  </xdr:twoCellAnchor>
  <xdr:twoCellAnchor editAs="oneCell">
    <xdr:from>
      <xdr:col>0</xdr:col>
      <xdr:colOff>152400</xdr:colOff>
      <xdr:row>16</xdr:row>
      <xdr:rowOff>45720</xdr:rowOff>
    </xdr:from>
    <xdr:to>
      <xdr:col>2</xdr:col>
      <xdr:colOff>381000</xdr:colOff>
      <xdr:row>26</xdr:row>
      <xdr:rowOff>102870</xdr:rowOff>
    </xdr:to>
    <xdr:pic>
      <xdr:nvPicPr>
        <xdr:cNvPr id="29" name="Obrázek 28">
          <a:extLst>
            <a:ext uri="{FF2B5EF4-FFF2-40B4-BE49-F238E27FC236}">
              <a16:creationId xmlns:a16="http://schemas.microsoft.com/office/drawing/2014/main" id="{008C5957-736F-5F00-554F-1D54BAE591C1}"/>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52400" y="3162300"/>
          <a:ext cx="1310640" cy="1962150"/>
        </a:xfrm>
        <a:prstGeom prst="rect">
          <a:avLst/>
        </a:prstGeom>
      </xdr:spPr>
    </xdr:pic>
    <xdr:clientData/>
  </xdr:twoCellAnchor>
  <xdr:twoCellAnchor editAs="oneCell">
    <xdr:from>
      <xdr:col>22</xdr:col>
      <xdr:colOff>304801</xdr:colOff>
      <xdr:row>29</xdr:row>
      <xdr:rowOff>0</xdr:rowOff>
    </xdr:from>
    <xdr:to>
      <xdr:col>24</xdr:col>
      <xdr:colOff>400865</xdr:colOff>
      <xdr:row>37</xdr:row>
      <xdr:rowOff>171113</xdr:rowOff>
    </xdr:to>
    <xdr:pic>
      <xdr:nvPicPr>
        <xdr:cNvPr id="43" name="Obrázek 42">
          <a:extLst>
            <a:ext uri="{FF2B5EF4-FFF2-40B4-BE49-F238E27FC236}">
              <a16:creationId xmlns:a16="http://schemas.microsoft.com/office/drawing/2014/main" id="{ED424EB7-CFC1-07A3-5598-66D2FE50281F}"/>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2207241" y="5593080"/>
          <a:ext cx="1178104" cy="1695113"/>
        </a:xfrm>
        <a:prstGeom prst="rect">
          <a:avLst/>
        </a:prstGeom>
      </xdr:spPr>
    </xdr:pic>
    <xdr:clientData/>
  </xdr:twoCellAnchor>
  <xdr:twoCellAnchor editAs="oneCell">
    <xdr:from>
      <xdr:col>15</xdr:col>
      <xdr:colOff>485775</xdr:colOff>
      <xdr:row>44</xdr:row>
      <xdr:rowOff>34290</xdr:rowOff>
    </xdr:from>
    <xdr:to>
      <xdr:col>20</xdr:col>
      <xdr:colOff>310515</xdr:colOff>
      <xdr:row>57</xdr:row>
      <xdr:rowOff>87630</xdr:rowOff>
    </xdr:to>
    <xdr:pic>
      <xdr:nvPicPr>
        <xdr:cNvPr id="45" name="Obrázek 44">
          <a:extLst>
            <a:ext uri="{FF2B5EF4-FFF2-40B4-BE49-F238E27FC236}">
              <a16:creationId xmlns:a16="http://schemas.microsoft.com/office/drawing/2014/main" id="{9C294E10-69FC-274B-F3DF-1D7A36717A55}"/>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629650" y="8492490"/>
          <a:ext cx="2539365" cy="2529840"/>
        </a:xfrm>
        <a:prstGeom prst="rect">
          <a:avLst/>
        </a:prstGeom>
      </xdr:spPr>
    </xdr:pic>
    <xdr:clientData/>
  </xdr:twoCellAnchor>
  <xdr:twoCellAnchor editAs="oneCell">
    <xdr:from>
      <xdr:col>0</xdr:col>
      <xdr:colOff>228600</xdr:colOff>
      <xdr:row>60</xdr:row>
      <xdr:rowOff>160020</xdr:rowOff>
    </xdr:from>
    <xdr:to>
      <xdr:col>5</xdr:col>
      <xdr:colOff>203835</xdr:colOff>
      <xdr:row>71</xdr:row>
      <xdr:rowOff>76200</xdr:rowOff>
    </xdr:to>
    <xdr:pic>
      <xdr:nvPicPr>
        <xdr:cNvPr id="47" name="Obrázek 46">
          <a:extLst>
            <a:ext uri="{FF2B5EF4-FFF2-40B4-BE49-F238E27FC236}">
              <a16:creationId xmlns:a16="http://schemas.microsoft.com/office/drawing/2014/main" id="{EE569DA0-6418-9CAD-39AF-895A18D338F1}"/>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228600" y="11666220"/>
          <a:ext cx="2689860" cy="2011680"/>
        </a:xfrm>
        <a:prstGeom prst="rect">
          <a:avLst/>
        </a:prstGeom>
      </xdr:spPr>
    </xdr:pic>
    <xdr:clientData/>
  </xdr:twoCellAnchor>
  <xdr:twoCellAnchor editAs="oneCell">
    <xdr:from>
      <xdr:col>5</xdr:col>
      <xdr:colOff>228600</xdr:colOff>
      <xdr:row>57</xdr:row>
      <xdr:rowOff>5715</xdr:rowOff>
    </xdr:from>
    <xdr:to>
      <xdr:col>12</xdr:col>
      <xdr:colOff>246380</xdr:colOff>
      <xdr:row>77</xdr:row>
      <xdr:rowOff>635</xdr:rowOff>
    </xdr:to>
    <xdr:pic>
      <xdr:nvPicPr>
        <xdr:cNvPr id="49" name="Obrázek 48">
          <a:extLst>
            <a:ext uri="{FF2B5EF4-FFF2-40B4-BE49-F238E27FC236}">
              <a16:creationId xmlns:a16="http://schemas.microsoft.com/office/drawing/2014/main" id="{648FDA08-9E9D-BD76-CF69-9F07DAF4C521}"/>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943225" y="10940415"/>
          <a:ext cx="3818255" cy="3804920"/>
        </a:xfrm>
        <a:prstGeom prst="rect">
          <a:avLst/>
        </a:prstGeom>
      </xdr:spPr>
    </xdr:pic>
    <xdr:clientData/>
  </xdr:twoCellAnchor>
  <xdr:twoCellAnchor editAs="oneCell">
    <xdr:from>
      <xdr:col>13</xdr:col>
      <xdr:colOff>329565</xdr:colOff>
      <xdr:row>60</xdr:row>
      <xdr:rowOff>158115</xdr:rowOff>
    </xdr:from>
    <xdr:to>
      <xdr:col>17</xdr:col>
      <xdr:colOff>193040</xdr:colOff>
      <xdr:row>71</xdr:row>
      <xdr:rowOff>92075</xdr:rowOff>
    </xdr:to>
    <xdr:pic>
      <xdr:nvPicPr>
        <xdr:cNvPr id="51" name="Obrázek 50">
          <a:extLst>
            <a:ext uri="{FF2B5EF4-FFF2-40B4-BE49-F238E27FC236}">
              <a16:creationId xmlns:a16="http://schemas.microsoft.com/office/drawing/2014/main" id="{3DC7B677-385D-B981-1277-0DECA6845BEE}"/>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7387590" y="11664315"/>
          <a:ext cx="2035175" cy="2029460"/>
        </a:xfrm>
        <a:prstGeom prst="rect">
          <a:avLst/>
        </a:prstGeom>
      </xdr:spPr>
    </xdr:pic>
    <xdr:clientData/>
  </xdr:twoCellAnchor>
  <xdr:twoCellAnchor editAs="oneCell">
    <xdr:from>
      <xdr:col>19</xdr:col>
      <xdr:colOff>251460</xdr:colOff>
      <xdr:row>59</xdr:row>
      <xdr:rowOff>69215</xdr:rowOff>
    </xdr:from>
    <xdr:to>
      <xdr:col>24</xdr:col>
      <xdr:colOff>175260</xdr:colOff>
      <xdr:row>73</xdr:row>
      <xdr:rowOff>31115</xdr:rowOff>
    </xdr:to>
    <xdr:pic>
      <xdr:nvPicPr>
        <xdr:cNvPr id="53" name="Obrázek 52">
          <a:extLst>
            <a:ext uri="{FF2B5EF4-FFF2-40B4-BE49-F238E27FC236}">
              <a16:creationId xmlns:a16="http://schemas.microsoft.com/office/drawing/2014/main" id="{8B8ABFE8-D081-D049-98B5-0ED253D5BCB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0567035" y="11384915"/>
          <a:ext cx="2638425" cy="2628900"/>
        </a:xfrm>
        <a:prstGeom prst="rect">
          <a:avLst/>
        </a:prstGeom>
      </xdr:spPr>
    </xdr:pic>
    <xdr:clientData/>
  </xdr:twoCellAnchor>
  <xdr:twoCellAnchor editAs="oneCell">
    <xdr:from>
      <xdr:col>26</xdr:col>
      <xdr:colOff>425035</xdr:colOff>
      <xdr:row>58</xdr:row>
      <xdr:rowOff>185005</xdr:rowOff>
    </xdr:from>
    <xdr:to>
      <xdr:col>31</xdr:col>
      <xdr:colOff>1905</xdr:colOff>
      <xdr:row>71</xdr:row>
      <xdr:rowOff>135255</xdr:rowOff>
    </xdr:to>
    <xdr:pic>
      <xdr:nvPicPr>
        <xdr:cNvPr id="55" name="Obrázek 54">
          <a:extLst>
            <a:ext uri="{FF2B5EF4-FFF2-40B4-BE49-F238E27FC236}">
              <a16:creationId xmlns:a16="http://schemas.microsoft.com/office/drawing/2014/main" id="{AA9DEB88-52F1-02F7-0965-5FEF7BD5382F}"/>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14541085" y="11310205"/>
          <a:ext cx="2434370" cy="2426750"/>
        </a:xfrm>
        <a:prstGeom prst="rect">
          <a:avLst/>
        </a:prstGeom>
      </xdr:spPr>
    </xdr:pic>
    <xdr:clientData/>
  </xdr:twoCellAnchor>
  <xdr:twoCellAnchor editAs="oneCell">
    <xdr:from>
      <xdr:col>0</xdr:col>
      <xdr:colOff>400050</xdr:colOff>
      <xdr:row>78</xdr:row>
      <xdr:rowOff>163830</xdr:rowOff>
    </xdr:from>
    <xdr:to>
      <xdr:col>5</xdr:col>
      <xdr:colOff>426940</xdr:colOff>
      <xdr:row>93</xdr:row>
      <xdr:rowOff>38320</xdr:rowOff>
    </xdr:to>
    <xdr:pic>
      <xdr:nvPicPr>
        <xdr:cNvPr id="57" name="Obrázek 56">
          <a:extLst>
            <a:ext uri="{FF2B5EF4-FFF2-40B4-BE49-F238E27FC236}">
              <a16:creationId xmlns:a16="http://schemas.microsoft.com/office/drawing/2014/main" id="{364E68F7-3B1B-CA70-63B7-CCC201FDA069}"/>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400050" y="15099030"/>
          <a:ext cx="2741515" cy="2731990"/>
        </a:xfrm>
        <a:prstGeom prst="rect">
          <a:avLst/>
        </a:prstGeom>
      </xdr:spPr>
    </xdr:pic>
    <xdr:clientData/>
  </xdr:twoCellAnchor>
  <xdr:twoCellAnchor editAs="oneCell">
    <xdr:from>
      <xdr:col>18</xdr:col>
      <xdr:colOff>75491</xdr:colOff>
      <xdr:row>77</xdr:row>
      <xdr:rowOff>118111</xdr:rowOff>
    </xdr:from>
    <xdr:to>
      <xdr:col>22</xdr:col>
      <xdr:colOff>166480</xdr:colOff>
      <xdr:row>95</xdr:row>
      <xdr:rowOff>11431</xdr:rowOff>
    </xdr:to>
    <xdr:pic>
      <xdr:nvPicPr>
        <xdr:cNvPr id="59" name="Obrázek 58">
          <a:extLst>
            <a:ext uri="{FF2B5EF4-FFF2-40B4-BE49-F238E27FC236}">
              <a16:creationId xmlns:a16="http://schemas.microsoft.com/office/drawing/2014/main" id="{08C27A29-6BE5-8724-AC87-35BA3FF01812}"/>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9848141" y="14862811"/>
          <a:ext cx="2262689" cy="3322320"/>
        </a:xfrm>
        <a:prstGeom prst="rect">
          <a:avLst/>
        </a:prstGeom>
      </xdr:spPr>
    </xdr:pic>
    <xdr:clientData/>
  </xdr:twoCellAnchor>
  <xdr:twoCellAnchor editAs="oneCell">
    <xdr:from>
      <xdr:col>13</xdr:col>
      <xdr:colOff>68411</xdr:colOff>
      <xdr:row>78</xdr:row>
      <xdr:rowOff>110490</xdr:rowOff>
    </xdr:from>
    <xdr:to>
      <xdr:col>18</xdr:col>
      <xdr:colOff>76031</xdr:colOff>
      <xdr:row>92</xdr:row>
      <xdr:rowOff>156210</xdr:rowOff>
    </xdr:to>
    <xdr:pic>
      <xdr:nvPicPr>
        <xdr:cNvPr id="61" name="Obrázek 60">
          <a:extLst>
            <a:ext uri="{FF2B5EF4-FFF2-40B4-BE49-F238E27FC236}">
              <a16:creationId xmlns:a16="http://schemas.microsoft.com/office/drawing/2014/main" id="{88C5CB35-C766-1A07-DD86-DB9BEFEE0149}"/>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126436" y="15045690"/>
          <a:ext cx="2722245" cy="2712720"/>
        </a:xfrm>
        <a:prstGeom prst="rect">
          <a:avLst/>
        </a:prstGeom>
      </xdr:spPr>
    </xdr:pic>
    <xdr:clientData/>
  </xdr:twoCellAnchor>
  <xdr:twoCellAnchor editAs="oneCell">
    <xdr:from>
      <xdr:col>5</xdr:col>
      <xdr:colOff>407670</xdr:colOff>
      <xdr:row>78</xdr:row>
      <xdr:rowOff>3810</xdr:rowOff>
    </xdr:from>
    <xdr:to>
      <xdr:col>13</xdr:col>
      <xdr:colOff>192405</xdr:colOff>
      <xdr:row>99</xdr:row>
      <xdr:rowOff>118110</xdr:rowOff>
    </xdr:to>
    <xdr:pic>
      <xdr:nvPicPr>
        <xdr:cNvPr id="63" name="Obrázek 62">
          <a:extLst>
            <a:ext uri="{FF2B5EF4-FFF2-40B4-BE49-F238E27FC236}">
              <a16:creationId xmlns:a16="http://schemas.microsoft.com/office/drawing/2014/main" id="{FFBA31C0-D3D4-0D0A-49AF-4A7F8758541C}"/>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3122295" y="14939010"/>
          <a:ext cx="4128135" cy="4114800"/>
        </a:xfrm>
        <a:prstGeom prst="rect">
          <a:avLst/>
        </a:prstGeom>
      </xdr:spPr>
    </xdr:pic>
    <xdr:clientData/>
  </xdr:twoCellAnchor>
  <xdr:twoCellAnchor editAs="oneCell">
    <xdr:from>
      <xdr:col>10</xdr:col>
      <xdr:colOff>266701</xdr:colOff>
      <xdr:row>43</xdr:row>
      <xdr:rowOff>95250</xdr:rowOff>
    </xdr:from>
    <xdr:to>
      <xdr:col>15</xdr:col>
      <xdr:colOff>323850</xdr:colOff>
      <xdr:row>58</xdr:row>
      <xdr:rowOff>9524</xdr:rowOff>
    </xdr:to>
    <xdr:pic>
      <xdr:nvPicPr>
        <xdr:cNvPr id="5" name="Obrázek 4">
          <a:extLst>
            <a:ext uri="{FF2B5EF4-FFF2-40B4-BE49-F238E27FC236}">
              <a16:creationId xmlns:a16="http://schemas.microsoft.com/office/drawing/2014/main" id="{0676BC63-E33E-2ECD-5C45-52CD1D9F52B6}"/>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5695951" y="8362950"/>
          <a:ext cx="2771774" cy="277177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pecifikaceTable" displayName="SpecifikaceTable" ref="A5:D33" totalsRowShown="0" headerRowDxfId="7" dataDxfId="6">
  <autoFilter ref="A5:D33" xr:uid="{00000000-0009-0000-0100-000001000000}"/>
  <tableColumns count="4">
    <tableColumn id="1" xr3:uid="{00000000-0010-0000-0000-000001000000}" name="Kategorie" dataDxfId="5"/>
    <tableColumn id="2" xr3:uid="{00000000-0010-0000-0000-000002000000}" name="Specifikace / referenční standard" dataDxfId="4"/>
    <tableColumn id="4" xr3:uid="{00000000-0010-0000-0000-000004000000}" name="Odkaz 1" dataDxfId="3"/>
    <tableColumn id="5" xr3:uid="{00000000-0010-0000-0000-000005000000}" name="Odkaz 2" dataDxfId="2"/>
  </tableColumns>
  <tableStyleInfo name="TableStyleMedium2"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3" Type="http://schemas.openxmlformats.org/officeDocument/2006/relationships/hyperlink" Target="https://shop.haco.cz/vanova-dvirka-200x250-bila" TargetMode="External"/><Relationship Id="rId18" Type="http://schemas.openxmlformats.org/officeDocument/2006/relationships/hyperlink" Target="https://www.siko.cz/sprchova-vanicka-obdelnikova-roth-100x80-cm-akrylat-8000121/p/8000121" TargetMode="External"/><Relationship Id="rId26" Type="http://schemas.openxmlformats.org/officeDocument/2006/relationships/hyperlink" Target="https://www.obi.cz/obkladove-listy-a-profily/arcansas-samolep-prechodovy-profil-semitondo-kar-nerez-ocel-aisi304-28-x-900mm/p/4869483?utm_source=chatgpt.com" TargetMode="External"/><Relationship Id="rId3" Type="http://schemas.openxmlformats.org/officeDocument/2006/relationships/hyperlink" Target="https://www.siko.cz/umyvadlo-kolo-rekord-60x45-5-cm-otvor-pro-baterii-uprostred-k91160000/p/K91160000" TargetMode="External"/><Relationship Id="rId21" Type="http://schemas.openxmlformats.org/officeDocument/2006/relationships/hyperlink" Target="https://www.siko.cz/sprchova-baterie-sat-mood-bez-sprchoveho-setu-150-mm-chrom-satbsmood268/p/SATBSMOOD268?utm_source=chatgpt.com" TargetMode="External"/><Relationship Id="rId34" Type="http://schemas.openxmlformats.org/officeDocument/2006/relationships/table" Target="../tables/table1.xml"/><Relationship Id="rId7" Type="http://schemas.openxmlformats.org/officeDocument/2006/relationships/hyperlink" Target="https://www.siko.cz/zasobnik-papirovych-rucniku-bemeta-bila-121103014/p/ZASRUPLAST" TargetMode="External"/><Relationship Id="rId12" Type="http://schemas.openxmlformats.org/officeDocument/2006/relationships/hyperlink" Target="https://www.siko.cz/obklad-rako-garda-seda-20x40-cm-mat-wadmb568-1/p/WADMB568.1" TargetMode="External"/><Relationship Id="rId17" Type="http://schemas.openxmlformats.org/officeDocument/2006/relationships/hyperlink" Target="https://www.elfetex.cz/10-079-613-abb-dvojzasuvka-tango-5513a-c02357-b" TargetMode="External"/><Relationship Id="rId25" Type="http://schemas.openxmlformats.org/officeDocument/2006/relationships/hyperlink" Target="https://www.senesi.cz/sanela-baterie-automaticka-umyvadlova-s-elektronikou-slu-01nb?utm_source=chatgpt.com" TargetMode="External"/><Relationship Id="rId33" Type="http://schemas.openxmlformats.org/officeDocument/2006/relationships/printerSettings" Target="../printerSettings/printerSettings5.bin"/><Relationship Id="rId2" Type="http://schemas.openxmlformats.org/officeDocument/2006/relationships/hyperlink" Target="https://www.siko.cz/wc-prkenko-softclose-kolo-rekord-termoplast-bila-k90126000/p/K90126000?utm_source=chatgpt.com" TargetMode="External"/><Relationship Id="rId16" Type="http://schemas.openxmlformats.org/officeDocument/2006/relationships/hyperlink" Target="https://www.elfetex.cz/10-069-918-abb-vypinac-tango-c-6-3558a-06940-b" TargetMode="External"/><Relationship Id="rId20" Type="http://schemas.openxmlformats.org/officeDocument/2006/relationships/hyperlink" Target="https://www.siko.cz/sprchove-dvere-100-cm-roth-lega-line-556-1000000-00-02/p/556-1000000-00-02?utm_source=chatgpt.com" TargetMode="External"/><Relationship Id="rId29" Type="http://schemas.openxmlformats.org/officeDocument/2006/relationships/hyperlink" Target="https://www.siko.cz/sprchova-hlavice-s-hadici-siko-chrom-sikobsvs41/p/SIKOBSVS41?utm_source=chatgpt.com" TargetMode="External"/><Relationship Id="rId1" Type="http://schemas.openxmlformats.org/officeDocument/2006/relationships/hyperlink" Target="https://www.senesi.cz/kolo-rekord-wc-kombi-s-nadrzi-3-6l-vodorovny-odpad-bila-k99040000?utm_source=chatgpt.com" TargetMode="External"/><Relationship Id="rId6" Type="http://schemas.openxmlformats.org/officeDocument/2006/relationships/hyperlink" Target="https://www.siko.cz/zrcadlo-s-fazetou-amirro-70x90-cm-712-987/p/ZGL9070" TargetMode="External"/><Relationship Id="rId11" Type="http://schemas.openxmlformats.org/officeDocument/2006/relationships/hyperlink" Target="https://www.siko.cz/odpadkovy-kos-bemeta-white-bila-104315014/p/104315014" TargetMode="External"/><Relationship Id="rId24" Type="http://schemas.openxmlformats.org/officeDocument/2006/relationships/hyperlink" Target="https://www.senesi.cz/sanela-baterie-automaticka-umyvadlova-s-elektronikou-slu-02nb?utm_source=chatgpt.com" TargetMode="External"/><Relationship Id="rId32" Type="http://schemas.openxmlformats.org/officeDocument/2006/relationships/hyperlink" Target="https://www.shopelektro.cz/aura-11-420-mm/712319-osmont-aura-11-in-22bt15-015-prisazene-svitidlo-se-sklenenym-stinidlem.html?utm_source=chatgpt.com" TargetMode="External"/><Relationship Id="rId5" Type="http://schemas.openxmlformats.org/officeDocument/2006/relationships/hyperlink" Target="https://www.merida.cz/davkovac-tekuteho-mydla-stella-maxi-nerez-mat-08-l" TargetMode="External"/><Relationship Id="rId15" Type="http://schemas.openxmlformats.org/officeDocument/2006/relationships/hyperlink" Target="https://www.kvelektro.cz/svitidlo-osmont-aura-5-in-32k86-082-3x60w-e27-40095-p1211391?utm_source=chatgpt.com" TargetMode="External"/><Relationship Id="rId23" Type="http://schemas.openxmlformats.org/officeDocument/2006/relationships/hyperlink" Target="https://www.sanitino.cz/rako-cemento-dlazba-59-8x59-8-cm-seda-dak63661?utm_id=606330360&amp;msclkid=9430164833ba13973ac27cd585e9fccf&amp;utm_source=bing&amp;utm_medium=cpc&amp;utm_campaign=PER_PMAX_MIX_CZ~In-Stock&amp;utm_term=2335981173685402&amp;utm_content=In%20stock" TargetMode="External"/><Relationship Id="rId28" Type="http://schemas.openxmlformats.org/officeDocument/2006/relationships/hyperlink" Target="https://www.ventilatory.cz/ventilator-do-koupelny-dalap-100-fpz-s-casovacem-a-zpetnou-klapkou-o-100-mm-x14419?utm_source=chatgpt.com" TargetMode="External"/><Relationship Id="rId10" Type="http://schemas.openxmlformats.org/officeDocument/2006/relationships/hyperlink" Target="https://www.siko.cz/wc-stetka-optima-suza-bila-suz37/p/SUZ37" TargetMode="External"/><Relationship Id="rId19" Type="http://schemas.openxmlformats.org/officeDocument/2006/relationships/hyperlink" Target="https://www.siko.cz/celni-panel-roth-flat-kvadro-100-cm-akrylat-8010087/p/8010087" TargetMode="External"/><Relationship Id="rId31" Type="http://schemas.openxmlformats.org/officeDocument/2006/relationships/hyperlink" Target="https://www.bauhaus.cz/laura-iii-dverni-kovani-22720621?utm_source=chatgpt.com" TargetMode="External"/><Relationship Id="rId4" Type="http://schemas.openxmlformats.org/officeDocument/2006/relationships/hyperlink" Target="https://www.siko.cz/sch-comfort-rohovy-regul-ventil-1-2x3-8-05212/p/05212" TargetMode="External"/><Relationship Id="rId9" Type="http://schemas.openxmlformats.org/officeDocument/2006/relationships/hyperlink" Target="https://www.siko.cz/zasobnik-na-hygienicke-sacky-nimco-unix-chrom-un-9005p-26/p/UN9005P26" TargetMode="External"/><Relationship Id="rId14" Type="http://schemas.openxmlformats.org/officeDocument/2006/relationships/hyperlink" Target="https://www.siko.cz/magnety-pod-obklady-havos-pozink-a-plast-magnetyst/p/MAGNETYST" TargetMode="External"/><Relationship Id="rId22" Type="http://schemas.openxmlformats.org/officeDocument/2006/relationships/hyperlink" Target="https://www.bauhaus.cz/laura-iii-dverni-kovani-22720630" TargetMode="External"/><Relationship Id="rId27" Type="http://schemas.openxmlformats.org/officeDocument/2006/relationships/hyperlink" Target="https://eshop.elkov.cz/products/osmont-svitidlo-aura-4-in-22k74-072-pris-2x75w-2xe27-ip43-pr-420mm-sklo-aur40086?utm_source=chatgpt.com" TargetMode="External"/><Relationship Id="rId30" Type="http://schemas.openxmlformats.org/officeDocument/2006/relationships/hyperlink" Target="https://dvere-erkado.cz/interierove-dvere/lakovane-dvere/uno-premium-lakovane/uno-premium-bile-lakovane" TargetMode="External"/><Relationship Id="rId8" Type="http://schemas.openxmlformats.org/officeDocument/2006/relationships/hyperlink" Target="https://www.siko.cz/zasobnik-toaletniho-papiru-sanela-bila-sldn01/p/SLDN0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6"/>
  <sheetViews>
    <sheetView showGridLines="0" tabSelected="1" workbookViewId="0">
      <selection activeCell="A20" sqref="A20"/>
    </sheetView>
  </sheetViews>
  <sheetFormatPr defaultRowHeight="14.25"/>
  <cols>
    <col min="1" max="1" width="49.75" customWidth="1"/>
    <col min="2" max="2" width="21.125" customWidth="1"/>
    <col min="3" max="6" width="18" customWidth="1"/>
    <col min="7" max="7" width="17" customWidth="1"/>
  </cols>
  <sheetData>
    <row r="1" spans="1:2" ht="22.5" customHeight="1">
      <c r="A1" s="99" t="s">
        <v>264</v>
      </c>
      <c r="B1" s="99"/>
    </row>
    <row r="2" spans="1:2">
      <c r="A2" s="10"/>
      <c r="B2" s="10"/>
    </row>
    <row r="3" spans="1:2" ht="28.5" customHeight="1">
      <c r="A3" s="100" t="s">
        <v>265</v>
      </c>
      <c r="B3" s="100"/>
    </row>
    <row r="4" spans="1:2">
      <c r="A4" s="10"/>
      <c r="B4" s="10"/>
    </row>
    <row r="5" spans="1:2" ht="25.5" customHeight="1">
      <c r="A5" s="11" t="s">
        <v>205</v>
      </c>
      <c r="B5" s="11" t="s">
        <v>206</v>
      </c>
    </row>
    <row r="6" spans="1:2" ht="19.5" customHeight="1">
      <c r="A6" s="12" t="s">
        <v>207</v>
      </c>
      <c r="B6" s="13">
        <f>'1.NP'!$I$54</f>
        <v>0</v>
      </c>
    </row>
    <row r="7" spans="1:2" ht="19.5" customHeight="1">
      <c r="A7" s="12" t="s">
        <v>208</v>
      </c>
      <c r="B7" s="13">
        <f>'2.NP'!$J$69</f>
        <v>0</v>
      </c>
    </row>
    <row r="8" spans="1:2" ht="19.5" customHeight="1">
      <c r="A8" s="12" t="s">
        <v>209</v>
      </c>
      <c r="B8" s="13">
        <f>'3.NP'!$J$64</f>
        <v>0</v>
      </c>
    </row>
    <row r="9" spans="1:2" ht="19.5" customHeight="1">
      <c r="A9" s="12" t="s">
        <v>155</v>
      </c>
      <c r="B9" s="13">
        <f>'Společné položky'!$F$17</f>
        <v>0</v>
      </c>
    </row>
    <row r="10" spans="1:2" ht="19.5" customHeight="1">
      <c r="A10" s="14" t="s">
        <v>263</v>
      </c>
      <c r="B10" s="15">
        <f>SUM(B6:B9)</f>
        <v>0</v>
      </c>
    </row>
    <row r="15" spans="1:2" ht="27.95" customHeight="1"/>
    <row r="16" spans="1:2" ht="27.95" customHeight="1"/>
  </sheetData>
  <mergeCells count="2">
    <mergeCell ref="A1:B1"/>
    <mergeCell ref="A3:B3"/>
  </mergeCells>
  <conditionalFormatting sqref="G6:G10">
    <cfRule type="containsText" dxfId="1" priority="1" operator="containsText" text="NEOCENĚNO"/>
    <cfRule type="containsText" dxfId="0" priority="2" operator="containsText" text="OCENĚNO"/>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2"/>
  <sheetViews>
    <sheetView workbookViewId="0">
      <selection activeCell="K7" sqref="K7"/>
    </sheetView>
  </sheetViews>
  <sheetFormatPr defaultRowHeight="14.25"/>
  <cols>
    <col min="1" max="1" width="6" customWidth="1"/>
    <col min="2" max="2" width="70" customWidth="1"/>
    <col min="3" max="3" width="10" customWidth="1"/>
    <col min="4" max="6" width="12" customWidth="1"/>
    <col min="7" max="7" width="15" customWidth="1"/>
    <col min="8" max="9" width="18" customWidth="1"/>
  </cols>
  <sheetData>
    <row r="1" spans="1:12" ht="10.7" customHeight="1">
      <c r="A1" s="94" t="s">
        <v>0</v>
      </c>
      <c r="B1" s="94"/>
      <c r="C1" s="94"/>
      <c r="D1" s="94"/>
      <c r="E1" s="94"/>
      <c r="F1" s="94"/>
      <c r="G1" s="10"/>
      <c r="H1" s="10"/>
      <c r="I1" s="10"/>
      <c r="J1" s="5"/>
      <c r="K1" s="5"/>
      <c r="L1" s="5"/>
    </row>
    <row r="2" spans="1:12" ht="25.9" customHeight="1" thickBot="1">
      <c r="A2" s="16"/>
      <c r="B2" s="16"/>
      <c r="C2" s="16"/>
      <c r="D2" s="16"/>
      <c r="E2" s="16"/>
      <c r="F2" s="16"/>
      <c r="G2" s="16"/>
      <c r="H2" s="16"/>
      <c r="I2" s="16"/>
      <c r="J2" s="6"/>
      <c r="K2" s="5"/>
      <c r="L2" s="5"/>
    </row>
    <row r="3" spans="1:12" s="89" customFormat="1" ht="37.35" customHeight="1" thickBot="1">
      <c r="A3" s="101" t="s">
        <v>266</v>
      </c>
      <c r="B3" s="101"/>
      <c r="C3" s="101"/>
      <c r="D3" s="101"/>
      <c r="E3" s="101"/>
      <c r="F3" s="101"/>
      <c r="G3" s="101"/>
      <c r="H3" s="101"/>
      <c r="I3" s="90"/>
      <c r="J3" s="6"/>
      <c r="K3" s="6"/>
      <c r="L3" s="6"/>
    </row>
    <row r="4" spans="1:12" s="89" customFormat="1" ht="37.35" customHeight="1">
      <c r="A4" s="63"/>
      <c r="B4" s="63"/>
      <c r="C4" s="63"/>
      <c r="D4" s="63"/>
      <c r="E4" s="63"/>
      <c r="F4" s="63"/>
      <c r="G4" s="63"/>
      <c r="H4" s="63"/>
      <c r="I4" s="55"/>
      <c r="J4" s="6"/>
      <c r="K4" s="6"/>
      <c r="L4" s="6"/>
    </row>
    <row r="5" spans="1:12" s="89" customFormat="1" ht="37.35" customHeight="1">
      <c r="A5" s="39" t="s">
        <v>54</v>
      </c>
      <c r="B5" s="39" t="s">
        <v>55</v>
      </c>
      <c r="C5" s="39" t="s">
        <v>56</v>
      </c>
      <c r="D5" s="39" t="s">
        <v>237</v>
      </c>
      <c r="E5" s="39" t="s">
        <v>238</v>
      </c>
      <c r="F5" s="39" t="s">
        <v>239</v>
      </c>
      <c r="G5" s="39" t="s">
        <v>61</v>
      </c>
      <c r="H5" s="52" t="s">
        <v>62</v>
      </c>
      <c r="I5" s="52" t="s">
        <v>63</v>
      </c>
      <c r="J5" s="6"/>
      <c r="K5" s="6"/>
      <c r="L5" s="6"/>
    </row>
    <row r="6" spans="1:12" s="89" customFormat="1" ht="16.350000000000001" customHeight="1">
      <c r="A6" s="95" t="s">
        <v>257</v>
      </c>
      <c r="B6" s="95"/>
      <c r="C6" s="95"/>
      <c r="D6" s="95"/>
      <c r="E6" s="95"/>
      <c r="F6" s="95"/>
      <c r="G6" s="95"/>
      <c r="H6" s="95"/>
      <c r="I6" s="40"/>
      <c r="J6" s="91"/>
      <c r="K6" s="6"/>
      <c r="L6" s="6"/>
    </row>
    <row r="7" spans="1:12" s="2" customFormat="1" ht="155.44999999999999" customHeight="1">
      <c r="A7" s="18">
        <v>1</v>
      </c>
      <c r="B7" s="19" t="s">
        <v>1</v>
      </c>
      <c r="C7" s="18" t="s">
        <v>2</v>
      </c>
      <c r="D7" s="18"/>
      <c r="E7" s="18"/>
      <c r="F7" s="18"/>
      <c r="G7" s="18">
        <v>1</v>
      </c>
      <c r="H7" s="21">
        <v>0</v>
      </c>
      <c r="I7" s="22">
        <f t="shared" ref="I7:I11" si="0">G7*H7</f>
        <v>0</v>
      </c>
      <c r="J7" s="7"/>
      <c r="K7" s="7"/>
      <c r="L7" s="7"/>
    </row>
    <row r="8" spans="1:12" s="2" customFormat="1" ht="25.35" customHeight="1">
      <c r="A8" s="18">
        <v>2</v>
      </c>
      <c r="B8" s="19" t="s">
        <v>3</v>
      </c>
      <c r="C8" s="18" t="s">
        <v>4</v>
      </c>
      <c r="D8" s="18">
        <v>9.82</v>
      </c>
      <c r="E8" s="18">
        <v>11.96</v>
      </c>
      <c r="F8" s="18">
        <v>11.96</v>
      </c>
      <c r="G8" s="20">
        <f>SUM(D8:F8)</f>
        <v>33.74</v>
      </c>
      <c r="H8" s="21">
        <v>0</v>
      </c>
      <c r="I8" s="22">
        <f t="shared" si="0"/>
        <v>0</v>
      </c>
      <c r="J8" s="7"/>
      <c r="K8" s="7"/>
      <c r="L8" s="7"/>
    </row>
    <row r="9" spans="1:12" s="2" customFormat="1" ht="27.4" customHeight="1">
      <c r="A9" s="18">
        <v>3</v>
      </c>
      <c r="B9" s="19" t="s">
        <v>5</v>
      </c>
      <c r="C9" s="18" t="s">
        <v>4</v>
      </c>
      <c r="D9" s="18">
        <v>1.615</v>
      </c>
      <c r="E9" s="18">
        <v>2.0499999999999998</v>
      </c>
      <c r="F9" s="18">
        <v>2.016</v>
      </c>
      <c r="G9" s="20">
        <f>SUM(D9:F9)</f>
        <v>5.681</v>
      </c>
      <c r="H9" s="21">
        <v>0</v>
      </c>
      <c r="I9" s="22">
        <f>G9*H9</f>
        <v>0</v>
      </c>
      <c r="J9" s="7"/>
      <c r="K9" s="7"/>
      <c r="L9" s="7"/>
    </row>
    <row r="10" spans="1:12" s="2" customFormat="1" ht="25.35" customHeight="1">
      <c r="A10" s="18">
        <v>4</v>
      </c>
      <c r="B10" s="19" t="s">
        <v>6</v>
      </c>
      <c r="C10" s="18" t="s">
        <v>4</v>
      </c>
      <c r="D10" s="18">
        <v>9.82</v>
      </c>
      <c r="E10" s="18">
        <v>11.96</v>
      </c>
      <c r="F10" s="18">
        <v>11.96</v>
      </c>
      <c r="G10" s="20">
        <f>SUM(D10:F10)</f>
        <v>33.74</v>
      </c>
      <c r="H10" s="21">
        <v>0</v>
      </c>
      <c r="I10" s="22">
        <f t="shared" si="0"/>
        <v>0</v>
      </c>
      <c r="J10" s="7"/>
      <c r="K10" s="7"/>
      <c r="L10" s="7"/>
    </row>
    <row r="11" spans="1:12" s="2" customFormat="1" ht="32.1" customHeight="1">
      <c r="A11" s="18">
        <v>5</v>
      </c>
      <c r="B11" s="19" t="s">
        <v>7</v>
      </c>
      <c r="C11" s="18" t="s">
        <v>4</v>
      </c>
      <c r="D11" s="18">
        <v>1.615</v>
      </c>
      <c r="E11" s="18">
        <v>2.0499999999999998</v>
      </c>
      <c r="F11" s="18">
        <v>2.016</v>
      </c>
      <c r="G11" s="20">
        <f>SUM(D11:F11)</f>
        <v>5.681</v>
      </c>
      <c r="H11" s="21">
        <v>0</v>
      </c>
      <c r="I11" s="22">
        <f t="shared" si="0"/>
        <v>0</v>
      </c>
      <c r="J11" s="7"/>
      <c r="K11" s="7"/>
      <c r="L11" s="7"/>
    </row>
    <row r="12" spans="1:12" ht="17.45" customHeight="1">
      <c r="A12" s="95" t="s">
        <v>8</v>
      </c>
      <c r="B12" s="95"/>
      <c r="C12" s="95"/>
      <c r="D12" s="95"/>
      <c r="E12" s="95"/>
      <c r="F12" s="95"/>
      <c r="G12" s="96"/>
      <c r="H12" s="23"/>
      <c r="I12" s="23"/>
      <c r="J12" s="5"/>
      <c r="K12" s="5"/>
      <c r="L12" s="5"/>
    </row>
    <row r="13" spans="1:12" s="2" customFormat="1" ht="149.44999999999999" customHeight="1">
      <c r="A13" s="18">
        <v>6</v>
      </c>
      <c r="B13" s="24" t="s">
        <v>9</v>
      </c>
      <c r="C13" s="18" t="s">
        <v>2</v>
      </c>
      <c r="D13" s="18">
        <v>0</v>
      </c>
      <c r="E13" s="18">
        <v>1</v>
      </c>
      <c r="F13" s="18">
        <v>0</v>
      </c>
      <c r="G13" s="18">
        <v>1</v>
      </c>
      <c r="H13" s="21">
        <v>0</v>
      </c>
      <c r="I13" s="22">
        <f t="shared" ref="I13" si="1">G13*H13</f>
        <v>0</v>
      </c>
      <c r="J13" s="7"/>
      <c r="K13" s="7"/>
      <c r="L13" s="7"/>
    </row>
    <row r="14" spans="1:12" ht="19.899999999999999" customHeight="1">
      <c r="A14" s="95" t="s">
        <v>10</v>
      </c>
      <c r="B14" s="95"/>
      <c r="C14" s="95"/>
      <c r="D14" s="95"/>
      <c r="E14" s="95"/>
      <c r="F14" s="95"/>
      <c r="G14" s="96"/>
      <c r="H14" s="23"/>
      <c r="I14" s="23"/>
      <c r="J14" s="5"/>
      <c r="K14" s="5"/>
      <c r="L14" s="5"/>
    </row>
    <row r="15" spans="1:12" s="2" customFormat="1" ht="109.5" customHeight="1">
      <c r="A15" s="18">
        <v>7</v>
      </c>
      <c r="B15" s="19" t="s">
        <v>11</v>
      </c>
      <c r="C15" s="18" t="s">
        <v>2</v>
      </c>
      <c r="D15" s="18">
        <v>0</v>
      </c>
      <c r="E15" s="18">
        <v>1</v>
      </c>
      <c r="F15" s="18">
        <v>0</v>
      </c>
      <c r="G15" s="18">
        <v>1</v>
      </c>
      <c r="H15" s="21">
        <v>0</v>
      </c>
      <c r="I15" s="22">
        <f t="shared" ref="I15" si="2">G15*H15</f>
        <v>0</v>
      </c>
      <c r="J15" s="7"/>
      <c r="K15" s="7"/>
      <c r="L15" s="7"/>
    </row>
    <row r="16" spans="1:12" ht="18.600000000000001" customHeight="1">
      <c r="A16" s="95" t="s">
        <v>12</v>
      </c>
      <c r="B16" s="95"/>
      <c r="C16" s="95"/>
      <c r="D16" s="95"/>
      <c r="E16" s="95"/>
      <c r="F16" s="95"/>
      <c r="G16" s="96"/>
      <c r="H16" s="23"/>
      <c r="I16" s="23"/>
      <c r="J16" s="5"/>
      <c r="K16" s="5"/>
      <c r="L16" s="5"/>
    </row>
    <row r="17" spans="1:12" s="2" customFormat="1" ht="124.9" customHeight="1">
      <c r="A17" s="18">
        <v>8</v>
      </c>
      <c r="B17" s="19" t="s">
        <v>13</v>
      </c>
      <c r="C17" s="18" t="s">
        <v>4</v>
      </c>
      <c r="D17" s="18">
        <v>10</v>
      </c>
      <c r="E17" s="18">
        <v>13.72</v>
      </c>
      <c r="F17" s="18">
        <v>11.96</v>
      </c>
      <c r="G17" s="18">
        <f>SUM(D17:F17)</f>
        <v>35.68</v>
      </c>
      <c r="H17" s="21">
        <v>0</v>
      </c>
      <c r="I17" s="22">
        <f t="shared" ref="I17:I21" si="3">G17*H17</f>
        <v>0</v>
      </c>
      <c r="J17" s="7"/>
      <c r="K17" s="7"/>
      <c r="L17" s="7"/>
    </row>
    <row r="18" spans="1:12" s="2" customFormat="1" ht="71.099999999999994" customHeight="1">
      <c r="A18" s="18">
        <v>9</v>
      </c>
      <c r="B18" s="19" t="s">
        <v>14</v>
      </c>
      <c r="C18" s="18" t="s">
        <v>2</v>
      </c>
      <c r="D18" s="18"/>
      <c r="E18" s="18"/>
      <c r="F18" s="18"/>
      <c r="G18" s="18">
        <v>1</v>
      </c>
      <c r="H18" s="21">
        <v>0</v>
      </c>
      <c r="I18" s="22">
        <f t="shared" si="3"/>
        <v>0</v>
      </c>
      <c r="J18" s="7"/>
      <c r="K18" s="7"/>
      <c r="L18" s="7"/>
    </row>
    <row r="19" spans="1:12" s="2" customFormat="1" ht="83.45" customHeight="1">
      <c r="A19" s="18">
        <v>10</v>
      </c>
      <c r="B19" s="19" t="s">
        <v>211</v>
      </c>
      <c r="C19" s="18" t="s">
        <v>4</v>
      </c>
      <c r="D19" s="18">
        <v>10</v>
      </c>
      <c r="E19" s="18">
        <v>13.72</v>
      </c>
      <c r="F19" s="18">
        <v>11.96</v>
      </c>
      <c r="G19" s="20">
        <f>SUM(D19:F19)</f>
        <v>35.68</v>
      </c>
      <c r="H19" s="21">
        <v>0</v>
      </c>
      <c r="I19" s="22">
        <f t="shared" si="3"/>
        <v>0</v>
      </c>
      <c r="J19" s="7"/>
      <c r="K19" s="7"/>
      <c r="L19" s="7"/>
    </row>
    <row r="20" spans="1:12" s="2" customFormat="1" ht="28.9" customHeight="1">
      <c r="A20" s="18">
        <v>11</v>
      </c>
      <c r="B20" s="19" t="s">
        <v>15</v>
      </c>
      <c r="C20" s="18" t="s">
        <v>4</v>
      </c>
      <c r="D20" s="18">
        <v>11.5</v>
      </c>
      <c r="E20" s="18">
        <v>15.78</v>
      </c>
      <c r="F20" s="18">
        <v>13.75</v>
      </c>
      <c r="G20" s="20">
        <f>SUM(D20:F20)</f>
        <v>41.03</v>
      </c>
      <c r="H20" s="21">
        <v>0</v>
      </c>
      <c r="I20" s="22">
        <f t="shared" si="3"/>
        <v>0</v>
      </c>
      <c r="J20" s="7"/>
      <c r="K20" s="7"/>
      <c r="L20" s="7"/>
    </row>
    <row r="21" spans="1:12" s="2" customFormat="1" ht="72" customHeight="1">
      <c r="A21" s="18">
        <v>12</v>
      </c>
      <c r="B21" s="19" t="s">
        <v>16</v>
      </c>
      <c r="C21" s="18" t="s">
        <v>4</v>
      </c>
      <c r="D21" s="18">
        <v>7.88</v>
      </c>
      <c r="E21" s="18">
        <v>13.45</v>
      </c>
      <c r="F21" s="18">
        <v>9.25</v>
      </c>
      <c r="G21" s="20">
        <f>SUM(D21:F21)</f>
        <v>30.58</v>
      </c>
      <c r="H21" s="21">
        <v>0</v>
      </c>
      <c r="I21" s="22">
        <f t="shared" si="3"/>
        <v>0</v>
      </c>
      <c r="J21" s="7"/>
      <c r="K21" s="7"/>
      <c r="L21" s="7"/>
    </row>
    <row r="22" spans="1:12" ht="15" customHeight="1">
      <c r="A22" s="95" t="s">
        <v>17</v>
      </c>
      <c r="B22" s="95"/>
      <c r="C22" s="95"/>
      <c r="D22" s="95"/>
      <c r="E22" s="95"/>
      <c r="F22" s="95"/>
      <c r="G22" s="96"/>
      <c r="H22" s="23"/>
      <c r="I22" s="23"/>
      <c r="J22" s="5"/>
      <c r="K22" s="5"/>
      <c r="L22" s="5"/>
    </row>
    <row r="23" spans="1:12" s="2" customFormat="1" ht="60" customHeight="1">
      <c r="A23" s="18">
        <v>13</v>
      </c>
      <c r="B23" s="19" t="s">
        <v>18</v>
      </c>
      <c r="C23" s="18" t="s">
        <v>4</v>
      </c>
      <c r="D23" s="18">
        <v>1.615</v>
      </c>
      <c r="E23" s="18">
        <v>2.0499999999999998</v>
      </c>
      <c r="F23" s="18">
        <v>2.016</v>
      </c>
      <c r="G23" s="20">
        <f t="shared" ref="G23:G27" si="4">SUM(D23:F23)</f>
        <v>5.681</v>
      </c>
      <c r="H23" s="21">
        <v>0</v>
      </c>
      <c r="I23" s="22">
        <f t="shared" ref="I23:I28" si="5">G23*H23</f>
        <v>0</v>
      </c>
      <c r="J23" s="7"/>
      <c r="K23" s="7"/>
      <c r="L23" s="7"/>
    </row>
    <row r="24" spans="1:12" s="2" customFormat="1" ht="67.150000000000006" customHeight="1">
      <c r="A24" s="18">
        <v>14</v>
      </c>
      <c r="B24" s="19" t="s">
        <v>19</v>
      </c>
      <c r="C24" s="18" t="s">
        <v>4</v>
      </c>
      <c r="D24" s="18">
        <v>1.615</v>
      </c>
      <c r="E24" s="18">
        <v>2.0499999999999998</v>
      </c>
      <c r="F24" s="18">
        <v>2.016</v>
      </c>
      <c r="G24" s="20">
        <f t="shared" si="4"/>
        <v>5.681</v>
      </c>
      <c r="H24" s="21">
        <v>0</v>
      </c>
      <c r="I24" s="22">
        <f t="shared" si="5"/>
        <v>0</v>
      </c>
      <c r="J24" s="7"/>
      <c r="K24" s="7"/>
      <c r="L24" s="7"/>
    </row>
    <row r="25" spans="1:12" s="2" customFormat="1" ht="85.9" customHeight="1">
      <c r="A25" s="18">
        <v>15</v>
      </c>
      <c r="B25" s="19" t="s">
        <v>20</v>
      </c>
      <c r="C25" s="18" t="s">
        <v>4</v>
      </c>
      <c r="D25" s="18">
        <v>1.615</v>
      </c>
      <c r="E25" s="18">
        <v>2.0499999999999998</v>
      </c>
      <c r="F25" s="18">
        <v>2.016</v>
      </c>
      <c r="G25" s="20">
        <f t="shared" si="4"/>
        <v>5.681</v>
      </c>
      <c r="H25" s="21">
        <v>0</v>
      </c>
      <c r="I25" s="22">
        <f t="shared" si="5"/>
        <v>0</v>
      </c>
      <c r="J25" s="7"/>
      <c r="K25" s="7"/>
      <c r="L25" s="7"/>
    </row>
    <row r="26" spans="1:12" s="2" customFormat="1" ht="72" customHeight="1">
      <c r="A26" s="18">
        <v>16</v>
      </c>
      <c r="B26" s="19" t="s">
        <v>21</v>
      </c>
      <c r="C26" s="18" t="s">
        <v>4</v>
      </c>
      <c r="D26" s="18">
        <v>1.615</v>
      </c>
      <c r="E26" s="18">
        <v>2.0499999999999998</v>
      </c>
      <c r="F26" s="18">
        <v>2.016</v>
      </c>
      <c r="G26" s="20">
        <f t="shared" si="4"/>
        <v>5.681</v>
      </c>
      <c r="H26" s="21">
        <v>0</v>
      </c>
      <c r="I26" s="22">
        <f t="shared" si="5"/>
        <v>0</v>
      </c>
      <c r="J26" s="7"/>
      <c r="K26" s="7"/>
      <c r="L26" s="7"/>
    </row>
    <row r="27" spans="1:12" s="2" customFormat="1" ht="30.2" customHeight="1">
      <c r="A27" s="18">
        <v>17</v>
      </c>
      <c r="B27" s="19" t="s">
        <v>247</v>
      </c>
      <c r="C27" s="18" t="s">
        <v>4</v>
      </c>
      <c r="D27" s="18">
        <v>1.857</v>
      </c>
      <c r="E27" s="18">
        <v>2.3580000000000001</v>
      </c>
      <c r="F27" s="18">
        <v>2.3180000000000001</v>
      </c>
      <c r="G27" s="20">
        <f t="shared" si="4"/>
        <v>6.5329999999999995</v>
      </c>
      <c r="H27" s="21">
        <v>0</v>
      </c>
      <c r="I27" s="22">
        <f t="shared" si="5"/>
        <v>0</v>
      </c>
      <c r="J27" s="7"/>
      <c r="K27" s="7"/>
      <c r="L27" s="7"/>
    </row>
    <row r="28" spans="1:12" s="2" customFormat="1" ht="46.9" customHeight="1">
      <c r="A28" s="18">
        <v>18</v>
      </c>
      <c r="B28" s="19" t="s">
        <v>22</v>
      </c>
      <c r="C28" s="18" t="s">
        <v>23</v>
      </c>
      <c r="D28" s="18">
        <v>1</v>
      </c>
      <c r="E28" s="18">
        <v>1</v>
      </c>
      <c r="F28" s="18">
        <v>1</v>
      </c>
      <c r="G28" s="18">
        <f>SUM(D28:F28)</f>
        <v>3</v>
      </c>
      <c r="H28" s="21">
        <v>0</v>
      </c>
      <c r="I28" s="22">
        <f t="shared" si="5"/>
        <v>0</v>
      </c>
      <c r="J28" s="7"/>
      <c r="K28" s="7"/>
      <c r="L28" s="7"/>
    </row>
    <row r="29" spans="1:12" ht="17.45" customHeight="1">
      <c r="A29" s="95" t="s">
        <v>24</v>
      </c>
      <c r="B29" s="95"/>
      <c r="C29" s="95"/>
      <c r="D29" s="95"/>
      <c r="E29" s="95"/>
      <c r="F29" s="95"/>
      <c r="G29" s="96"/>
      <c r="H29" s="23"/>
      <c r="I29" s="23"/>
      <c r="J29" s="5"/>
      <c r="K29" s="5"/>
      <c r="L29" s="5"/>
    </row>
    <row r="30" spans="1:12" s="2" customFormat="1" ht="83.45" customHeight="1">
      <c r="A30" s="18">
        <v>19</v>
      </c>
      <c r="B30" s="19" t="s">
        <v>25</v>
      </c>
      <c r="C30" s="18" t="s">
        <v>2</v>
      </c>
      <c r="D30" s="18"/>
      <c r="E30" s="18"/>
      <c r="F30" s="18"/>
      <c r="G30" s="18">
        <v>1</v>
      </c>
      <c r="H30" s="21">
        <v>0</v>
      </c>
      <c r="I30" s="22">
        <f t="shared" ref="I30:I44" si="6">G30*H30</f>
        <v>0</v>
      </c>
      <c r="J30" s="7"/>
      <c r="K30" s="7"/>
      <c r="L30" s="7"/>
    </row>
    <row r="31" spans="1:12" s="2" customFormat="1" ht="57.6" customHeight="1">
      <c r="A31" s="18">
        <v>20</v>
      </c>
      <c r="B31" s="19" t="s">
        <v>26</v>
      </c>
      <c r="C31" s="18" t="s">
        <v>2</v>
      </c>
      <c r="D31" s="18">
        <v>1</v>
      </c>
      <c r="E31" s="18">
        <v>1</v>
      </c>
      <c r="F31" s="18">
        <v>0</v>
      </c>
      <c r="G31" s="18">
        <v>2</v>
      </c>
      <c r="H31" s="21">
        <v>0</v>
      </c>
      <c r="I31" s="22">
        <f t="shared" si="6"/>
        <v>0</v>
      </c>
      <c r="J31" s="7"/>
      <c r="K31" s="7"/>
      <c r="L31" s="7"/>
    </row>
    <row r="32" spans="1:12" s="2" customFormat="1" ht="36" customHeight="1">
      <c r="A32" s="18">
        <v>21</v>
      </c>
      <c r="B32" s="19" t="s">
        <v>27</v>
      </c>
      <c r="C32" s="18" t="s">
        <v>23</v>
      </c>
      <c r="D32" s="18">
        <v>1</v>
      </c>
      <c r="E32" s="18">
        <v>1</v>
      </c>
      <c r="F32" s="18">
        <v>0</v>
      </c>
      <c r="G32" s="18">
        <v>2</v>
      </c>
      <c r="H32" s="21">
        <v>0</v>
      </c>
      <c r="I32" s="22">
        <f t="shared" si="6"/>
        <v>0</v>
      </c>
      <c r="J32" s="7"/>
      <c r="K32" s="7"/>
      <c r="L32" s="7"/>
    </row>
    <row r="33" spans="1:12" s="2" customFormat="1" ht="40.9" customHeight="1">
      <c r="A33" s="18">
        <v>22</v>
      </c>
      <c r="B33" s="19" t="s">
        <v>28</v>
      </c>
      <c r="C33" s="18" t="s">
        <v>23</v>
      </c>
      <c r="D33" s="18">
        <v>1</v>
      </c>
      <c r="E33" s="18">
        <v>1</v>
      </c>
      <c r="F33" s="18">
        <v>0</v>
      </c>
      <c r="G33" s="18">
        <v>2</v>
      </c>
      <c r="H33" s="21">
        <v>0</v>
      </c>
      <c r="I33" s="22">
        <f t="shared" si="6"/>
        <v>0</v>
      </c>
      <c r="J33" s="7"/>
      <c r="K33" s="7"/>
      <c r="L33" s="7"/>
    </row>
    <row r="34" spans="1:12" s="2" customFormat="1" ht="69.2" customHeight="1">
      <c r="A34" s="18">
        <v>23</v>
      </c>
      <c r="B34" s="19" t="s">
        <v>29</v>
      </c>
      <c r="C34" s="18" t="s">
        <v>2</v>
      </c>
      <c r="D34" s="18">
        <v>1</v>
      </c>
      <c r="E34" s="18">
        <v>1</v>
      </c>
      <c r="F34" s="18">
        <v>0</v>
      </c>
      <c r="G34" s="18">
        <v>2</v>
      </c>
      <c r="H34" s="21">
        <v>0</v>
      </c>
      <c r="I34" s="22">
        <f t="shared" si="6"/>
        <v>0</v>
      </c>
      <c r="J34" s="7"/>
      <c r="K34" s="7"/>
      <c r="L34" s="7"/>
    </row>
    <row r="35" spans="1:12" s="2" customFormat="1" ht="118.15" customHeight="1">
      <c r="A35" s="18">
        <v>24</v>
      </c>
      <c r="B35" s="19" t="s">
        <v>243</v>
      </c>
      <c r="C35" s="18" t="s">
        <v>2</v>
      </c>
      <c r="D35" s="18">
        <v>1</v>
      </c>
      <c r="E35" s="18">
        <v>1</v>
      </c>
      <c r="F35" s="18">
        <v>0</v>
      </c>
      <c r="G35" s="18">
        <v>2</v>
      </c>
      <c r="H35" s="21">
        <v>0</v>
      </c>
      <c r="I35" s="22">
        <f t="shared" si="6"/>
        <v>0</v>
      </c>
      <c r="J35" s="7"/>
      <c r="K35" s="7"/>
      <c r="L35" s="7"/>
    </row>
    <row r="36" spans="1:12" s="2" customFormat="1" ht="58.15" customHeight="1">
      <c r="A36" s="18">
        <v>25</v>
      </c>
      <c r="B36" s="19" t="s">
        <v>30</v>
      </c>
      <c r="C36" s="18" t="s">
        <v>23</v>
      </c>
      <c r="D36" s="18">
        <v>1</v>
      </c>
      <c r="E36" s="18">
        <v>1</v>
      </c>
      <c r="F36" s="18">
        <v>0</v>
      </c>
      <c r="G36" s="18">
        <v>2</v>
      </c>
      <c r="H36" s="21">
        <v>0</v>
      </c>
      <c r="I36" s="22">
        <f t="shared" si="6"/>
        <v>0</v>
      </c>
      <c r="J36" s="7"/>
      <c r="K36" s="7"/>
      <c r="L36" s="7"/>
    </row>
    <row r="37" spans="1:12" s="2" customFormat="1" ht="59.45" customHeight="1">
      <c r="A37" s="18">
        <v>26</v>
      </c>
      <c r="B37" s="19" t="s">
        <v>31</v>
      </c>
      <c r="C37" s="18" t="s">
        <v>2</v>
      </c>
      <c r="D37" s="18">
        <v>0</v>
      </c>
      <c r="E37" s="18">
        <v>0</v>
      </c>
      <c r="F37" s="18">
        <v>1</v>
      </c>
      <c r="G37" s="18">
        <v>1</v>
      </c>
      <c r="H37" s="21">
        <v>0</v>
      </c>
      <c r="I37" s="22">
        <f t="shared" si="6"/>
        <v>0</v>
      </c>
      <c r="J37" s="7"/>
      <c r="K37" s="7"/>
      <c r="L37" s="7"/>
    </row>
    <row r="38" spans="1:12" s="2" customFormat="1" ht="104.45" customHeight="1">
      <c r="A38" s="18">
        <v>27</v>
      </c>
      <c r="B38" s="19" t="s">
        <v>32</v>
      </c>
      <c r="C38" s="18" t="s">
        <v>2</v>
      </c>
      <c r="D38" s="18">
        <v>0</v>
      </c>
      <c r="E38" s="18">
        <v>0</v>
      </c>
      <c r="F38" s="18">
        <v>1</v>
      </c>
      <c r="G38" s="18">
        <v>1</v>
      </c>
      <c r="H38" s="21">
        <v>0</v>
      </c>
      <c r="I38" s="22">
        <f t="shared" si="6"/>
        <v>0</v>
      </c>
      <c r="J38" s="7"/>
      <c r="K38" s="7"/>
      <c r="L38" s="7"/>
    </row>
    <row r="39" spans="1:12" s="2" customFormat="1" ht="42.6" customHeight="1">
      <c r="A39" s="18">
        <v>28</v>
      </c>
      <c r="B39" s="19" t="s">
        <v>33</v>
      </c>
      <c r="C39" s="18" t="s">
        <v>23</v>
      </c>
      <c r="D39" s="18">
        <v>1</v>
      </c>
      <c r="E39" s="18">
        <v>1</v>
      </c>
      <c r="F39" s="18">
        <v>0</v>
      </c>
      <c r="G39" s="18">
        <v>2</v>
      </c>
      <c r="H39" s="21">
        <v>0</v>
      </c>
      <c r="I39" s="22">
        <f t="shared" si="6"/>
        <v>0</v>
      </c>
      <c r="J39" s="7"/>
      <c r="K39" s="7"/>
      <c r="L39" s="7"/>
    </row>
    <row r="40" spans="1:12" s="2" customFormat="1" ht="81.599999999999994" customHeight="1">
      <c r="A40" s="18">
        <v>29</v>
      </c>
      <c r="B40" s="24" t="s">
        <v>244</v>
      </c>
      <c r="C40" s="18" t="s">
        <v>23</v>
      </c>
      <c r="D40" s="18">
        <v>1</v>
      </c>
      <c r="E40" s="18">
        <v>1</v>
      </c>
      <c r="F40" s="18">
        <v>0</v>
      </c>
      <c r="G40" s="18">
        <v>2</v>
      </c>
      <c r="H40" s="21">
        <v>0</v>
      </c>
      <c r="I40" s="22">
        <f t="shared" si="6"/>
        <v>0</v>
      </c>
      <c r="J40" s="7"/>
      <c r="K40" s="7"/>
      <c r="L40" s="7"/>
    </row>
    <row r="41" spans="1:12" s="2" customFormat="1" ht="35.65" customHeight="1">
      <c r="A41" s="18">
        <v>30</v>
      </c>
      <c r="B41" s="19" t="s">
        <v>34</v>
      </c>
      <c r="C41" s="18" t="s">
        <v>23</v>
      </c>
      <c r="D41" s="18">
        <v>1</v>
      </c>
      <c r="E41" s="18">
        <v>1</v>
      </c>
      <c r="F41" s="18">
        <v>0</v>
      </c>
      <c r="G41" s="18">
        <v>2</v>
      </c>
      <c r="H41" s="21">
        <v>0</v>
      </c>
      <c r="I41" s="22">
        <f t="shared" si="6"/>
        <v>0</v>
      </c>
      <c r="J41" s="7"/>
      <c r="K41" s="7"/>
      <c r="L41" s="7"/>
    </row>
    <row r="42" spans="1:12" s="2" customFormat="1" ht="47.45" customHeight="1">
      <c r="A42" s="18">
        <v>31</v>
      </c>
      <c r="B42" s="19" t="s">
        <v>35</v>
      </c>
      <c r="C42" s="18" t="s">
        <v>23</v>
      </c>
      <c r="D42" s="18">
        <v>1</v>
      </c>
      <c r="E42" s="18">
        <v>1</v>
      </c>
      <c r="F42" s="18">
        <v>0</v>
      </c>
      <c r="G42" s="18">
        <v>2</v>
      </c>
      <c r="H42" s="21">
        <v>0</v>
      </c>
      <c r="I42" s="22">
        <f t="shared" si="6"/>
        <v>0</v>
      </c>
      <c r="J42" s="7"/>
      <c r="K42" s="7"/>
      <c r="L42" s="7"/>
    </row>
    <row r="43" spans="1:12" s="2" customFormat="1" ht="25.15" customHeight="1">
      <c r="A43" s="18">
        <v>32</v>
      </c>
      <c r="B43" s="19" t="s">
        <v>36</v>
      </c>
      <c r="C43" s="18" t="s">
        <v>23</v>
      </c>
      <c r="D43" s="18">
        <v>1</v>
      </c>
      <c r="E43" s="18">
        <v>1</v>
      </c>
      <c r="F43" s="18">
        <v>0</v>
      </c>
      <c r="G43" s="18">
        <v>2</v>
      </c>
      <c r="H43" s="21">
        <v>0</v>
      </c>
      <c r="I43" s="22">
        <f t="shared" si="6"/>
        <v>0</v>
      </c>
      <c r="J43" s="7"/>
      <c r="K43" s="7"/>
      <c r="L43" s="7"/>
    </row>
    <row r="44" spans="1:12" s="2" customFormat="1" ht="37.9" customHeight="1">
      <c r="A44" s="18">
        <v>33</v>
      </c>
      <c r="B44" s="19" t="s">
        <v>37</v>
      </c>
      <c r="C44" s="18" t="s">
        <v>23</v>
      </c>
      <c r="D44" s="18">
        <v>1</v>
      </c>
      <c r="E44" s="18">
        <v>1</v>
      </c>
      <c r="F44" s="18">
        <v>0</v>
      </c>
      <c r="G44" s="18">
        <v>2</v>
      </c>
      <c r="H44" s="21">
        <v>0</v>
      </c>
      <c r="I44" s="22">
        <f t="shared" si="6"/>
        <v>0</v>
      </c>
      <c r="J44" s="7"/>
      <c r="K44" s="7"/>
      <c r="L44" s="7"/>
    </row>
    <row r="45" spans="1:12" ht="16.899999999999999" customHeight="1">
      <c r="A45" s="25" t="s">
        <v>38</v>
      </c>
      <c r="B45" s="26"/>
      <c r="C45" s="26"/>
      <c r="D45" s="26"/>
      <c r="E45" s="26"/>
      <c r="F45" s="26"/>
      <c r="G45" s="27"/>
      <c r="H45" s="23"/>
      <c r="I45" s="23"/>
      <c r="J45" s="5"/>
      <c r="K45" s="5"/>
      <c r="L45" s="5"/>
    </row>
    <row r="46" spans="1:12" s="2" customFormat="1" ht="73.900000000000006" customHeight="1">
      <c r="A46" s="18">
        <v>34</v>
      </c>
      <c r="B46" s="19" t="s">
        <v>252</v>
      </c>
      <c r="C46" s="18" t="s">
        <v>23</v>
      </c>
      <c r="D46" s="18">
        <v>1</v>
      </c>
      <c r="E46" s="18">
        <v>1</v>
      </c>
      <c r="F46" s="18">
        <v>1</v>
      </c>
      <c r="G46" s="18">
        <v>3</v>
      </c>
      <c r="H46" s="21">
        <v>0</v>
      </c>
      <c r="I46" s="22">
        <f>G46*H46</f>
        <v>0</v>
      </c>
      <c r="J46" s="7"/>
      <c r="K46" s="7"/>
      <c r="L46" s="7"/>
    </row>
    <row r="47" spans="1:12" s="2" customFormat="1" ht="56.1" customHeight="1">
      <c r="A47" s="18">
        <v>35</v>
      </c>
      <c r="B47" s="24" t="s">
        <v>39</v>
      </c>
      <c r="C47" s="18" t="s">
        <v>23</v>
      </c>
      <c r="D47" s="18">
        <v>1</v>
      </c>
      <c r="E47" s="18">
        <v>1</v>
      </c>
      <c r="F47" s="18">
        <v>1</v>
      </c>
      <c r="G47" s="18">
        <v>3</v>
      </c>
      <c r="H47" s="21">
        <v>0</v>
      </c>
      <c r="I47" s="22">
        <f>G47*H47</f>
        <v>0</v>
      </c>
      <c r="J47" s="7"/>
      <c r="K47" s="7"/>
      <c r="L47" s="7"/>
    </row>
    <row r="48" spans="1:12" s="2" customFormat="1" ht="177.75" customHeight="1">
      <c r="A48" s="18">
        <v>36</v>
      </c>
      <c r="B48" s="28" t="s">
        <v>258</v>
      </c>
      <c r="C48" s="18" t="s">
        <v>23</v>
      </c>
      <c r="D48" s="18">
        <v>0</v>
      </c>
      <c r="E48" s="18">
        <v>1</v>
      </c>
      <c r="F48" s="18">
        <v>0</v>
      </c>
      <c r="G48" s="18">
        <v>1</v>
      </c>
      <c r="H48" s="21">
        <v>0</v>
      </c>
      <c r="I48" s="22">
        <f>G48*H48</f>
        <v>0</v>
      </c>
      <c r="J48" s="7"/>
      <c r="K48" s="7"/>
      <c r="L48" s="7"/>
    </row>
    <row r="49" spans="1:12" s="2" customFormat="1" ht="102" customHeight="1">
      <c r="A49" s="18">
        <v>37</v>
      </c>
      <c r="B49" s="19" t="s">
        <v>40</v>
      </c>
      <c r="C49" s="18" t="s">
        <v>23</v>
      </c>
      <c r="D49" s="18">
        <v>0</v>
      </c>
      <c r="E49" s="18">
        <v>0</v>
      </c>
      <c r="F49" s="18">
        <v>1</v>
      </c>
      <c r="G49" s="18">
        <v>1</v>
      </c>
      <c r="H49" s="21">
        <v>0</v>
      </c>
      <c r="I49" s="22">
        <f>G49*H49</f>
        <v>0</v>
      </c>
      <c r="J49" s="7"/>
      <c r="K49" s="7"/>
      <c r="L49" s="7"/>
    </row>
    <row r="50" spans="1:12" ht="16.350000000000001" customHeight="1">
      <c r="A50" s="25" t="s">
        <v>41</v>
      </c>
      <c r="B50" s="26"/>
      <c r="C50" s="26"/>
      <c r="D50" s="26"/>
      <c r="E50" s="26"/>
      <c r="F50" s="26"/>
      <c r="G50" s="27"/>
      <c r="H50" s="23"/>
      <c r="I50" s="23"/>
      <c r="J50" s="5"/>
      <c r="K50" s="5"/>
      <c r="L50" s="5"/>
    </row>
    <row r="51" spans="1:12" s="2" customFormat="1" ht="90" customHeight="1">
      <c r="A51" s="18">
        <v>38</v>
      </c>
      <c r="B51" s="19" t="s">
        <v>42</v>
      </c>
      <c r="C51" s="18" t="s">
        <v>2</v>
      </c>
      <c r="D51" s="18">
        <v>1</v>
      </c>
      <c r="E51" s="18">
        <v>1</v>
      </c>
      <c r="F51" s="18">
        <v>1</v>
      </c>
      <c r="G51" s="18">
        <v>3</v>
      </c>
      <c r="H51" s="21">
        <v>0</v>
      </c>
      <c r="I51" s="22">
        <f>G51*H51</f>
        <v>0</v>
      </c>
      <c r="J51" s="7"/>
      <c r="K51" s="7"/>
      <c r="L51" s="7"/>
    </row>
    <row r="52" spans="1:12" s="2" customFormat="1" ht="61.15" customHeight="1">
      <c r="A52" s="18">
        <v>39</v>
      </c>
      <c r="B52" s="19" t="s">
        <v>43</v>
      </c>
      <c r="C52" s="18" t="s">
        <v>2</v>
      </c>
      <c r="D52" s="18">
        <v>1</v>
      </c>
      <c r="E52" s="18">
        <v>1</v>
      </c>
      <c r="F52" s="18">
        <v>1</v>
      </c>
      <c r="G52" s="18">
        <v>3</v>
      </c>
      <c r="H52" s="21">
        <v>0</v>
      </c>
      <c r="I52" s="22">
        <f>G52*H52</f>
        <v>0</v>
      </c>
      <c r="J52" s="7"/>
      <c r="K52" s="7"/>
      <c r="L52" s="7"/>
    </row>
    <row r="53" spans="1:12" s="2" customFormat="1" ht="73.900000000000006" customHeight="1">
      <c r="A53" s="18">
        <v>40</v>
      </c>
      <c r="B53" s="19" t="s">
        <v>44</v>
      </c>
      <c r="C53" s="18" t="s">
        <v>2</v>
      </c>
      <c r="D53" s="18">
        <v>1</v>
      </c>
      <c r="E53" s="18">
        <v>0</v>
      </c>
      <c r="F53" s="18">
        <v>0</v>
      </c>
      <c r="G53" s="18">
        <v>1</v>
      </c>
      <c r="H53" s="21">
        <v>0</v>
      </c>
      <c r="I53" s="22">
        <f>G53*H53</f>
        <v>0</v>
      </c>
      <c r="J53" s="7"/>
      <c r="K53" s="7"/>
      <c r="L53" s="7"/>
    </row>
    <row r="54" spans="1:12" s="2" customFormat="1" ht="25.9" customHeight="1">
      <c r="A54" s="29"/>
      <c r="B54" s="30" t="s">
        <v>45</v>
      </c>
      <c r="C54" s="29"/>
      <c r="D54" s="29"/>
      <c r="E54" s="29"/>
      <c r="F54" s="29"/>
      <c r="G54" s="29"/>
      <c r="H54" s="31"/>
      <c r="I54" s="32">
        <f>SUM(I7:I53)</f>
        <v>0</v>
      </c>
      <c r="J54" s="7"/>
      <c r="K54" s="7"/>
      <c r="L54" s="7"/>
    </row>
    <row r="55" spans="1:12" s="2" customFormat="1" ht="18.2" customHeight="1">
      <c r="A55" s="33"/>
      <c r="B55" s="34"/>
      <c r="C55" s="33"/>
      <c r="D55" s="33"/>
      <c r="E55" s="33"/>
      <c r="F55" s="33"/>
      <c r="G55" s="33"/>
      <c r="H55" s="35"/>
      <c r="I55" s="35"/>
      <c r="J55" s="7"/>
      <c r="K55" s="7"/>
      <c r="L55" s="7"/>
    </row>
    <row r="56" spans="1:12" s="4" customFormat="1" ht="15">
      <c r="A56" s="36"/>
      <c r="B56" s="36" t="s">
        <v>46</v>
      </c>
      <c r="C56" s="36"/>
      <c r="D56" s="36"/>
      <c r="E56" s="36"/>
      <c r="F56" s="36"/>
      <c r="G56" s="36"/>
      <c r="H56" s="36"/>
      <c r="I56" s="36"/>
      <c r="J56" s="8"/>
      <c r="K56" s="8"/>
      <c r="L56" s="8"/>
    </row>
    <row r="57" spans="1:12">
      <c r="A57" s="10"/>
      <c r="B57" s="10"/>
      <c r="C57" s="10"/>
      <c r="D57" s="10"/>
      <c r="E57" s="10"/>
      <c r="F57" s="10"/>
      <c r="G57" s="10"/>
      <c r="H57" s="10"/>
      <c r="I57" s="10"/>
      <c r="J57" s="5"/>
      <c r="K57" s="5"/>
      <c r="L57" s="5"/>
    </row>
    <row r="58" spans="1:12" ht="42.75">
      <c r="A58" s="10"/>
      <c r="B58" s="37" t="s">
        <v>47</v>
      </c>
      <c r="C58" s="10"/>
      <c r="D58" s="10"/>
      <c r="E58" s="10"/>
      <c r="F58" s="10"/>
      <c r="G58" s="10"/>
      <c r="H58" s="38"/>
      <c r="I58" s="38"/>
      <c r="J58" s="5"/>
      <c r="K58" s="5"/>
      <c r="L58" s="5"/>
    </row>
    <row r="59" spans="1:12">
      <c r="A59" s="10"/>
      <c r="B59" s="10"/>
      <c r="C59" s="10"/>
      <c r="D59" s="10"/>
      <c r="E59" s="10"/>
      <c r="F59" s="10"/>
      <c r="G59" s="10"/>
      <c r="H59" s="38"/>
      <c r="I59" s="38"/>
      <c r="J59" s="5"/>
      <c r="K59" s="5"/>
      <c r="L59" s="5"/>
    </row>
    <row r="60" spans="1:12" ht="57">
      <c r="A60" s="10"/>
      <c r="B60" s="37" t="s">
        <v>48</v>
      </c>
      <c r="C60" s="10"/>
      <c r="D60" s="10"/>
      <c r="E60" s="10"/>
      <c r="F60" s="10"/>
      <c r="G60" s="10"/>
      <c r="H60" s="38"/>
      <c r="I60" s="38"/>
      <c r="J60" s="5"/>
      <c r="K60" s="5"/>
      <c r="L60" s="5"/>
    </row>
    <row r="61" spans="1:12">
      <c r="A61" s="10"/>
      <c r="B61" s="10"/>
      <c r="C61" s="10"/>
      <c r="D61" s="10"/>
      <c r="E61" s="10"/>
      <c r="F61" s="10"/>
      <c r="G61" s="10"/>
      <c r="H61" s="38"/>
      <c r="I61" s="38"/>
      <c r="J61" s="5"/>
      <c r="K61" s="5"/>
      <c r="L61" s="5"/>
    </row>
    <row r="62" spans="1:12" ht="28.5">
      <c r="A62" s="10"/>
      <c r="B62" s="37" t="s">
        <v>49</v>
      </c>
      <c r="C62" s="10"/>
      <c r="D62" s="10"/>
      <c r="E62" s="10"/>
      <c r="F62" s="10"/>
      <c r="G62" s="10"/>
      <c r="H62" s="38"/>
      <c r="I62" s="38"/>
      <c r="J62" s="5"/>
      <c r="K62" s="5"/>
      <c r="L62" s="5"/>
    </row>
    <row r="63" spans="1:12">
      <c r="A63" s="10"/>
      <c r="B63" s="10"/>
      <c r="C63" s="10"/>
      <c r="D63" s="10"/>
      <c r="E63" s="10"/>
      <c r="F63" s="10"/>
      <c r="G63" s="10"/>
      <c r="H63" s="38"/>
      <c r="I63" s="38"/>
      <c r="J63" s="5"/>
      <c r="K63" s="5"/>
      <c r="L63" s="5"/>
    </row>
    <row r="64" spans="1:12" ht="42.75">
      <c r="A64" s="10"/>
      <c r="B64" s="37" t="s">
        <v>50</v>
      </c>
      <c r="C64" s="10"/>
      <c r="D64" s="10"/>
      <c r="E64" s="10"/>
      <c r="F64" s="10"/>
      <c r="G64" s="10"/>
      <c r="H64" s="38"/>
      <c r="I64" s="38"/>
      <c r="J64" s="5"/>
      <c r="K64" s="5"/>
      <c r="L64" s="5"/>
    </row>
    <row r="65" spans="1:12">
      <c r="A65" s="10"/>
      <c r="B65" s="10"/>
      <c r="C65" s="10"/>
      <c r="D65" s="10"/>
      <c r="E65" s="10"/>
      <c r="F65" s="10"/>
      <c r="G65" s="10"/>
      <c r="H65" s="38"/>
      <c r="I65" s="38"/>
      <c r="J65" s="5"/>
      <c r="K65" s="5"/>
      <c r="L65" s="5"/>
    </row>
    <row r="66" spans="1:12" ht="42.75">
      <c r="A66" s="10"/>
      <c r="B66" s="37" t="s">
        <v>51</v>
      </c>
      <c r="C66" s="10"/>
      <c r="D66" s="10"/>
      <c r="E66" s="10"/>
      <c r="F66" s="10"/>
      <c r="G66" s="10"/>
      <c r="H66" s="38"/>
      <c r="I66" s="38"/>
      <c r="J66" s="5"/>
      <c r="K66" s="5"/>
      <c r="L66" s="5"/>
    </row>
    <row r="67" spans="1:12">
      <c r="A67" s="10"/>
      <c r="B67" s="10"/>
      <c r="C67" s="10"/>
      <c r="D67" s="10"/>
      <c r="E67" s="10"/>
      <c r="F67" s="10"/>
      <c r="G67" s="10"/>
      <c r="H67" s="38"/>
      <c r="I67" s="38"/>
      <c r="J67" s="5"/>
      <c r="K67" s="5"/>
      <c r="L67" s="5"/>
    </row>
    <row r="68" spans="1:12" ht="42.75">
      <c r="A68" s="10"/>
      <c r="B68" s="37" t="s">
        <v>52</v>
      </c>
      <c r="C68" s="10"/>
      <c r="D68" s="10"/>
      <c r="E68" s="10"/>
      <c r="F68" s="10"/>
      <c r="G68" s="10"/>
      <c r="H68" s="38"/>
      <c r="I68" s="38"/>
      <c r="J68" s="5"/>
      <c r="K68" s="5"/>
      <c r="L68" s="5"/>
    </row>
    <row r="69" spans="1:12">
      <c r="A69" s="10"/>
      <c r="B69" s="10"/>
      <c r="C69" s="10"/>
      <c r="D69" s="10"/>
      <c r="E69" s="10"/>
      <c r="F69" s="10"/>
      <c r="G69" s="10"/>
      <c r="H69" s="38"/>
      <c r="I69" s="38"/>
      <c r="J69" s="5"/>
      <c r="K69" s="5"/>
      <c r="L69" s="5"/>
    </row>
    <row r="70" spans="1:12" ht="28.5">
      <c r="A70" s="10"/>
      <c r="B70" s="37" t="s">
        <v>53</v>
      </c>
      <c r="C70" s="10"/>
      <c r="D70" s="10"/>
      <c r="E70" s="10"/>
      <c r="F70" s="10"/>
      <c r="G70" s="10"/>
      <c r="H70" s="38"/>
      <c r="I70" s="38"/>
      <c r="J70" s="5"/>
      <c r="K70" s="5"/>
      <c r="L70" s="5"/>
    </row>
    <row r="71" spans="1:12">
      <c r="A71" s="10"/>
      <c r="B71" s="10"/>
      <c r="C71" s="10"/>
      <c r="D71" s="10"/>
      <c r="E71" s="10"/>
      <c r="F71" s="10"/>
      <c r="G71" s="10"/>
      <c r="H71" s="38"/>
      <c r="I71" s="38"/>
    </row>
    <row r="72" spans="1:12">
      <c r="A72" s="10"/>
      <c r="B72" s="10"/>
      <c r="C72" s="10"/>
      <c r="D72" s="10"/>
      <c r="E72" s="10"/>
      <c r="F72" s="10"/>
      <c r="G72" s="10"/>
      <c r="H72" s="38"/>
      <c r="I72" s="38"/>
    </row>
    <row r="73" spans="1:12">
      <c r="A73" s="10"/>
      <c r="B73" s="10"/>
      <c r="C73" s="10"/>
      <c r="D73" s="10"/>
      <c r="E73" s="10"/>
      <c r="F73" s="10"/>
      <c r="G73" s="10"/>
      <c r="H73" s="38"/>
      <c r="I73" s="38"/>
    </row>
    <row r="74" spans="1:12">
      <c r="A74" s="10"/>
      <c r="B74" s="10"/>
      <c r="C74" s="10"/>
      <c r="D74" s="10"/>
      <c r="E74" s="10"/>
      <c r="F74" s="10"/>
      <c r="G74" s="10"/>
      <c r="H74" s="38"/>
      <c r="I74" s="38"/>
    </row>
    <row r="75" spans="1:12">
      <c r="A75" s="10"/>
      <c r="B75" s="10"/>
      <c r="C75" s="10"/>
      <c r="D75" s="10"/>
      <c r="E75" s="10"/>
      <c r="F75" s="10"/>
      <c r="G75" s="10"/>
      <c r="H75" s="38"/>
      <c r="I75" s="38"/>
    </row>
    <row r="76" spans="1:12">
      <c r="A76" s="10"/>
      <c r="B76" s="10"/>
      <c r="C76" s="10"/>
      <c r="D76" s="10"/>
      <c r="E76" s="10"/>
      <c r="F76" s="10"/>
      <c r="G76" s="10"/>
      <c r="H76" s="38"/>
      <c r="I76" s="38"/>
    </row>
    <row r="77" spans="1:12">
      <c r="A77" s="10"/>
      <c r="B77" s="10"/>
      <c r="C77" s="10"/>
      <c r="D77" s="10"/>
      <c r="E77" s="10"/>
      <c r="F77" s="10"/>
      <c r="G77" s="10"/>
      <c r="H77" s="38"/>
      <c r="I77" s="38"/>
    </row>
    <row r="78" spans="1:12">
      <c r="A78" s="10"/>
      <c r="B78" s="10"/>
      <c r="C78" s="10"/>
      <c r="D78" s="10"/>
      <c r="E78" s="10"/>
      <c r="F78" s="10"/>
      <c r="G78" s="10"/>
      <c r="H78" s="38"/>
      <c r="I78" s="38"/>
    </row>
    <row r="79" spans="1:12">
      <c r="A79" s="10"/>
      <c r="B79" s="10"/>
      <c r="C79" s="10"/>
      <c r="D79" s="10"/>
      <c r="E79" s="10"/>
      <c r="F79" s="10"/>
      <c r="G79" s="10"/>
      <c r="H79" s="38"/>
      <c r="I79" s="38"/>
    </row>
    <row r="80" spans="1:12">
      <c r="A80" s="10"/>
      <c r="B80" s="10"/>
      <c r="C80" s="10"/>
      <c r="D80" s="10"/>
      <c r="E80" s="10"/>
      <c r="F80" s="10"/>
      <c r="G80" s="10"/>
      <c r="H80" s="38"/>
      <c r="I80" s="38"/>
    </row>
    <row r="81" spans="1:9">
      <c r="A81" s="10"/>
      <c r="B81" s="10"/>
      <c r="C81" s="10"/>
      <c r="D81" s="10"/>
      <c r="E81" s="10"/>
      <c r="F81" s="10"/>
      <c r="G81" s="10"/>
      <c r="H81" s="38"/>
      <c r="I81" s="38"/>
    </row>
    <row r="82" spans="1:9">
      <c r="A82" s="10"/>
      <c r="B82" s="10"/>
      <c r="C82" s="10"/>
      <c r="D82" s="10"/>
      <c r="E82" s="10"/>
      <c r="F82" s="10"/>
      <c r="G82" s="10"/>
      <c r="H82" s="38"/>
      <c r="I82" s="38"/>
    </row>
    <row r="83" spans="1:9">
      <c r="A83" s="10"/>
      <c r="B83" s="10"/>
      <c r="C83" s="10"/>
      <c r="D83" s="10"/>
      <c r="E83" s="10"/>
      <c r="F83" s="10"/>
      <c r="G83" s="10"/>
      <c r="H83" s="38"/>
      <c r="I83" s="38"/>
    </row>
    <row r="84" spans="1:9">
      <c r="A84" s="10"/>
      <c r="B84" s="10"/>
      <c r="C84" s="10"/>
      <c r="D84" s="10"/>
      <c r="E84" s="10"/>
      <c r="F84" s="10"/>
      <c r="G84" s="10"/>
      <c r="H84" s="38"/>
      <c r="I84" s="38"/>
    </row>
    <row r="85" spans="1:9">
      <c r="A85" s="10"/>
      <c r="B85" s="10"/>
      <c r="C85" s="10"/>
      <c r="D85" s="10"/>
      <c r="E85" s="10"/>
      <c r="F85" s="10"/>
      <c r="G85" s="10"/>
      <c r="H85" s="38"/>
      <c r="I85" s="38"/>
    </row>
    <row r="86" spans="1:9">
      <c r="A86" s="10"/>
      <c r="B86" s="10"/>
      <c r="C86" s="10"/>
      <c r="D86" s="10"/>
      <c r="E86" s="10"/>
      <c r="F86" s="10"/>
      <c r="G86" s="10"/>
      <c r="H86" s="38"/>
      <c r="I86" s="38"/>
    </row>
    <row r="87" spans="1:9">
      <c r="A87" s="10"/>
      <c r="B87" s="10"/>
      <c r="C87" s="10"/>
      <c r="D87" s="10"/>
      <c r="E87" s="10"/>
      <c r="F87" s="10"/>
      <c r="G87" s="10"/>
      <c r="H87" s="38"/>
      <c r="I87" s="38"/>
    </row>
    <row r="88" spans="1:9">
      <c r="A88" s="10"/>
      <c r="B88" s="10"/>
      <c r="C88" s="10"/>
      <c r="D88" s="10"/>
      <c r="E88" s="10"/>
      <c r="F88" s="10"/>
      <c r="G88" s="10"/>
      <c r="H88" s="38"/>
      <c r="I88" s="38"/>
    </row>
    <row r="89" spans="1:9">
      <c r="H89" s="1"/>
      <c r="I89" s="1"/>
    </row>
    <row r="90" spans="1:9">
      <c r="H90" s="1"/>
      <c r="I90" s="1"/>
    </row>
    <row r="91" spans="1:9">
      <c r="H91" s="1"/>
      <c r="I91" s="1"/>
    </row>
    <row r="92" spans="1:9">
      <c r="H92" s="1"/>
      <c r="I92" s="1"/>
    </row>
  </sheetData>
  <mergeCells count="8">
    <mergeCell ref="A16:G16"/>
    <mergeCell ref="A22:G22"/>
    <mergeCell ref="A29:G29"/>
    <mergeCell ref="A1:F1"/>
    <mergeCell ref="A3:H3"/>
    <mergeCell ref="A6:H6"/>
    <mergeCell ref="A12:G12"/>
    <mergeCell ref="A14:G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5"/>
  <sheetViews>
    <sheetView workbookViewId="0">
      <selection activeCell="D7" sqref="D7"/>
    </sheetView>
  </sheetViews>
  <sheetFormatPr defaultRowHeight="14.25"/>
  <cols>
    <col min="1" max="1" width="6" customWidth="1"/>
    <col min="2" max="2" width="70" customWidth="1"/>
    <col min="3" max="3" width="10" customWidth="1"/>
    <col min="4" max="7" width="12" customWidth="1"/>
    <col min="8" max="8" width="15" customWidth="1"/>
    <col min="9" max="10" width="18" customWidth="1"/>
  </cols>
  <sheetData>
    <row r="1" spans="1:13" ht="15">
      <c r="A1" s="94" t="s">
        <v>0</v>
      </c>
      <c r="B1" s="94"/>
      <c r="C1" s="94"/>
      <c r="D1" s="94"/>
      <c r="E1" s="94"/>
      <c r="F1" s="94"/>
      <c r="G1" s="10"/>
      <c r="H1" s="10"/>
      <c r="I1" s="10"/>
      <c r="J1" s="10"/>
      <c r="K1" s="10"/>
      <c r="L1" s="10"/>
      <c r="M1" s="10"/>
    </row>
    <row r="2" spans="1:13">
      <c r="A2" s="16"/>
      <c r="B2" s="16"/>
      <c r="C2" s="16"/>
      <c r="D2" s="16"/>
      <c r="E2" s="16"/>
      <c r="F2" s="16"/>
      <c r="G2" s="16"/>
      <c r="H2" s="16"/>
      <c r="I2" s="16"/>
      <c r="J2" s="16"/>
      <c r="K2" s="10"/>
      <c r="L2" s="10"/>
      <c r="M2" s="10"/>
    </row>
    <row r="3" spans="1:13" ht="22.9" customHeight="1">
      <c r="A3" s="97" t="s">
        <v>267</v>
      </c>
      <c r="B3" s="97"/>
      <c r="C3" s="97"/>
      <c r="D3" s="97"/>
      <c r="E3" s="97"/>
      <c r="F3" s="97"/>
      <c r="G3" s="97"/>
      <c r="H3" s="97"/>
      <c r="I3" s="17"/>
      <c r="J3" s="17"/>
      <c r="K3" s="10"/>
      <c r="L3" s="10"/>
      <c r="M3" s="10"/>
    </row>
    <row r="4" spans="1:13" ht="16.899999999999999" customHeight="1">
      <c r="A4" s="98"/>
      <c r="B4" s="98"/>
      <c r="C4" s="98"/>
      <c r="D4" s="98"/>
      <c r="E4" s="98"/>
      <c r="F4" s="98"/>
      <c r="G4" s="98"/>
      <c r="H4" s="98"/>
      <c r="I4" s="10"/>
      <c r="J4" s="10"/>
      <c r="K4" s="10"/>
      <c r="L4" s="10"/>
      <c r="M4" s="10"/>
    </row>
    <row r="5" spans="1:13" ht="40.35" customHeight="1">
      <c r="A5" s="39" t="s">
        <v>54</v>
      </c>
      <c r="B5" s="39" t="s">
        <v>55</v>
      </c>
      <c r="C5" s="39" t="s">
        <v>56</v>
      </c>
      <c r="D5" s="39" t="s">
        <v>57</v>
      </c>
      <c r="E5" s="39" t="s">
        <v>58</v>
      </c>
      <c r="F5" s="39" t="s">
        <v>59</v>
      </c>
      <c r="G5" s="39" t="s">
        <v>60</v>
      </c>
      <c r="H5" s="39" t="s">
        <v>61</v>
      </c>
      <c r="I5" s="52" t="s">
        <v>62</v>
      </c>
      <c r="J5" s="52" t="s">
        <v>63</v>
      </c>
      <c r="K5" s="10"/>
      <c r="L5" s="10"/>
      <c r="M5" s="10"/>
    </row>
    <row r="6" spans="1:13" ht="16.350000000000001" customHeight="1">
      <c r="A6" s="95" t="s">
        <v>64</v>
      </c>
      <c r="B6" s="95"/>
      <c r="C6" s="95"/>
      <c r="D6" s="95"/>
      <c r="E6" s="95"/>
      <c r="F6" s="95"/>
      <c r="G6" s="95"/>
      <c r="H6" s="95"/>
      <c r="I6" s="40"/>
      <c r="J6" s="40"/>
      <c r="K6" s="10"/>
      <c r="L6" s="10"/>
      <c r="M6" s="10"/>
    </row>
    <row r="7" spans="1:13" s="2" customFormat="1" ht="225.6" customHeight="1">
      <c r="A7" s="18">
        <v>1</v>
      </c>
      <c r="B7" s="19" t="s">
        <v>65</v>
      </c>
      <c r="C7" s="18" t="s">
        <v>2</v>
      </c>
      <c r="D7" s="18"/>
      <c r="E7" s="18"/>
      <c r="F7" s="18"/>
      <c r="G7" s="18"/>
      <c r="H7" s="18">
        <v>1</v>
      </c>
      <c r="I7" s="21">
        <v>0</v>
      </c>
      <c r="J7" s="22">
        <f>H7*I7</f>
        <v>0</v>
      </c>
      <c r="K7" s="41"/>
      <c r="L7" s="41"/>
      <c r="M7" s="41"/>
    </row>
    <row r="8" spans="1:13" s="2" customFormat="1" ht="41.45" customHeight="1">
      <c r="A8" s="18">
        <v>2</v>
      </c>
      <c r="B8" s="19" t="s">
        <v>66</v>
      </c>
      <c r="C8" s="18" t="s">
        <v>4</v>
      </c>
      <c r="D8" s="18">
        <v>35.299999999999997</v>
      </c>
      <c r="E8" s="18"/>
      <c r="F8" s="18"/>
      <c r="G8" s="18">
        <v>13.42</v>
      </c>
      <c r="H8" s="20">
        <f>SUM(D8:G8)</f>
        <v>48.72</v>
      </c>
      <c r="I8" s="21">
        <v>0</v>
      </c>
      <c r="J8" s="22">
        <f t="shared" ref="J8:J11" si="0">H8*I8</f>
        <v>0</v>
      </c>
      <c r="K8" s="41"/>
      <c r="L8" s="41"/>
      <c r="M8" s="41"/>
    </row>
    <row r="9" spans="1:13" s="2" customFormat="1" ht="40.9" customHeight="1">
      <c r="A9" s="18">
        <v>3</v>
      </c>
      <c r="B9" s="19" t="s">
        <v>67</v>
      </c>
      <c r="C9" s="18" t="s">
        <v>4</v>
      </c>
      <c r="D9" s="18">
        <v>8.11</v>
      </c>
      <c r="E9" s="18">
        <v>3.57</v>
      </c>
      <c r="F9" s="18">
        <v>1.95</v>
      </c>
      <c r="G9" s="18">
        <v>1.9259999999999999</v>
      </c>
      <c r="H9" s="20">
        <f>SUM(D9:G9)</f>
        <v>15.555999999999999</v>
      </c>
      <c r="I9" s="21">
        <v>0</v>
      </c>
      <c r="J9" s="22">
        <f t="shared" si="0"/>
        <v>0</v>
      </c>
      <c r="K9" s="41"/>
      <c r="L9" s="41"/>
      <c r="M9" s="41"/>
    </row>
    <row r="10" spans="1:13" s="2" customFormat="1" ht="37.15" customHeight="1">
      <c r="A10" s="18">
        <v>4</v>
      </c>
      <c r="B10" s="19" t="s">
        <v>6</v>
      </c>
      <c r="C10" s="18" t="s">
        <v>4</v>
      </c>
      <c r="D10" s="18">
        <v>35.299999999999997</v>
      </c>
      <c r="E10" s="18"/>
      <c r="F10" s="18"/>
      <c r="G10" s="18">
        <v>13.42</v>
      </c>
      <c r="H10" s="20">
        <f>SUM(D10:G10)</f>
        <v>48.72</v>
      </c>
      <c r="I10" s="21">
        <v>0</v>
      </c>
      <c r="J10" s="22">
        <f t="shared" si="0"/>
        <v>0</v>
      </c>
      <c r="K10" s="41"/>
      <c r="L10" s="41"/>
      <c r="M10" s="41"/>
    </row>
    <row r="11" spans="1:13" s="2" customFormat="1" ht="45" customHeight="1">
      <c r="A11" s="18">
        <v>5</v>
      </c>
      <c r="B11" s="19" t="s">
        <v>7</v>
      </c>
      <c r="C11" s="18" t="s">
        <v>4</v>
      </c>
      <c r="D11" s="18">
        <v>8.11</v>
      </c>
      <c r="E11" s="18">
        <v>3.57</v>
      </c>
      <c r="F11" s="18">
        <v>1.95</v>
      </c>
      <c r="G11" s="18">
        <v>1.9259999999999999</v>
      </c>
      <c r="H11" s="20">
        <f>SUM(D11:G11)</f>
        <v>15.555999999999999</v>
      </c>
      <c r="I11" s="21">
        <v>0</v>
      </c>
      <c r="J11" s="22">
        <f t="shared" si="0"/>
        <v>0</v>
      </c>
      <c r="K11" s="41"/>
      <c r="L11" s="41"/>
      <c r="M11" s="41"/>
    </row>
    <row r="12" spans="1:13" ht="17.25" customHeight="1">
      <c r="A12" s="95" t="s">
        <v>68</v>
      </c>
      <c r="B12" s="95"/>
      <c r="C12" s="95"/>
      <c r="D12" s="95"/>
      <c r="E12" s="95"/>
      <c r="F12" s="95"/>
      <c r="G12" s="95"/>
      <c r="H12" s="96"/>
      <c r="I12" s="23"/>
      <c r="J12" s="23"/>
      <c r="K12" s="10"/>
      <c r="L12" s="10"/>
      <c r="M12" s="10"/>
    </row>
    <row r="13" spans="1:13" s="2" customFormat="1" ht="176.45" customHeight="1">
      <c r="A13" s="18">
        <v>6</v>
      </c>
      <c r="B13" s="19" t="s">
        <v>69</v>
      </c>
      <c r="C13" s="18" t="s">
        <v>2</v>
      </c>
      <c r="D13" s="18"/>
      <c r="E13" s="18"/>
      <c r="F13" s="18">
        <v>1</v>
      </c>
      <c r="G13" s="18"/>
      <c r="H13" s="18">
        <v>1</v>
      </c>
      <c r="I13" s="21">
        <v>0</v>
      </c>
      <c r="J13" s="22">
        <f t="shared" ref="J13" si="1">H13*I13</f>
        <v>0</v>
      </c>
      <c r="K13" s="41"/>
      <c r="L13" s="41"/>
      <c r="M13" s="41"/>
    </row>
    <row r="14" spans="1:13" ht="15.75" customHeight="1">
      <c r="A14" s="25" t="s">
        <v>70</v>
      </c>
      <c r="B14" s="26"/>
      <c r="C14" s="26"/>
      <c r="D14" s="26"/>
      <c r="E14" s="26"/>
      <c r="F14" s="26"/>
      <c r="G14" s="26"/>
      <c r="H14" s="27"/>
      <c r="I14" s="23"/>
      <c r="J14" s="23"/>
      <c r="K14" s="10"/>
      <c r="L14" s="10"/>
      <c r="M14" s="10"/>
    </row>
    <row r="15" spans="1:13" s="2" customFormat="1" ht="163.9" customHeight="1">
      <c r="A15" s="18">
        <v>7</v>
      </c>
      <c r="B15" s="19" t="s">
        <v>71</v>
      </c>
      <c r="C15" s="18" t="s">
        <v>2</v>
      </c>
      <c r="D15" s="18"/>
      <c r="E15" s="18"/>
      <c r="F15" s="18">
        <v>1</v>
      </c>
      <c r="G15" s="18"/>
      <c r="H15" s="18">
        <v>1</v>
      </c>
      <c r="I15" s="21">
        <v>0</v>
      </c>
      <c r="J15" s="22">
        <f>H15*I15</f>
        <v>0</v>
      </c>
      <c r="K15" s="41"/>
      <c r="L15" s="41"/>
      <c r="M15" s="41"/>
    </row>
    <row r="16" spans="1:13" ht="16.899999999999999" customHeight="1">
      <c r="A16" s="25" t="s">
        <v>12</v>
      </c>
      <c r="B16" s="26"/>
      <c r="C16" s="26"/>
      <c r="D16" s="26"/>
      <c r="E16" s="26"/>
      <c r="F16" s="26"/>
      <c r="G16" s="26"/>
      <c r="H16" s="27"/>
      <c r="I16" s="23"/>
      <c r="J16" s="23"/>
      <c r="K16" s="10"/>
      <c r="L16" s="10"/>
      <c r="M16" s="10"/>
    </row>
    <row r="17" spans="1:13" s="2" customFormat="1" ht="137.44999999999999" customHeight="1">
      <c r="A17" s="18">
        <v>8</v>
      </c>
      <c r="B17" s="19" t="s">
        <v>72</v>
      </c>
      <c r="C17" s="18" t="s">
        <v>4</v>
      </c>
      <c r="D17" s="18"/>
      <c r="E17" s="18"/>
      <c r="F17" s="18"/>
      <c r="G17" s="18"/>
      <c r="H17" s="20">
        <v>65.789000000000001</v>
      </c>
      <c r="I17" s="21">
        <v>0</v>
      </c>
      <c r="J17" s="22">
        <f t="shared" ref="J17:J21" si="2">H17*I17</f>
        <v>0</v>
      </c>
      <c r="K17" s="41"/>
      <c r="L17" s="41"/>
      <c r="M17" s="41"/>
    </row>
    <row r="18" spans="1:13" s="2" customFormat="1" ht="100.15" customHeight="1">
      <c r="A18" s="18">
        <v>9</v>
      </c>
      <c r="B18" s="19" t="s">
        <v>73</v>
      </c>
      <c r="C18" s="18" t="s">
        <v>2</v>
      </c>
      <c r="D18" s="18"/>
      <c r="E18" s="18"/>
      <c r="F18" s="18"/>
      <c r="G18" s="18"/>
      <c r="H18" s="18">
        <v>1</v>
      </c>
      <c r="I18" s="21">
        <v>0</v>
      </c>
      <c r="J18" s="22">
        <f t="shared" si="2"/>
        <v>0</v>
      </c>
      <c r="K18" s="41"/>
      <c r="L18" s="41"/>
      <c r="M18" s="41"/>
    </row>
    <row r="19" spans="1:13" s="2" customFormat="1" ht="171">
      <c r="A19" s="18">
        <v>10</v>
      </c>
      <c r="B19" s="19" t="s">
        <v>213</v>
      </c>
      <c r="C19" s="18" t="s">
        <v>4</v>
      </c>
      <c r="D19" s="18">
        <v>26.068999999999999</v>
      </c>
      <c r="E19" s="18">
        <v>15.22</v>
      </c>
      <c r="F19" s="18">
        <v>10.82</v>
      </c>
      <c r="G19" s="18">
        <v>11.92</v>
      </c>
      <c r="H19" s="20">
        <f>SUM(D19:G19)</f>
        <v>64.028999999999996</v>
      </c>
      <c r="I19" s="21">
        <v>0</v>
      </c>
      <c r="J19" s="22">
        <f t="shared" si="2"/>
        <v>0</v>
      </c>
      <c r="K19" s="41"/>
      <c r="L19" s="41"/>
      <c r="M19" s="41"/>
    </row>
    <row r="20" spans="1:13" s="2" customFormat="1" ht="43.15" customHeight="1">
      <c r="A20" s="18">
        <v>11</v>
      </c>
      <c r="B20" s="19" t="s">
        <v>74</v>
      </c>
      <c r="C20" s="18" t="s">
        <v>4</v>
      </c>
      <c r="D20" s="18">
        <v>29.978999999999999</v>
      </c>
      <c r="E20" s="18">
        <v>17.503</v>
      </c>
      <c r="F20" s="18">
        <v>12.443</v>
      </c>
      <c r="G20" s="18">
        <v>13.708</v>
      </c>
      <c r="H20" s="20">
        <f>SUM(D20:G20)</f>
        <v>73.632999999999996</v>
      </c>
      <c r="I20" s="21">
        <v>0</v>
      </c>
      <c r="J20" s="22">
        <f t="shared" si="2"/>
        <v>0</v>
      </c>
      <c r="K20" s="41"/>
      <c r="L20" s="41"/>
      <c r="M20" s="41"/>
    </row>
    <row r="21" spans="1:13" s="2" customFormat="1" ht="85.9" customHeight="1">
      <c r="A21" s="18">
        <v>12</v>
      </c>
      <c r="B21" s="19" t="s">
        <v>75</v>
      </c>
      <c r="C21" s="18" t="s">
        <v>4</v>
      </c>
      <c r="D21" s="18">
        <v>25</v>
      </c>
      <c r="E21" s="18">
        <v>14</v>
      </c>
      <c r="F21" s="18">
        <v>13</v>
      </c>
      <c r="G21" s="18">
        <v>10</v>
      </c>
      <c r="H21" s="18">
        <f>SUM(D21:G21)</f>
        <v>62</v>
      </c>
      <c r="I21" s="21">
        <v>0</v>
      </c>
      <c r="J21" s="22">
        <f t="shared" si="2"/>
        <v>0</v>
      </c>
      <c r="K21" s="41"/>
      <c r="L21" s="41"/>
      <c r="M21" s="41"/>
    </row>
    <row r="22" spans="1:13" ht="16.899999999999999" customHeight="1">
      <c r="A22" s="9" t="s">
        <v>17</v>
      </c>
      <c r="B22" s="26"/>
      <c r="C22" s="26"/>
      <c r="D22" s="26"/>
      <c r="E22" s="26"/>
      <c r="F22" s="26"/>
      <c r="G22" s="26"/>
      <c r="H22" s="27"/>
      <c r="I22" s="23"/>
      <c r="J22" s="23"/>
      <c r="K22" s="10"/>
      <c r="L22" s="10"/>
      <c r="M22" s="10"/>
    </row>
    <row r="23" spans="1:13" s="2" customFormat="1" ht="55.7" customHeight="1">
      <c r="A23" s="18">
        <v>13</v>
      </c>
      <c r="B23" s="19" t="s">
        <v>18</v>
      </c>
      <c r="C23" s="18" t="s">
        <v>4</v>
      </c>
      <c r="D23" s="18">
        <v>8.11</v>
      </c>
      <c r="E23" s="18">
        <v>3.57</v>
      </c>
      <c r="F23" s="18">
        <v>1.95</v>
      </c>
      <c r="G23" s="18">
        <v>1.9259999999999999</v>
      </c>
      <c r="H23" s="20">
        <f t="shared" ref="H23:H28" si="3">SUM(D23:G23)</f>
        <v>15.555999999999999</v>
      </c>
      <c r="I23" s="21">
        <v>0</v>
      </c>
      <c r="J23" s="22">
        <f t="shared" ref="J23:J28" si="4">H23*I23</f>
        <v>0</v>
      </c>
      <c r="K23" s="41"/>
      <c r="L23" s="41"/>
      <c r="M23" s="41"/>
    </row>
    <row r="24" spans="1:13" s="2" customFormat="1" ht="80.45" customHeight="1">
      <c r="A24" s="18">
        <v>14</v>
      </c>
      <c r="B24" s="19" t="s">
        <v>19</v>
      </c>
      <c r="C24" s="18" t="s">
        <v>4</v>
      </c>
      <c r="D24" s="18">
        <v>8.11</v>
      </c>
      <c r="E24" s="18">
        <v>3.57</v>
      </c>
      <c r="F24" s="18">
        <v>1.95</v>
      </c>
      <c r="G24" s="18">
        <v>1.9259999999999999</v>
      </c>
      <c r="H24" s="20">
        <f t="shared" si="3"/>
        <v>15.555999999999999</v>
      </c>
      <c r="I24" s="21">
        <v>0</v>
      </c>
      <c r="J24" s="22">
        <f t="shared" ref="J24" si="5">H24*I24</f>
        <v>0</v>
      </c>
      <c r="K24" s="41"/>
      <c r="L24" s="41"/>
      <c r="M24" s="41"/>
    </row>
    <row r="25" spans="1:13" s="2" customFormat="1" ht="114.6" customHeight="1">
      <c r="A25" s="18">
        <v>15</v>
      </c>
      <c r="B25" s="19" t="s">
        <v>76</v>
      </c>
      <c r="C25" s="18" t="s">
        <v>4</v>
      </c>
      <c r="D25" s="18">
        <v>8.11</v>
      </c>
      <c r="E25" s="18">
        <v>3.57</v>
      </c>
      <c r="F25" s="18">
        <v>1.95</v>
      </c>
      <c r="G25" s="18">
        <v>1.9259999999999999</v>
      </c>
      <c r="H25" s="20">
        <f t="shared" si="3"/>
        <v>15.555999999999999</v>
      </c>
      <c r="I25" s="21">
        <v>0</v>
      </c>
      <c r="J25" s="22">
        <f t="shared" si="4"/>
        <v>0</v>
      </c>
      <c r="K25" s="41"/>
      <c r="L25" s="41"/>
      <c r="M25" s="41"/>
    </row>
    <row r="26" spans="1:13" s="2" customFormat="1" ht="104.45" customHeight="1">
      <c r="A26" s="18">
        <v>16</v>
      </c>
      <c r="B26" s="19" t="s">
        <v>77</v>
      </c>
      <c r="C26" s="18" t="s">
        <v>4</v>
      </c>
      <c r="D26" s="18"/>
      <c r="E26" s="18"/>
      <c r="F26" s="18">
        <v>21.21</v>
      </c>
      <c r="G26" s="18"/>
      <c r="H26" s="20">
        <f t="shared" si="3"/>
        <v>21.21</v>
      </c>
      <c r="I26" s="21">
        <v>0</v>
      </c>
      <c r="J26" s="22">
        <f t="shared" si="4"/>
        <v>0</v>
      </c>
      <c r="K26" s="41"/>
      <c r="L26" s="41"/>
      <c r="M26" s="41"/>
    </row>
    <row r="27" spans="1:13" s="2" customFormat="1" ht="83.45" customHeight="1">
      <c r="A27" s="18">
        <v>17</v>
      </c>
      <c r="B27" s="19" t="s">
        <v>21</v>
      </c>
      <c r="C27" s="18" t="s">
        <v>4</v>
      </c>
      <c r="D27" s="18">
        <v>8.11</v>
      </c>
      <c r="E27" s="18">
        <v>3.57</v>
      </c>
      <c r="F27" s="18">
        <v>1.95</v>
      </c>
      <c r="G27" s="18">
        <v>1.9259999999999999</v>
      </c>
      <c r="H27" s="20">
        <f t="shared" si="3"/>
        <v>15.555999999999999</v>
      </c>
      <c r="I27" s="21">
        <v>0</v>
      </c>
      <c r="J27" s="22">
        <f t="shared" si="4"/>
        <v>0</v>
      </c>
      <c r="K27" s="41"/>
      <c r="L27" s="41"/>
      <c r="M27" s="41"/>
    </row>
    <row r="28" spans="1:13" s="2" customFormat="1" ht="43.9" customHeight="1">
      <c r="A28" s="18">
        <v>18</v>
      </c>
      <c r="B28" s="19" t="s">
        <v>248</v>
      </c>
      <c r="C28" s="18" t="s">
        <v>4</v>
      </c>
      <c r="D28" s="18">
        <v>9.327</v>
      </c>
      <c r="E28" s="18">
        <v>4.1059999999999999</v>
      </c>
      <c r="F28" s="18">
        <v>2.2429999999999999</v>
      </c>
      <c r="G28" s="18">
        <v>2.2149999999999999</v>
      </c>
      <c r="H28" s="20">
        <f t="shared" si="3"/>
        <v>17.890999999999998</v>
      </c>
      <c r="I28" s="21">
        <v>0</v>
      </c>
      <c r="J28" s="22">
        <f t="shared" si="4"/>
        <v>0</v>
      </c>
      <c r="K28" s="41"/>
      <c r="L28" s="41"/>
      <c r="M28" s="41"/>
    </row>
    <row r="29" spans="1:13" s="2" customFormat="1" ht="40.35" customHeight="1">
      <c r="A29" s="18">
        <v>19</v>
      </c>
      <c r="B29" s="19" t="s">
        <v>78</v>
      </c>
      <c r="C29" s="18" t="s">
        <v>23</v>
      </c>
      <c r="D29" s="18">
        <v>1</v>
      </c>
      <c r="E29" s="18">
        <v>1</v>
      </c>
      <c r="F29" s="18">
        <v>1</v>
      </c>
      <c r="G29" s="18">
        <v>1</v>
      </c>
      <c r="H29" s="18">
        <v>4</v>
      </c>
      <c r="I29" s="21">
        <v>0</v>
      </c>
      <c r="J29" s="22">
        <f t="shared" ref="J29" si="6">H29*I29</f>
        <v>0</v>
      </c>
      <c r="K29" s="41"/>
      <c r="L29" s="41"/>
      <c r="M29" s="41"/>
    </row>
    <row r="30" spans="1:13" ht="16.350000000000001" customHeight="1">
      <c r="A30" s="25" t="s">
        <v>24</v>
      </c>
      <c r="B30" s="26"/>
      <c r="C30" s="26"/>
      <c r="D30" s="26"/>
      <c r="E30" s="26"/>
      <c r="F30" s="26"/>
      <c r="G30" s="26"/>
      <c r="H30" s="27"/>
      <c r="I30" s="23"/>
      <c r="J30" s="23"/>
      <c r="K30" s="10"/>
      <c r="L30" s="10"/>
      <c r="M30" s="10"/>
    </row>
    <row r="31" spans="1:13" s="2" customFormat="1" ht="99.6" customHeight="1">
      <c r="A31" s="18">
        <v>20</v>
      </c>
      <c r="B31" s="19" t="s">
        <v>79</v>
      </c>
      <c r="C31" s="18" t="s">
        <v>2</v>
      </c>
      <c r="D31" s="18"/>
      <c r="E31" s="18"/>
      <c r="F31" s="18"/>
      <c r="G31" s="18"/>
      <c r="H31" s="18">
        <v>1</v>
      </c>
      <c r="I31" s="21">
        <v>0</v>
      </c>
      <c r="J31" s="22">
        <f t="shared" ref="J31:J48" si="7">H31*I31</f>
        <v>0</v>
      </c>
      <c r="K31" s="41"/>
      <c r="L31" s="41"/>
      <c r="M31" s="41"/>
    </row>
    <row r="32" spans="1:13" s="2" customFormat="1" ht="64.900000000000006" customHeight="1">
      <c r="A32" s="18">
        <v>21</v>
      </c>
      <c r="B32" s="19" t="s">
        <v>80</v>
      </c>
      <c r="C32" s="18" t="s">
        <v>2</v>
      </c>
      <c r="D32" s="18">
        <v>1</v>
      </c>
      <c r="E32" s="18"/>
      <c r="F32" s="18"/>
      <c r="G32" s="18"/>
      <c r="H32" s="18">
        <v>1</v>
      </c>
      <c r="I32" s="21">
        <v>0</v>
      </c>
      <c r="J32" s="22">
        <f t="shared" si="7"/>
        <v>0</v>
      </c>
      <c r="K32" s="41"/>
      <c r="L32" s="41"/>
      <c r="M32" s="41"/>
    </row>
    <row r="33" spans="1:13" s="2" customFormat="1" ht="112.15" customHeight="1">
      <c r="A33" s="18">
        <v>22</v>
      </c>
      <c r="B33" s="19" t="s">
        <v>81</v>
      </c>
      <c r="C33" s="18" t="s">
        <v>2</v>
      </c>
      <c r="D33" s="18">
        <v>1</v>
      </c>
      <c r="E33" s="18"/>
      <c r="F33" s="18"/>
      <c r="G33" s="18"/>
      <c r="H33" s="18">
        <v>1</v>
      </c>
      <c r="I33" s="21">
        <v>0</v>
      </c>
      <c r="J33" s="22">
        <f t="shared" si="7"/>
        <v>0</v>
      </c>
      <c r="K33" s="41"/>
      <c r="L33" s="41"/>
      <c r="M33" s="41"/>
    </row>
    <row r="34" spans="1:13" s="2" customFormat="1" ht="101.45" customHeight="1">
      <c r="A34" s="18">
        <v>23</v>
      </c>
      <c r="B34" s="19" t="s">
        <v>82</v>
      </c>
      <c r="C34" s="18" t="s">
        <v>2</v>
      </c>
      <c r="D34" s="18"/>
      <c r="E34" s="18">
        <v>1</v>
      </c>
      <c r="F34" s="18"/>
      <c r="G34" s="18"/>
      <c r="H34" s="18">
        <v>1</v>
      </c>
      <c r="I34" s="21">
        <v>0</v>
      </c>
      <c r="J34" s="22">
        <f t="shared" si="7"/>
        <v>0</v>
      </c>
      <c r="K34" s="41"/>
      <c r="L34" s="41"/>
      <c r="M34" s="41"/>
    </row>
    <row r="35" spans="1:13" s="2" customFormat="1" ht="147.75" customHeight="1">
      <c r="A35" s="18">
        <v>24</v>
      </c>
      <c r="B35" s="24" t="s">
        <v>262</v>
      </c>
      <c r="C35" s="18" t="s">
        <v>2</v>
      </c>
      <c r="D35" s="18"/>
      <c r="E35" s="18"/>
      <c r="F35" s="18">
        <v>1</v>
      </c>
      <c r="G35" s="18"/>
      <c r="H35" s="18">
        <v>1</v>
      </c>
      <c r="I35" s="21">
        <v>0</v>
      </c>
      <c r="J35" s="22">
        <f t="shared" ref="J35" si="8">H35*I35</f>
        <v>0</v>
      </c>
      <c r="K35" s="41"/>
      <c r="L35" s="41"/>
      <c r="M35" s="41"/>
    </row>
    <row r="36" spans="1:13" s="2" customFormat="1" ht="140.44999999999999" customHeight="1">
      <c r="A36" s="18">
        <v>25</v>
      </c>
      <c r="B36" s="19" t="s">
        <v>83</v>
      </c>
      <c r="C36" s="18" t="s">
        <v>2</v>
      </c>
      <c r="D36" s="18"/>
      <c r="E36" s="18"/>
      <c r="F36" s="18">
        <v>1</v>
      </c>
      <c r="G36" s="18"/>
      <c r="H36" s="18">
        <v>1</v>
      </c>
      <c r="I36" s="21">
        <v>0</v>
      </c>
      <c r="J36" s="22">
        <f t="shared" si="7"/>
        <v>0</v>
      </c>
      <c r="K36" s="41"/>
      <c r="L36" s="41"/>
      <c r="M36" s="41"/>
    </row>
    <row r="37" spans="1:13" s="2" customFormat="1" ht="88.9" customHeight="1">
      <c r="A37" s="18">
        <v>26</v>
      </c>
      <c r="B37" s="19" t="s">
        <v>84</v>
      </c>
      <c r="C37" s="18" t="s">
        <v>2</v>
      </c>
      <c r="D37" s="18"/>
      <c r="E37" s="18"/>
      <c r="F37" s="18">
        <v>1</v>
      </c>
      <c r="G37" s="18"/>
      <c r="H37" s="18">
        <v>1</v>
      </c>
      <c r="I37" s="21">
        <v>0</v>
      </c>
      <c r="J37" s="22">
        <f t="shared" si="7"/>
        <v>0</v>
      </c>
      <c r="K37" s="41"/>
      <c r="L37" s="41"/>
      <c r="M37" s="41"/>
    </row>
    <row r="38" spans="1:13" s="2" customFormat="1" ht="55.15" customHeight="1">
      <c r="A38" s="18">
        <v>27</v>
      </c>
      <c r="B38" s="19" t="s">
        <v>85</v>
      </c>
      <c r="C38" s="18" t="s">
        <v>23</v>
      </c>
      <c r="D38" s="18"/>
      <c r="E38" s="18"/>
      <c r="F38" s="18">
        <v>2</v>
      </c>
      <c r="G38" s="18"/>
      <c r="H38" s="18">
        <v>2</v>
      </c>
      <c r="I38" s="21">
        <v>0</v>
      </c>
      <c r="J38" s="22">
        <f t="shared" si="7"/>
        <v>0</v>
      </c>
      <c r="K38" s="41"/>
      <c r="L38" s="41"/>
      <c r="M38" s="41"/>
    </row>
    <row r="39" spans="1:13" s="2" customFormat="1" ht="69" customHeight="1">
      <c r="A39" s="18">
        <v>28</v>
      </c>
      <c r="B39" s="19" t="s">
        <v>86</v>
      </c>
      <c r="C39" s="18" t="s">
        <v>2</v>
      </c>
      <c r="D39" s="18"/>
      <c r="E39" s="18">
        <v>1</v>
      </c>
      <c r="F39" s="18"/>
      <c r="G39" s="18"/>
      <c r="H39" s="18">
        <v>1</v>
      </c>
      <c r="I39" s="21">
        <v>0</v>
      </c>
      <c r="J39" s="22">
        <f t="shared" si="7"/>
        <v>0</v>
      </c>
      <c r="K39" s="41"/>
      <c r="L39" s="41"/>
      <c r="M39" s="41"/>
    </row>
    <row r="40" spans="1:13" s="2" customFormat="1" ht="53.45" customHeight="1">
      <c r="A40" s="18">
        <v>29</v>
      </c>
      <c r="B40" s="19" t="s">
        <v>87</v>
      </c>
      <c r="C40" s="18" t="s">
        <v>23</v>
      </c>
      <c r="D40" s="18"/>
      <c r="E40" s="18">
        <v>1</v>
      </c>
      <c r="F40" s="18"/>
      <c r="G40" s="18"/>
      <c r="H40" s="18">
        <v>1</v>
      </c>
      <c r="I40" s="21">
        <v>0</v>
      </c>
      <c r="J40" s="22">
        <f t="shared" si="7"/>
        <v>0</v>
      </c>
      <c r="K40" s="41"/>
      <c r="L40" s="41"/>
      <c r="M40" s="41"/>
    </row>
    <row r="41" spans="1:13" s="2" customFormat="1" ht="52.9" customHeight="1">
      <c r="A41" s="18">
        <v>30</v>
      </c>
      <c r="B41" s="19" t="s">
        <v>88</v>
      </c>
      <c r="C41" s="18" t="s">
        <v>23</v>
      </c>
      <c r="D41" s="18"/>
      <c r="E41" s="18">
        <v>1</v>
      </c>
      <c r="F41" s="18"/>
      <c r="G41" s="18"/>
      <c r="H41" s="18">
        <v>1</v>
      </c>
      <c r="I41" s="21">
        <v>0</v>
      </c>
      <c r="J41" s="22">
        <f t="shared" si="7"/>
        <v>0</v>
      </c>
      <c r="K41" s="41"/>
      <c r="L41" s="41"/>
      <c r="M41" s="41"/>
    </row>
    <row r="42" spans="1:13" s="2" customFormat="1" ht="57" customHeight="1">
      <c r="A42" s="18">
        <v>31</v>
      </c>
      <c r="B42" s="19" t="s">
        <v>89</v>
      </c>
      <c r="C42" s="18" t="s">
        <v>23</v>
      </c>
      <c r="D42" s="18">
        <v>1</v>
      </c>
      <c r="E42" s="18"/>
      <c r="F42" s="18"/>
      <c r="G42" s="18"/>
      <c r="H42" s="18">
        <v>1</v>
      </c>
      <c r="I42" s="21">
        <v>0</v>
      </c>
      <c r="J42" s="22">
        <f t="shared" si="7"/>
        <v>0</v>
      </c>
      <c r="K42" s="41"/>
      <c r="L42" s="41"/>
      <c r="M42" s="41"/>
    </row>
    <row r="43" spans="1:13" s="2" customFormat="1" ht="76.150000000000006" customHeight="1">
      <c r="A43" s="18">
        <v>32</v>
      </c>
      <c r="B43" s="24" t="s">
        <v>245</v>
      </c>
      <c r="C43" s="18" t="s">
        <v>23</v>
      </c>
      <c r="D43" s="18">
        <v>1</v>
      </c>
      <c r="E43" s="18"/>
      <c r="F43" s="18"/>
      <c r="G43" s="18"/>
      <c r="H43" s="18">
        <v>1</v>
      </c>
      <c r="I43" s="21">
        <v>0</v>
      </c>
      <c r="J43" s="22">
        <f t="shared" si="7"/>
        <v>0</v>
      </c>
      <c r="K43" s="41"/>
      <c r="L43" s="41"/>
      <c r="M43" s="41"/>
    </row>
    <row r="44" spans="1:13" s="2" customFormat="1" ht="44.65" customHeight="1">
      <c r="A44" s="18">
        <v>33</v>
      </c>
      <c r="B44" s="19" t="s">
        <v>90</v>
      </c>
      <c r="C44" s="18" t="s">
        <v>23</v>
      </c>
      <c r="D44" s="18">
        <v>1</v>
      </c>
      <c r="E44" s="18"/>
      <c r="F44" s="18"/>
      <c r="G44" s="18"/>
      <c r="H44" s="18">
        <v>1</v>
      </c>
      <c r="I44" s="21">
        <v>0</v>
      </c>
      <c r="J44" s="22">
        <f t="shared" si="7"/>
        <v>0</v>
      </c>
      <c r="K44" s="41"/>
      <c r="L44" s="41"/>
      <c r="M44" s="41"/>
    </row>
    <row r="45" spans="1:13" s="2" customFormat="1" ht="51.6" customHeight="1">
      <c r="A45" s="18">
        <v>34</v>
      </c>
      <c r="B45" s="19" t="s">
        <v>91</v>
      </c>
      <c r="C45" s="18" t="s">
        <v>23</v>
      </c>
      <c r="D45" s="18"/>
      <c r="E45" s="18">
        <v>1</v>
      </c>
      <c r="F45" s="18"/>
      <c r="G45" s="18"/>
      <c r="H45" s="18">
        <v>1</v>
      </c>
      <c r="I45" s="21">
        <v>0</v>
      </c>
      <c r="J45" s="22">
        <f t="shared" si="7"/>
        <v>0</v>
      </c>
      <c r="K45" s="41"/>
      <c r="L45" s="41"/>
      <c r="M45" s="41"/>
    </row>
    <row r="46" spans="1:13" s="2" customFormat="1" ht="53.25" customHeight="1">
      <c r="A46" s="18">
        <v>35</v>
      </c>
      <c r="B46" s="19" t="s">
        <v>92</v>
      </c>
      <c r="C46" s="18" t="s">
        <v>23</v>
      </c>
      <c r="D46" s="18"/>
      <c r="E46" s="18">
        <v>1</v>
      </c>
      <c r="F46" s="18"/>
      <c r="G46" s="18"/>
      <c r="H46" s="18">
        <v>1</v>
      </c>
      <c r="I46" s="21">
        <v>0</v>
      </c>
      <c r="J46" s="22">
        <f t="shared" ref="J46" si="9">H46*I46</f>
        <v>0</v>
      </c>
      <c r="K46" s="41"/>
      <c r="L46" s="41"/>
      <c r="M46" s="41"/>
    </row>
    <row r="47" spans="1:13" s="2" customFormat="1" ht="25.35" customHeight="1">
      <c r="A47" s="18">
        <v>36</v>
      </c>
      <c r="B47" s="19" t="s">
        <v>93</v>
      </c>
      <c r="C47" s="18" t="s">
        <v>23</v>
      </c>
      <c r="D47" s="18"/>
      <c r="E47" s="18">
        <v>1</v>
      </c>
      <c r="F47" s="18"/>
      <c r="G47" s="18"/>
      <c r="H47" s="18">
        <v>1</v>
      </c>
      <c r="I47" s="21">
        <v>0</v>
      </c>
      <c r="J47" s="22">
        <f t="shared" si="7"/>
        <v>0</v>
      </c>
      <c r="K47" s="41"/>
      <c r="L47" s="41"/>
      <c r="M47" s="41"/>
    </row>
    <row r="48" spans="1:13" s="2" customFormat="1" ht="23.65" customHeight="1">
      <c r="A48" s="18">
        <v>37</v>
      </c>
      <c r="B48" s="19" t="s">
        <v>94</v>
      </c>
      <c r="C48" s="18" t="s">
        <v>23</v>
      </c>
      <c r="D48" s="18">
        <v>1</v>
      </c>
      <c r="E48" s="18">
        <v>1</v>
      </c>
      <c r="F48" s="18"/>
      <c r="G48" s="18"/>
      <c r="H48" s="18">
        <v>2</v>
      </c>
      <c r="I48" s="21">
        <v>0</v>
      </c>
      <c r="J48" s="22">
        <f t="shared" si="7"/>
        <v>0</v>
      </c>
      <c r="K48" s="41"/>
      <c r="L48" s="41"/>
      <c r="M48" s="41"/>
    </row>
    <row r="49" spans="1:13" s="3" customFormat="1" ht="16.899999999999999" customHeight="1">
      <c r="A49" s="25" t="s">
        <v>95</v>
      </c>
      <c r="B49" s="42"/>
      <c r="C49" s="42"/>
      <c r="D49" s="42"/>
      <c r="E49" s="42"/>
      <c r="F49" s="42"/>
      <c r="G49" s="42"/>
      <c r="H49" s="43"/>
      <c r="I49" s="44"/>
      <c r="J49" s="44"/>
      <c r="K49" s="45"/>
      <c r="L49" s="45"/>
      <c r="M49" s="45"/>
    </row>
    <row r="50" spans="1:13" s="2" customFormat="1" ht="90.6" customHeight="1">
      <c r="A50" s="46">
        <v>38</v>
      </c>
      <c r="B50" s="24" t="s">
        <v>96</v>
      </c>
      <c r="C50" s="18" t="s">
        <v>2</v>
      </c>
      <c r="D50" s="18"/>
      <c r="E50" s="18"/>
      <c r="F50" s="18"/>
      <c r="G50" s="18">
        <v>1</v>
      </c>
      <c r="H50" s="18">
        <v>1</v>
      </c>
      <c r="I50" s="21">
        <v>0</v>
      </c>
      <c r="J50" s="22">
        <f t="shared" ref="J50" si="10">H50*I50</f>
        <v>0</v>
      </c>
      <c r="K50" s="41"/>
      <c r="L50" s="41"/>
      <c r="M50" s="41"/>
    </row>
    <row r="51" spans="1:13" s="2" customFormat="1" ht="100.9" customHeight="1">
      <c r="A51" s="18">
        <v>39</v>
      </c>
      <c r="B51" s="19" t="s">
        <v>210</v>
      </c>
      <c r="C51" s="18" t="s">
        <v>2</v>
      </c>
      <c r="D51" s="18"/>
      <c r="E51" s="18"/>
      <c r="F51" s="18"/>
      <c r="G51" s="18">
        <v>1</v>
      </c>
      <c r="H51" s="18">
        <v>1</v>
      </c>
      <c r="I51" s="21">
        <v>0</v>
      </c>
      <c r="J51" s="22">
        <f t="shared" ref="J51:J58" si="11">H51*I51</f>
        <v>0</v>
      </c>
      <c r="K51" s="41"/>
      <c r="L51" s="41"/>
      <c r="M51" s="41"/>
    </row>
    <row r="52" spans="1:13" s="2" customFormat="1" ht="56.65" customHeight="1">
      <c r="A52" s="18">
        <v>40</v>
      </c>
      <c r="B52" s="19" t="s">
        <v>97</v>
      </c>
      <c r="C52" s="18" t="s">
        <v>98</v>
      </c>
      <c r="D52" s="18"/>
      <c r="E52" s="18"/>
      <c r="F52" s="18"/>
      <c r="G52" s="18">
        <v>5</v>
      </c>
      <c r="H52" s="18">
        <v>5</v>
      </c>
      <c r="I52" s="21">
        <v>0</v>
      </c>
      <c r="J52" s="22">
        <f t="shared" si="11"/>
        <v>0</v>
      </c>
      <c r="K52" s="41"/>
      <c r="L52" s="41"/>
      <c r="M52" s="41"/>
    </row>
    <row r="53" spans="1:13" s="2" customFormat="1" ht="124.9" customHeight="1">
      <c r="A53" s="18">
        <v>41</v>
      </c>
      <c r="B53" s="19" t="s">
        <v>99</v>
      </c>
      <c r="C53" s="18" t="s">
        <v>2</v>
      </c>
      <c r="D53" s="18"/>
      <c r="E53" s="18"/>
      <c r="F53" s="18"/>
      <c r="G53" s="18">
        <v>1</v>
      </c>
      <c r="H53" s="18">
        <v>1</v>
      </c>
      <c r="I53" s="21">
        <v>0</v>
      </c>
      <c r="J53" s="22">
        <f t="shared" si="11"/>
        <v>0</v>
      </c>
      <c r="K53" s="41"/>
      <c r="L53" s="41"/>
      <c r="M53" s="41"/>
    </row>
    <row r="54" spans="1:13" s="2" customFormat="1" ht="82.9" customHeight="1">
      <c r="A54" s="18">
        <v>42</v>
      </c>
      <c r="B54" s="19" t="s">
        <v>100</v>
      </c>
      <c r="C54" s="18" t="s">
        <v>2</v>
      </c>
      <c r="D54" s="18"/>
      <c r="E54" s="18"/>
      <c r="F54" s="18"/>
      <c r="G54" s="18">
        <v>1</v>
      </c>
      <c r="H54" s="18">
        <v>1</v>
      </c>
      <c r="I54" s="21">
        <v>0</v>
      </c>
      <c r="J54" s="22">
        <f t="shared" si="11"/>
        <v>0</v>
      </c>
      <c r="K54" s="41"/>
      <c r="L54" s="41"/>
      <c r="M54" s="41"/>
    </row>
    <row r="55" spans="1:13" s="2" customFormat="1" ht="70.900000000000006" customHeight="1">
      <c r="A55" s="18">
        <v>43</v>
      </c>
      <c r="B55" s="19" t="s">
        <v>101</v>
      </c>
      <c r="C55" s="18" t="s">
        <v>2</v>
      </c>
      <c r="D55" s="18"/>
      <c r="E55" s="18"/>
      <c r="F55" s="18"/>
      <c r="G55" s="18">
        <v>1</v>
      </c>
      <c r="H55" s="18">
        <v>1</v>
      </c>
      <c r="I55" s="21">
        <v>0</v>
      </c>
      <c r="J55" s="22">
        <f t="shared" si="11"/>
        <v>0</v>
      </c>
      <c r="K55" s="41"/>
      <c r="L55" s="41"/>
      <c r="M55" s="41"/>
    </row>
    <row r="56" spans="1:13" s="2" customFormat="1" ht="55.7" customHeight="1">
      <c r="A56" s="18">
        <v>44</v>
      </c>
      <c r="B56" s="19" t="s">
        <v>102</v>
      </c>
      <c r="C56" s="18" t="s">
        <v>2</v>
      </c>
      <c r="D56" s="18"/>
      <c r="E56" s="18"/>
      <c r="F56" s="18"/>
      <c r="G56" s="18">
        <v>1</v>
      </c>
      <c r="H56" s="18">
        <v>1</v>
      </c>
      <c r="I56" s="21">
        <v>0</v>
      </c>
      <c r="J56" s="22">
        <f t="shared" si="11"/>
        <v>0</v>
      </c>
      <c r="K56" s="41"/>
      <c r="L56" s="41"/>
      <c r="M56" s="41"/>
    </row>
    <row r="57" spans="1:13" s="2" customFormat="1" ht="48.95" customHeight="1">
      <c r="A57" s="18">
        <v>45</v>
      </c>
      <c r="B57" s="19" t="s">
        <v>103</v>
      </c>
      <c r="C57" s="18" t="s">
        <v>2</v>
      </c>
      <c r="D57" s="18"/>
      <c r="E57" s="18"/>
      <c r="F57" s="18"/>
      <c r="G57" s="18">
        <v>1</v>
      </c>
      <c r="H57" s="18">
        <v>1</v>
      </c>
      <c r="I57" s="21">
        <v>0</v>
      </c>
      <c r="J57" s="22">
        <f t="shared" si="11"/>
        <v>0</v>
      </c>
      <c r="K57" s="41"/>
      <c r="L57" s="41"/>
      <c r="M57" s="41"/>
    </row>
    <row r="58" spans="1:13" s="2" customFormat="1" ht="57.6" customHeight="1">
      <c r="A58" s="18">
        <v>46</v>
      </c>
      <c r="B58" s="19" t="s">
        <v>104</v>
      </c>
      <c r="C58" s="18" t="s">
        <v>2</v>
      </c>
      <c r="D58" s="18"/>
      <c r="E58" s="18"/>
      <c r="F58" s="18"/>
      <c r="G58" s="18">
        <v>1</v>
      </c>
      <c r="H58" s="18">
        <v>1</v>
      </c>
      <c r="I58" s="21">
        <v>0</v>
      </c>
      <c r="J58" s="22">
        <f t="shared" si="11"/>
        <v>0</v>
      </c>
      <c r="K58" s="41"/>
      <c r="L58" s="41"/>
      <c r="M58" s="41"/>
    </row>
    <row r="59" spans="1:13" ht="16.899999999999999" customHeight="1">
      <c r="A59" s="25" t="s">
        <v>38</v>
      </c>
      <c r="B59" s="26"/>
      <c r="C59" s="26"/>
      <c r="D59" s="26"/>
      <c r="E59" s="26"/>
      <c r="F59" s="26"/>
      <c r="G59" s="26"/>
      <c r="H59" s="27"/>
      <c r="I59" s="23"/>
      <c r="J59" s="23"/>
      <c r="K59" s="10"/>
      <c r="L59" s="10"/>
      <c r="M59" s="10"/>
    </row>
    <row r="60" spans="1:13" s="2" customFormat="1" ht="124.5" customHeight="1">
      <c r="A60" s="18">
        <v>47</v>
      </c>
      <c r="B60" s="24" t="s">
        <v>250</v>
      </c>
      <c r="C60" s="18" t="s">
        <v>23</v>
      </c>
      <c r="D60" s="18">
        <v>2</v>
      </c>
      <c r="E60" s="18">
        <v>1</v>
      </c>
      <c r="F60" s="18">
        <v>1</v>
      </c>
      <c r="G60" s="18">
        <v>1</v>
      </c>
      <c r="H60" s="18">
        <v>5</v>
      </c>
      <c r="I60" s="21">
        <v>0</v>
      </c>
      <c r="J60" s="22">
        <f>H60*I60</f>
        <v>0</v>
      </c>
      <c r="K60" s="41"/>
      <c r="L60" s="41"/>
      <c r="M60" s="41"/>
    </row>
    <row r="61" spans="1:13" s="2" customFormat="1" ht="72" customHeight="1">
      <c r="A61" s="18">
        <v>48</v>
      </c>
      <c r="B61" s="24" t="s">
        <v>39</v>
      </c>
      <c r="C61" s="18" t="s">
        <v>23</v>
      </c>
      <c r="D61" s="18">
        <v>1</v>
      </c>
      <c r="E61" s="18">
        <v>1</v>
      </c>
      <c r="F61" s="18">
        <v>1</v>
      </c>
      <c r="G61" s="18">
        <v>1</v>
      </c>
      <c r="H61" s="18">
        <v>4</v>
      </c>
      <c r="I61" s="21">
        <v>0</v>
      </c>
      <c r="J61" s="22">
        <f>H61*I61</f>
        <v>0</v>
      </c>
      <c r="K61" s="41"/>
      <c r="L61" s="41"/>
      <c r="M61" s="41"/>
    </row>
    <row r="62" spans="1:13" s="2" customFormat="1" ht="90.6" customHeight="1">
      <c r="A62" s="18">
        <v>49</v>
      </c>
      <c r="B62" s="47" t="s">
        <v>105</v>
      </c>
      <c r="C62" s="18" t="s">
        <v>23</v>
      </c>
      <c r="D62" s="18">
        <v>1</v>
      </c>
      <c r="E62" s="18"/>
      <c r="F62" s="18"/>
      <c r="G62" s="18"/>
      <c r="H62" s="18">
        <v>1</v>
      </c>
      <c r="I62" s="21">
        <v>0</v>
      </c>
      <c r="J62" s="22">
        <f>H62*I62</f>
        <v>0</v>
      </c>
      <c r="K62" s="41"/>
      <c r="L62" s="41"/>
      <c r="M62" s="41"/>
    </row>
    <row r="63" spans="1:13" s="2" customFormat="1" ht="190.5" customHeight="1">
      <c r="A63" s="18">
        <v>50</v>
      </c>
      <c r="B63" s="24" t="s">
        <v>259</v>
      </c>
      <c r="C63" s="18" t="s">
        <v>23</v>
      </c>
      <c r="D63" s="18"/>
      <c r="E63" s="18">
        <v>1</v>
      </c>
      <c r="F63" s="18">
        <v>1</v>
      </c>
      <c r="G63" s="18"/>
      <c r="H63" s="18">
        <v>2</v>
      </c>
      <c r="I63" s="21">
        <v>0</v>
      </c>
      <c r="J63" s="22">
        <f>H63*I63</f>
        <v>0</v>
      </c>
      <c r="K63" s="41"/>
      <c r="L63" s="41"/>
      <c r="M63" s="41"/>
    </row>
    <row r="64" spans="1:13" s="2" customFormat="1" ht="96" customHeight="1">
      <c r="A64" s="18">
        <v>51</v>
      </c>
      <c r="B64" s="19" t="s">
        <v>106</v>
      </c>
      <c r="C64" s="18" t="s">
        <v>23</v>
      </c>
      <c r="D64" s="18"/>
      <c r="E64" s="18"/>
      <c r="F64" s="18"/>
      <c r="G64" s="18">
        <v>1</v>
      </c>
      <c r="H64" s="18">
        <v>1</v>
      </c>
      <c r="I64" s="21">
        <v>0</v>
      </c>
      <c r="J64" s="22">
        <f>H64*I64</f>
        <v>0</v>
      </c>
      <c r="K64" s="41"/>
      <c r="L64" s="41"/>
      <c r="M64" s="41"/>
    </row>
    <row r="65" spans="1:13" ht="15.75" customHeight="1">
      <c r="A65" s="95" t="s">
        <v>41</v>
      </c>
      <c r="B65" s="95"/>
      <c r="C65" s="95"/>
      <c r="D65" s="95"/>
      <c r="E65" s="95"/>
      <c r="F65" s="95"/>
      <c r="G65" s="95"/>
      <c r="H65" s="96"/>
      <c r="I65" s="23"/>
      <c r="J65" s="23"/>
      <c r="K65" s="10"/>
      <c r="L65" s="10"/>
      <c r="M65" s="10"/>
    </row>
    <row r="66" spans="1:13" s="2" customFormat="1" ht="98.45" customHeight="1">
      <c r="A66" s="48">
        <v>52</v>
      </c>
      <c r="B66" s="24" t="s">
        <v>107</v>
      </c>
      <c r="C66" s="48" t="s">
        <v>2</v>
      </c>
      <c r="D66" s="48">
        <v>1</v>
      </c>
      <c r="E66" s="48">
        <v>1</v>
      </c>
      <c r="F66" s="48">
        <v>1</v>
      </c>
      <c r="G66" s="48">
        <v>1</v>
      </c>
      <c r="H66" s="18">
        <v>4</v>
      </c>
      <c r="I66" s="21">
        <v>0</v>
      </c>
      <c r="J66" s="22">
        <f t="shared" ref="J66:J68" si="12">H66*I66</f>
        <v>0</v>
      </c>
      <c r="K66" s="41"/>
      <c r="L66" s="41"/>
      <c r="M66" s="41"/>
    </row>
    <row r="67" spans="1:13" s="2" customFormat="1" ht="67.900000000000006" customHeight="1">
      <c r="A67" s="48">
        <v>53</v>
      </c>
      <c r="B67" s="24" t="s">
        <v>43</v>
      </c>
      <c r="C67" s="48" t="s">
        <v>2</v>
      </c>
      <c r="D67" s="48">
        <v>1</v>
      </c>
      <c r="E67" s="48">
        <v>1</v>
      </c>
      <c r="F67" s="48">
        <v>1</v>
      </c>
      <c r="G67" s="48">
        <v>1</v>
      </c>
      <c r="H67" s="18">
        <v>4</v>
      </c>
      <c r="I67" s="21">
        <v>0</v>
      </c>
      <c r="J67" s="22">
        <f t="shared" si="12"/>
        <v>0</v>
      </c>
      <c r="K67" s="41"/>
      <c r="L67" s="41"/>
      <c r="M67" s="41"/>
    </row>
    <row r="68" spans="1:13" s="2" customFormat="1" ht="76.900000000000006" customHeight="1">
      <c r="A68" s="48">
        <v>54</v>
      </c>
      <c r="B68" s="24" t="s">
        <v>108</v>
      </c>
      <c r="C68" s="48" t="s">
        <v>2</v>
      </c>
      <c r="D68" s="48">
        <v>1</v>
      </c>
      <c r="E68" s="48">
        <v>1</v>
      </c>
      <c r="F68" s="48"/>
      <c r="G68" s="48"/>
      <c r="H68" s="18">
        <v>2</v>
      </c>
      <c r="I68" s="21">
        <v>0</v>
      </c>
      <c r="J68" s="22">
        <f t="shared" si="12"/>
        <v>0</v>
      </c>
      <c r="K68" s="41"/>
      <c r="L68" s="41"/>
      <c r="M68" s="41"/>
    </row>
    <row r="69" spans="1:13" s="2" customFormat="1">
      <c r="A69" s="49"/>
      <c r="B69" s="50" t="s">
        <v>109</v>
      </c>
      <c r="C69" s="49"/>
      <c r="D69" s="49"/>
      <c r="E69" s="49"/>
      <c r="F69" s="49"/>
      <c r="G69" s="49"/>
      <c r="H69" s="49"/>
      <c r="I69" s="31"/>
      <c r="J69" s="32">
        <f>SUM(J7:J68)</f>
        <v>0</v>
      </c>
      <c r="K69" s="41"/>
      <c r="L69" s="41"/>
      <c r="M69" s="41"/>
    </row>
    <row r="70" spans="1:13" s="2" customFormat="1">
      <c r="A70" s="41"/>
      <c r="B70" s="51"/>
      <c r="C70" s="41"/>
      <c r="D70" s="41"/>
      <c r="E70" s="41"/>
      <c r="F70" s="41"/>
      <c r="G70" s="41"/>
      <c r="H70" s="41"/>
      <c r="I70" s="35"/>
      <c r="J70" s="35"/>
      <c r="K70" s="41"/>
      <c r="L70" s="41"/>
      <c r="M70" s="41"/>
    </row>
    <row r="71" spans="1:13" ht="15">
      <c r="A71" s="10"/>
      <c r="B71" s="36" t="s">
        <v>46</v>
      </c>
      <c r="C71" s="10"/>
      <c r="D71" s="10"/>
      <c r="E71" s="10"/>
      <c r="F71" s="10"/>
      <c r="G71" s="10"/>
      <c r="H71" s="10"/>
      <c r="I71" s="38"/>
      <c r="J71" s="38"/>
      <c r="K71" s="10"/>
      <c r="L71" s="10"/>
      <c r="M71" s="10"/>
    </row>
    <row r="72" spans="1:13">
      <c r="A72" s="10"/>
      <c r="B72" s="10"/>
      <c r="C72" s="10"/>
      <c r="D72" s="10"/>
      <c r="E72" s="10"/>
      <c r="F72" s="10"/>
      <c r="G72" s="10"/>
      <c r="H72" s="10"/>
      <c r="I72" s="38"/>
      <c r="J72" s="38"/>
      <c r="K72" s="10"/>
      <c r="L72" s="10"/>
      <c r="M72" s="10"/>
    </row>
    <row r="73" spans="1:13" ht="42.75">
      <c r="A73" s="10"/>
      <c r="B73" s="37" t="s">
        <v>47</v>
      </c>
      <c r="C73" s="10"/>
      <c r="D73" s="10"/>
      <c r="E73" s="10"/>
      <c r="F73" s="10"/>
      <c r="G73" s="10"/>
      <c r="H73" s="10"/>
      <c r="I73" s="38"/>
      <c r="J73" s="38"/>
      <c r="K73" s="10"/>
      <c r="L73" s="10"/>
      <c r="M73" s="10"/>
    </row>
    <row r="74" spans="1:13">
      <c r="A74" s="10"/>
      <c r="B74" s="37"/>
      <c r="C74" s="10"/>
      <c r="D74" s="10"/>
      <c r="E74" s="10"/>
      <c r="F74" s="10"/>
      <c r="G74" s="10"/>
      <c r="H74" s="10"/>
      <c r="I74" s="38"/>
      <c r="J74" s="38"/>
      <c r="K74" s="10"/>
      <c r="L74" s="10"/>
      <c r="M74" s="10"/>
    </row>
    <row r="75" spans="1:13" ht="57">
      <c r="A75" s="10"/>
      <c r="B75" s="37" t="s">
        <v>48</v>
      </c>
      <c r="C75" s="10"/>
      <c r="D75" s="10"/>
      <c r="E75" s="10"/>
      <c r="F75" s="10"/>
      <c r="G75" s="10"/>
      <c r="H75" s="10"/>
      <c r="I75" s="38"/>
      <c r="J75" s="38"/>
      <c r="K75" s="10"/>
      <c r="L75" s="10"/>
      <c r="M75" s="10"/>
    </row>
    <row r="76" spans="1:13">
      <c r="A76" s="10"/>
      <c r="B76" s="37"/>
      <c r="C76" s="10"/>
      <c r="D76" s="10"/>
      <c r="E76" s="10"/>
      <c r="F76" s="10"/>
      <c r="G76" s="10"/>
      <c r="H76" s="10"/>
      <c r="I76" s="38"/>
      <c r="J76" s="38"/>
      <c r="K76" s="10"/>
      <c r="L76" s="10"/>
      <c r="M76" s="10"/>
    </row>
    <row r="77" spans="1:13" ht="28.5">
      <c r="A77" s="10"/>
      <c r="B77" s="37" t="s">
        <v>49</v>
      </c>
      <c r="C77" s="10"/>
      <c r="D77" s="10"/>
      <c r="E77" s="10"/>
      <c r="F77" s="10"/>
      <c r="G77" s="10"/>
      <c r="H77" s="10"/>
      <c r="I77" s="38"/>
      <c r="J77" s="38"/>
      <c r="K77" s="10"/>
      <c r="L77" s="10"/>
      <c r="M77" s="10"/>
    </row>
    <row r="78" spans="1:13">
      <c r="A78" s="10"/>
      <c r="B78" s="37"/>
      <c r="C78" s="10"/>
      <c r="D78" s="10"/>
      <c r="E78" s="10"/>
      <c r="F78" s="10"/>
      <c r="G78" s="10"/>
      <c r="H78" s="10"/>
      <c r="I78" s="38"/>
      <c r="J78" s="38"/>
      <c r="K78" s="10"/>
      <c r="L78" s="10"/>
      <c r="M78" s="10"/>
    </row>
    <row r="79" spans="1:13" ht="42.75">
      <c r="A79" s="10"/>
      <c r="B79" s="37" t="s">
        <v>50</v>
      </c>
      <c r="C79" s="10"/>
      <c r="D79" s="10"/>
      <c r="E79" s="10"/>
      <c r="F79" s="10"/>
      <c r="G79" s="10"/>
      <c r="H79" s="10"/>
      <c r="I79" s="38"/>
      <c r="J79" s="38"/>
      <c r="K79" s="10"/>
      <c r="L79" s="10"/>
      <c r="M79" s="10"/>
    </row>
    <row r="80" spans="1:13">
      <c r="A80" s="10"/>
      <c r="B80" s="37"/>
      <c r="C80" s="10"/>
      <c r="D80" s="10"/>
      <c r="E80" s="10"/>
      <c r="F80" s="10"/>
      <c r="G80" s="10"/>
      <c r="H80" s="10"/>
      <c r="I80" s="38"/>
      <c r="J80" s="38"/>
      <c r="K80" s="10"/>
      <c r="L80" s="10"/>
      <c r="M80" s="10"/>
    </row>
    <row r="81" spans="1:13" ht="42.75">
      <c r="A81" s="10"/>
      <c r="B81" s="37" t="s">
        <v>51</v>
      </c>
      <c r="C81" s="10"/>
      <c r="D81" s="10"/>
      <c r="E81" s="10"/>
      <c r="F81" s="10"/>
      <c r="G81" s="10"/>
      <c r="H81" s="10"/>
      <c r="I81" s="38"/>
      <c r="J81" s="38"/>
      <c r="K81" s="10"/>
      <c r="L81" s="10"/>
      <c r="M81" s="10"/>
    </row>
    <row r="82" spans="1:13">
      <c r="A82" s="10"/>
      <c r="B82" s="37"/>
      <c r="C82" s="10"/>
      <c r="D82" s="10"/>
      <c r="E82" s="10"/>
      <c r="F82" s="10"/>
      <c r="G82" s="10"/>
      <c r="H82" s="10"/>
      <c r="I82" s="38"/>
      <c r="J82" s="38"/>
      <c r="K82" s="10"/>
      <c r="L82" s="10"/>
      <c r="M82" s="10"/>
    </row>
    <row r="83" spans="1:13" ht="42.75">
      <c r="A83" s="10"/>
      <c r="B83" s="37" t="s">
        <v>52</v>
      </c>
      <c r="C83" s="10"/>
      <c r="D83" s="10"/>
      <c r="E83" s="10"/>
      <c r="F83" s="10"/>
      <c r="G83" s="10"/>
      <c r="H83" s="10"/>
      <c r="I83" s="38"/>
      <c r="J83" s="38"/>
      <c r="K83" s="10"/>
      <c r="L83" s="10"/>
      <c r="M83" s="10"/>
    </row>
    <row r="84" spans="1:13">
      <c r="A84" s="10"/>
      <c r="B84" s="37"/>
      <c r="C84" s="10"/>
      <c r="D84" s="10"/>
      <c r="E84" s="10"/>
      <c r="F84" s="10"/>
      <c r="G84" s="10"/>
      <c r="H84" s="10"/>
      <c r="I84" s="38"/>
      <c r="J84" s="38"/>
      <c r="K84" s="10"/>
      <c r="L84" s="10"/>
      <c r="M84" s="10"/>
    </row>
    <row r="85" spans="1:13" ht="28.5">
      <c r="A85" s="10"/>
      <c r="B85" s="37" t="s">
        <v>53</v>
      </c>
      <c r="C85" s="10"/>
      <c r="D85" s="10"/>
      <c r="E85" s="10"/>
      <c r="F85" s="10"/>
      <c r="G85" s="10"/>
      <c r="H85" s="10"/>
      <c r="I85" s="10"/>
      <c r="J85" s="10"/>
      <c r="K85" s="10"/>
      <c r="L85" s="10"/>
      <c r="M85" s="10"/>
    </row>
  </sheetData>
  <mergeCells count="6">
    <mergeCell ref="A1:F1"/>
    <mergeCell ref="A65:H65"/>
    <mergeCell ref="A3:H3"/>
    <mergeCell ref="A4:H4"/>
    <mergeCell ref="A6:H6"/>
    <mergeCell ref="A12:H1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0"/>
  <sheetViews>
    <sheetView workbookViewId="0">
      <selection activeCell="B7" sqref="B7"/>
    </sheetView>
  </sheetViews>
  <sheetFormatPr defaultRowHeight="14.25"/>
  <cols>
    <col min="1" max="1" width="6" customWidth="1"/>
    <col min="2" max="2" width="70" customWidth="1"/>
    <col min="3" max="3" width="10" customWidth="1"/>
    <col min="4" max="7" width="12" customWidth="1"/>
    <col min="8" max="8" width="15" customWidth="1"/>
    <col min="9" max="10" width="18" customWidth="1"/>
  </cols>
  <sheetData>
    <row r="1" spans="1:14" ht="15">
      <c r="A1" s="94" t="s">
        <v>0</v>
      </c>
      <c r="B1" s="94"/>
      <c r="C1" s="94"/>
      <c r="D1" s="94"/>
      <c r="E1" s="94"/>
      <c r="F1" s="94"/>
      <c r="G1" s="10"/>
      <c r="H1" s="10"/>
      <c r="I1" s="10"/>
      <c r="J1" s="10"/>
      <c r="K1" s="10"/>
      <c r="L1" s="10"/>
      <c r="M1" s="10"/>
      <c r="N1" s="10"/>
    </row>
    <row r="2" spans="1:14">
      <c r="A2" s="16"/>
      <c r="B2" s="16"/>
      <c r="C2" s="16"/>
      <c r="D2" s="16"/>
      <c r="E2" s="16"/>
      <c r="F2" s="16"/>
      <c r="G2" s="16"/>
      <c r="H2" s="16"/>
      <c r="I2" s="16"/>
      <c r="J2" s="16"/>
      <c r="K2" s="10"/>
      <c r="L2" s="10"/>
      <c r="M2" s="10"/>
      <c r="N2" s="10"/>
    </row>
    <row r="3" spans="1:14" ht="19.149999999999999" customHeight="1">
      <c r="A3" s="97" t="s">
        <v>268</v>
      </c>
      <c r="B3" s="97"/>
      <c r="C3" s="97"/>
      <c r="D3" s="97"/>
      <c r="E3" s="97"/>
      <c r="F3" s="97"/>
      <c r="G3" s="97"/>
      <c r="H3" s="97"/>
      <c r="I3" s="17"/>
      <c r="J3" s="17"/>
      <c r="K3" s="10"/>
      <c r="L3" s="10"/>
      <c r="M3" s="10"/>
      <c r="N3" s="10"/>
    </row>
    <row r="4" spans="1:14" ht="16.899999999999999" customHeight="1">
      <c r="A4" s="98"/>
      <c r="B4" s="98"/>
      <c r="C4" s="98"/>
      <c r="D4" s="98"/>
      <c r="E4" s="98"/>
      <c r="F4" s="98"/>
      <c r="G4" s="98"/>
      <c r="H4" s="98"/>
      <c r="I4" s="10"/>
      <c r="J4" s="10"/>
      <c r="K4" s="10"/>
      <c r="L4" s="10"/>
      <c r="M4" s="10"/>
      <c r="N4" s="10"/>
    </row>
    <row r="5" spans="1:14" ht="33.6" customHeight="1">
      <c r="A5" s="39" t="s">
        <v>54</v>
      </c>
      <c r="B5" s="39" t="s">
        <v>55</v>
      </c>
      <c r="C5" s="39" t="s">
        <v>56</v>
      </c>
      <c r="D5" s="39" t="s">
        <v>110</v>
      </c>
      <c r="E5" s="39" t="s">
        <v>111</v>
      </c>
      <c r="F5" s="39" t="s">
        <v>112</v>
      </c>
      <c r="G5" s="39" t="s">
        <v>113</v>
      </c>
      <c r="H5" s="39" t="s">
        <v>61</v>
      </c>
      <c r="I5" s="52" t="s">
        <v>62</v>
      </c>
      <c r="J5" s="52" t="s">
        <v>63</v>
      </c>
      <c r="K5" s="10"/>
      <c r="L5" s="10"/>
      <c r="M5" s="10"/>
      <c r="N5" s="10"/>
    </row>
    <row r="6" spans="1:14" ht="16.350000000000001" customHeight="1">
      <c r="A6" s="95" t="s">
        <v>114</v>
      </c>
      <c r="B6" s="95"/>
      <c r="C6" s="95"/>
      <c r="D6" s="95"/>
      <c r="E6" s="95"/>
      <c r="F6" s="95"/>
      <c r="G6" s="95"/>
      <c r="H6" s="95"/>
      <c r="I6" s="40"/>
      <c r="J6" s="40"/>
      <c r="K6" s="10"/>
      <c r="L6" s="10"/>
      <c r="M6" s="10"/>
      <c r="N6" s="10"/>
    </row>
    <row r="7" spans="1:14" s="2" customFormat="1" ht="211.9" customHeight="1">
      <c r="A7" s="18">
        <v>1</v>
      </c>
      <c r="B7" s="19" t="s">
        <v>115</v>
      </c>
      <c r="C7" s="18" t="s">
        <v>2</v>
      </c>
      <c r="D7" s="18"/>
      <c r="E7" s="18"/>
      <c r="F7" s="18"/>
      <c r="G7" s="18"/>
      <c r="H7" s="18">
        <v>1</v>
      </c>
      <c r="I7" s="21">
        <v>0</v>
      </c>
      <c r="J7" s="22">
        <f>H7*I7</f>
        <v>0</v>
      </c>
      <c r="K7" s="41"/>
      <c r="L7" s="41"/>
      <c r="M7" s="41"/>
      <c r="N7" s="41"/>
    </row>
    <row r="8" spans="1:14" s="2" customFormat="1" ht="34.9" customHeight="1">
      <c r="A8" s="18">
        <v>2</v>
      </c>
      <c r="B8" s="24" t="s">
        <v>116</v>
      </c>
      <c r="C8" s="18" t="s">
        <v>4</v>
      </c>
      <c r="D8" s="18">
        <v>33.700000000000003</v>
      </c>
      <c r="E8" s="18"/>
      <c r="F8" s="18"/>
      <c r="G8" s="18">
        <v>12.81</v>
      </c>
      <c r="H8" s="20">
        <f>SUM(D8:G8)</f>
        <v>46.510000000000005</v>
      </c>
      <c r="I8" s="21">
        <v>0</v>
      </c>
      <c r="J8" s="22">
        <f>H8*I8</f>
        <v>0</v>
      </c>
      <c r="K8" s="41"/>
      <c r="L8" s="41"/>
      <c r="M8" s="41"/>
      <c r="N8" s="41"/>
    </row>
    <row r="9" spans="1:14" s="2" customFormat="1" ht="26.45" customHeight="1">
      <c r="A9" s="18">
        <v>3</v>
      </c>
      <c r="B9" s="19" t="s">
        <v>117</v>
      </c>
      <c r="C9" s="18" t="s">
        <v>4</v>
      </c>
      <c r="D9" s="18">
        <v>8.11</v>
      </c>
      <c r="E9" s="18">
        <v>3.57</v>
      </c>
      <c r="F9" s="18">
        <v>1.95</v>
      </c>
      <c r="G9" s="18">
        <v>1.82</v>
      </c>
      <c r="H9" s="20">
        <f>SUM(D9:G9)</f>
        <v>15.45</v>
      </c>
      <c r="I9" s="21">
        <v>0</v>
      </c>
      <c r="J9" s="22">
        <f>H9*I9</f>
        <v>0</v>
      </c>
      <c r="K9" s="41"/>
      <c r="L9" s="41"/>
      <c r="M9" s="41"/>
      <c r="N9" s="41"/>
    </row>
    <row r="10" spans="1:14" s="2" customFormat="1" ht="28.35" customHeight="1">
      <c r="A10" s="18">
        <v>4</v>
      </c>
      <c r="B10" s="19" t="s">
        <v>6</v>
      </c>
      <c r="C10" s="18" t="s">
        <v>4</v>
      </c>
      <c r="D10" s="18">
        <v>33.700000000000003</v>
      </c>
      <c r="E10" s="18"/>
      <c r="F10" s="18"/>
      <c r="G10" s="18">
        <v>12.81</v>
      </c>
      <c r="H10" s="20">
        <f>SUM(D10:G10)</f>
        <v>46.510000000000005</v>
      </c>
      <c r="I10" s="21">
        <v>0</v>
      </c>
      <c r="J10" s="22">
        <f>H10*I10</f>
        <v>0</v>
      </c>
      <c r="K10" s="41"/>
      <c r="L10" s="41"/>
      <c r="M10" s="41"/>
      <c r="N10" s="41"/>
    </row>
    <row r="11" spans="1:14" s="2" customFormat="1" ht="37.9" customHeight="1">
      <c r="A11" s="18">
        <v>5</v>
      </c>
      <c r="B11" s="19" t="s">
        <v>7</v>
      </c>
      <c r="C11" s="18" t="s">
        <v>4</v>
      </c>
      <c r="D11" s="18">
        <v>8.11</v>
      </c>
      <c r="E11" s="18">
        <v>3.57</v>
      </c>
      <c r="F11" s="18">
        <v>1.95</v>
      </c>
      <c r="G11" s="18">
        <v>1.82</v>
      </c>
      <c r="H11" s="20">
        <f>SUM(D11:G11)</f>
        <v>15.45</v>
      </c>
      <c r="I11" s="21">
        <v>0</v>
      </c>
      <c r="J11" s="22">
        <f>H11*I11</f>
        <v>0</v>
      </c>
      <c r="K11" s="41"/>
      <c r="L11" s="41"/>
      <c r="M11" s="41"/>
      <c r="N11" s="41"/>
    </row>
    <row r="12" spans="1:14" ht="16.350000000000001" customHeight="1">
      <c r="A12" s="95" t="s">
        <v>118</v>
      </c>
      <c r="B12" s="95"/>
      <c r="C12" s="95"/>
      <c r="D12" s="95"/>
      <c r="E12" s="95"/>
      <c r="F12" s="95"/>
      <c r="G12" s="95"/>
      <c r="H12" s="96"/>
      <c r="I12" s="23"/>
      <c r="J12" s="23"/>
      <c r="K12" s="10"/>
      <c r="L12" s="10"/>
      <c r="M12" s="10"/>
      <c r="N12" s="10"/>
    </row>
    <row r="13" spans="1:14" s="2" customFormat="1" ht="139.15" customHeight="1">
      <c r="A13" s="18">
        <v>6</v>
      </c>
      <c r="B13" s="19" t="s">
        <v>119</v>
      </c>
      <c r="C13" s="18" t="s">
        <v>2</v>
      </c>
      <c r="D13" s="18"/>
      <c r="E13" s="18"/>
      <c r="F13" s="18">
        <v>1</v>
      </c>
      <c r="G13" s="18"/>
      <c r="H13" s="18">
        <v>1</v>
      </c>
      <c r="I13" s="21">
        <v>0</v>
      </c>
      <c r="J13" s="22">
        <f t="shared" ref="J13" si="0">H13*I13</f>
        <v>0</v>
      </c>
      <c r="K13" s="41"/>
      <c r="L13" s="41"/>
      <c r="M13" s="41"/>
      <c r="N13" s="41"/>
    </row>
    <row r="14" spans="1:14" ht="16.350000000000001" customHeight="1">
      <c r="A14" s="95" t="s">
        <v>120</v>
      </c>
      <c r="B14" s="95"/>
      <c r="C14" s="95"/>
      <c r="D14" s="95"/>
      <c r="E14" s="95"/>
      <c r="F14" s="95"/>
      <c r="G14" s="95"/>
      <c r="H14" s="96"/>
      <c r="I14" s="23"/>
      <c r="J14" s="23"/>
      <c r="K14" s="10"/>
      <c r="L14" s="10"/>
      <c r="M14" s="10"/>
      <c r="N14" s="10"/>
    </row>
    <row r="15" spans="1:14" s="2" customFormat="1" ht="165" customHeight="1">
      <c r="A15" s="18">
        <v>7</v>
      </c>
      <c r="B15" s="19" t="s">
        <v>121</v>
      </c>
      <c r="C15" s="18" t="s">
        <v>2</v>
      </c>
      <c r="D15" s="18"/>
      <c r="E15" s="18"/>
      <c r="F15" s="18">
        <v>1</v>
      </c>
      <c r="G15" s="18"/>
      <c r="H15" s="18">
        <v>1</v>
      </c>
      <c r="I15" s="21">
        <v>0</v>
      </c>
      <c r="J15" s="22">
        <f t="shared" ref="J15" si="1">H15*I15</f>
        <v>0</v>
      </c>
      <c r="K15" s="41"/>
      <c r="L15" s="41"/>
      <c r="M15" s="41"/>
      <c r="N15" s="41"/>
    </row>
    <row r="16" spans="1:14" ht="16.899999999999999" customHeight="1">
      <c r="A16" s="95" t="s">
        <v>12</v>
      </c>
      <c r="B16" s="95"/>
      <c r="C16" s="95"/>
      <c r="D16" s="95"/>
      <c r="E16" s="95"/>
      <c r="F16" s="95"/>
      <c r="G16" s="95"/>
      <c r="H16" s="96"/>
      <c r="I16" s="23"/>
      <c r="J16" s="23"/>
      <c r="K16" s="10"/>
      <c r="L16" s="10"/>
      <c r="M16" s="10"/>
      <c r="N16" s="10"/>
    </row>
    <row r="17" spans="1:14" s="2" customFormat="1" ht="142.15" customHeight="1">
      <c r="A17" s="18">
        <v>8</v>
      </c>
      <c r="B17" s="19" t="s">
        <v>122</v>
      </c>
      <c r="C17" s="18" t="s">
        <v>4</v>
      </c>
      <c r="D17" s="18"/>
      <c r="E17" s="18"/>
      <c r="F17" s="18"/>
      <c r="G17" s="18"/>
      <c r="H17" s="20">
        <v>65.789000000000001</v>
      </c>
      <c r="I17" s="21">
        <v>0</v>
      </c>
      <c r="J17" s="22">
        <f t="shared" ref="J17:J21" si="2">H17*I17</f>
        <v>0</v>
      </c>
      <c r="K17" s="41"/>
      <c r="L17" s="41"/>
      <c r="M17" s="41"/>
      <c r="N17" s="41"/>
    </row>
    <row r="18" spans="1:14" s="2" customFormat="1" ht="93.6" customHeight="1">
      <c r="A18" s="18">
        <v>9</v>
      </c>
      <c r="B18" s="19" t="s">
        <v>123</v>
      </c>
      <c r="C18" s="18" t="s">
        <v>2</v>
      </c>
      <c r="D18" s="18"/>
      <c r="E18" s="18"/>
      <c r="F18" s="18"/>
      <c r="G18" s="18"/>
      <c r="H18" s="18">
        <v>1</v>
      </c>
      <c r="I18" s="21">
        <v>0</v>
      </c>
      <c r="J18" s="22">
        <f t="shared" si="2"/>
        <v>0</v>
      </c>
      <c r="K18" s="41"/>
      <c r="L18" s="41"/>
      <c r="M18" s="41"/>
      <c r="N18" s="41"/>
    </row>
    <row r="19" spans="1:14" s="2" customFormat="1" ht="94.9" customHeight="1">
      <c r="A19" s="18">
        <v>10</v>
      </c>
      <c r="B19" s="19" t="s">
        <v>212</v>
      </c>
      <c r="C19" s="18" t="s">
        <v>4</v>
      </c>
      <c r="D19" s="18">
        <v>26.068999999999999</v>
      </c>
      <c r="E19" s="18">
        <v>15.22</v>
      </c>
      <c r="F19" s="18">
        <v>12.58</v>
      </c>
      <c r="G19" s="18">
        <v>11.92</v>
      </c>
      <c r="H19" s="20">
        <f>SUM(D19:G19)</f>
        <v>65.789000000000001</v>
      </c>
      <c r="I19" s="21">
        <v>0</v>
      </c>
      <c r="J19" s="22">
        <f t="shared" si="2"/>
        <v>0</v>
      </c>
      <c r="K19" s="41"/>
      <c r="L19" s="41"/>
      <c r="M19" s="41"/>
      <c r="N19" s="41"/>
    </row>
    <row r="20" spans="1:14" s="2" customFormat="1" ht="40.15" customHeight="1">
      <c r="A20" s="18">
        <v>11</v>
      </c>
      <c r="B20" s="19" t="s">
        <v>124</v>
      </c>
      <c r="C20" s="18" t="s">
        <v>4</v>
      </c>
      <c r="D20" s="18">
        <v>29.978999999999999</v>
      </c>
      <c r="E20" s="18">
        <v>17.503</v>
      </c>
      <c r="F20" s="18">
        <v>14.467000000000001</v>
      </c>
      <c r="G20" s="18">
        <v>13.708</v>
      </c>
      <c r="H20" s="20">
        <f>SUM(D20:G20)</f>
        <v>75.656999999999996</v>
      </c>
      <c r="I20" s="21">
        <v>0</v>
      </c>
      <c r="J20" s="22">
        <f t="shared" si="2"/>
        <v>0</v>
      </c>
      <c r="K20" s="41"/>
      <c r="L20" s="41"/>
      <c r="M20" s="41"/>
      <c r="N20" s="41"/>
    </row>
    <row r="21" spans="1:14" s="2" customFormat="1" ht="100.15" customHeight="1">
      <c r="A21" s="18">
        <v>12</v>
      </c>
      <c r="B21" s="24" t="s">
        <v>125</v>
      </c>
      <c r="C21" s="18" t="s">
        <v>4</v>
      </c>
      <c r="D21" s="18">
        <v>25</v>
      </c>
      <c r="E21" s="18">
        <v>14</v>
      </c>
      <c r="F21" s="18">
        <v>13</v>
      </c>
      <c r="G21" s="18">
        <v>10</v>
      </c>
      <c r="H21" s="18">
        <f>SUM(D21:G21)</f>
        <v>62</v>
      </c>
      <c r="I21" s="21">
        <v>0</v>
      </c>
      <c r="J21" s="22">
        <f t="shared" si="2"/>
        <v>0</v>
      </c>
      <c r="K21" s="41"/>
      <c r="L21" s="41"/>
      <c r="M21" s="41"/>
      <c r="N21" s="41"/>
    </row>
    <row r="22" spans="1:14" ht="15.75" customHeight="1">
      <c r="A22" s="95" t="s">
        <v>17</v>
      </c>
      <c r="B22" s="95"/>
      <c r="C22" s="95"/>
      <c r="D22" s="95"/>
      <c r="E22" s="95"/>
      <c r="F22" s="95"/>
      <c r="G22" s="95"/>
      <c r="H22" s="96"/>
      <c r="I22" s="23"/>
      <c r="J22" s="23"/>
      <c r="K22" s="10"/>
      <c r="L22" s="10"/>
      <c r="M22" s="10"/>
      <c r="N22" s="10"/>
    </row>
    <row r="23" spans="1:14" s="2" customFormat="1" ht="61.9" customHeight="1">
      <c r="A23" s="18">
        <v>13</v>
      </c>
      <c r="B23" s="19" t="s">
        <v>18</v>
      </c>
      <c r="C23" s="18" t="s">
        <v>4</v>
      </c>
      <c r="D23" s="18">
        <v>8.11</v>
      </c>
      <c r="E23" s="18">
        <v>3.57</v>
      </c>
      <c r="F23" s="18">
        <v>1.95</v>
      </c>
      <c r="G23" s="18">
        <v>1.82</v>
      </c>
      <c r="H23" s="20">
        <f t="shared" ref="H23:H27" si="3">SUM(D23:G23)</f>
        <v>15.45</v>
      </c>
      <c r="I23" s="21">
        <v>0</v>
      </c>
      <c r="J23" s="22">
        <f t="shared" ref="J23:J28" si="4">H23*I23</f>
        <v>0</v>
      </c>
      <c r="K23" s="41"/>
      <c r="L23" s="41"/>
      <c r="M23" s="41"/>
      <c r="N23" s="41"/>
    </row>
    <row r="24" spans="1:14" s="2" customFormat="1" ht="86.45" customHeight="1">
      <c r="A24" s="18">
        <v>14</v>
      </c>
      <c r="B24" s="19" t="s">
        <v>19</v>
      </c>
      <c r="C24" s="18" t="s">
        <v>4</v>
      </c>
      <c r="D24" s="18">
        <v>8.11</v>
      </c>
      <c r="E24" s="18">
        <v>3.57</v>
      </c>
      <c r="F24" s="18">
        <v>1.95</v>
      </c>
      <c r="G24" s="18">
        <v>1.82</v>
      </c>
      <c r="H24" s="20">
        <f t="shared" si="3"/>
        <v>15.45</v>
      </c>
      <c r="I24" s="21">
        <v>0</v>
      </c>
      <c r="J24" s="22">
        <f t="shared" si="4"/>
        <v>0</v>
      </c>
      <c r="K24" s="41"/>
      <c r="L24" s="41"/>
      <c r="M24" s="41"/>
      <c r="N24" s="41"/>
    </row>
    <row r="25" spans="1:14" s="2" customFormat="1" ht="93" customHeight="1">
      <c r="A25" s="18">
        <v>15</v>
      </c>
      <c r="B25" s="19" t="s">
        <v>20</v>
      </c>
      <c r="C25" s="18" t="s">
        <v>4</v>
      </c>
      <c r="D25" s="18">
        <v>8.11</v>
      </c>
      <c r="E25" s="18">
        <v>3.57</v>
      </c>
      <c r="F25" s="18">
        <v>1.95</v>
      </c>
      <c r="G25" s="18">
        <v>1.82</v>
      </c>
      <c r="H25" s="20">
        <f t="shared" si="3"/>
        <v>15.45</v>
      </c>
      <c r="I25" s="21">
        <v>0</v>
      </c>
      <c r="J25" s="22">
        <f t="shared" si="4"/>
        <v>0</v>
      </c>
      <c r="K25" s="41"/>
      <c r="L25" s="41"/>
      <c r="M25" s="41"/>
      <c r="N25" s="41"/>
    </row>
    <row r="26" spans="1:14" s="2" customFormat="1" ht="75.599999999999994" customHeight="1">
      <c r="A26" s="18">
        <v>16</v>
      </c>
      <c r="B26" s="19" t="s">
        <v>21</v>
      </c>
      <c r="C26" s="18" t="s">
        <v>4</v>
      </c>
      <c r="D26" s="18">
        <v>8.11</v>
      </c>
      <c r="E26" s="18">
        <v>3.57</v>
      </c>
      <c r="F26" s="18">
        <v>1.95</v>
      </c>
      <c r="G26" s="18">
        <v>1.82</v>
      </c>
      <c r="H26" s="20">
        <f t="shared" si="3"/>
        <v>15.45</v>
      </c>
      <c r="I26" s="21">
        <v>0</v>
      </c>
      <c r="J26" s="22">
        <f t="shared" si="4"/>
        <v>0</v>
      </c>
      <c r="K26" s="41"/>
      <c r="L26" s="41"/>
      <c r="M26" s="41"/>
      <c r="N26" s="41"/>
    </row>
    <row r="27" spans="1:14" s="2" customFormat="1" ht="33.6" customHeight="1">
      <c r="A27" s="18">
        <v>17</v>
      </c>
      <c r="B27" s="19" t="s">
        <v>249</v>
      </c>
      <c r="C27" s="18" t="s">
        <v>4</v>
      </c>
      <c r="D27" s="18">
        <v>9.327</v>
      </c>
      <c r="E27" s="18">
        <v>4.1059999999999999</v>
      </c>
      <c r="F27" s="18">
        <v>2.2429999999999999</v>
      </c>
      <c r="G27" s="18">
        <v>2.093</v>
      </c>
      <c r="H27" s="20">
        <f t="shared" si="3"/>
        <v>17.768999999999998</v>
      </c>
      <c r="I27" s="21">
        <v>0</v>
      </c>
      <c r="J27" s="22">
        <f t="shared" si="4"/>
        <v>0</v>
      </c>
      <c r="K27" s="41"/>
      <c r="L27" s="41"/>
      <c r="M27" s="41"/>
      <c r="N27" s="41"/>
    </row>
    <row r="28" spans="1:14" s="2" customFormat="1" ht="53.65" customHeight="1">
      <c r="A28" s="18">
        <v>18</v>
      </c>
      <c r="B28" s="19" t="s">
        <v>126</v>
      </c>
      <c r="C28" s="18" t="s">
        <v>23</v>
      </c>
      <c r="D28" s="18">
        <v>1</v>
      </c>
      <c r="E28" s="18">
        <v>1</v>
      </c>
      <c r="F28" s="18">
        <v>1</v>
      </c>
      <c r="G28" s="18">
        <v>1</v>
      </c>
      <c r="H28" s="18">
        <f>SUM(D28:G28)</f>
        <v>4</v>
      </c>
      <c r="I28" s="21">
        <v>0</v>
      </c>
      <c r="J28" s="22">
        <f t="shared" si="4"/>
        <v>0</v>
      </c>
      <c r="K28" s="41"/>
      <c r="L28" s="41"/>
      <c r="M28" s="41"/>
      <c r="N28" s="41"/>
    </row>
    <row r="29" spans="1:14" ht="19.149999999999999" customHeight="1">
      <c r="A29" s="95" t="s">
        <v>24</v>
      </c>
      <c r="B29" s="95"/>
      <c r="C29" s="95"/>
      <c r="D29" s="95"/>
      <c r="E29" s="95"/>
      <c r="F29" s="95"/>
      <c r="G29" s="95"/>
      <c r="H29" s="96"/>
      <c r="I29" s="23"/>
      <c r="J29" s="23"/>
      <c r="K29" s="10"/>
      <c r="L29" s="10"/>
      <c r="M29" s="10"/>
      <c r="N29" s="10"/>
    </row>
    <row r="30" spans="1:14" s="2" customFormat="1" ht="93.6" customHeight="1">
      <c r="A30" s="18">
        <v>19</v>
      </c>
      <c r="B30" s="19" t="s">
        <v>127</v>
      </c>
      <c r="C30" s="18" t="s">
        <v>2</v>
      </c>
      <c r="D30" s="18"/>
      <c r="E30" s="18"/>
      <c r="F30" s="18"/>
      <c r="G30" s="18"/>
      <c r="H30" s="18">
        <v>1</v>
      </c>
      <c r="I30" s="21">
        <v>0</v>
      </c>
      <c r="J30" s="22">
        <f t="shared" ref="J30:J43" si="5">H30*I30</f>
        <v>0</v>
      </c>
      <c r="K30" s="41"/>
      <c r="L30" s="41"/>
      <c r="M30" s="41"/>
      <c r="N30" s="41"/>
    </row>
    <row r="31" spans="1:14" s="2" customFormat="1" ht="67.900000000000006" customHeight="1">
      <c r="A31" s="18">
        <v>20</v>
      </c>
      <c r="B31" s="19" t="s">
        <v>128</v>
      </c>
      <c r="C31" s="18" t="s">
        <v>2</v>
      </c>
      <c r="D31" s="18">
        <v>1</v>
      </c>
      <c r="E31" s="18"/>
      <c r="F31" s="18"/>
      <c r="G31" s="18"/>
      <c r="H31" s="18">
        <v>1</v>
      </c>
      <c r="I31" s="21">
        <v>0</v>
      </c>
      <c r="J31" s="22">
        <f t="shared" si="5"/>
        <v>0</v>
      </c>
      <c r="K31" s="41"/>
      <c r="L31" s="41"/>
      <c r="M31" s="41"/>
      <c r="N31" s="41"/>
    </row>
    <row r="32" spans="1:14" s="2" customFormat="1" ht="123" customHeight="1">
      <c r="A32" s="18">
        <v>21</v>
      </c>
      <c r="B32" s="19" t="s">
        <v>129</v>
      </c>
      <c r="C32" s="18" t="s">
        <v>2</v>
      </c>
      <c r="D32" s="18">
        <v>1</v>
      </c>
      <c r="E32" s="18"/>
      <c r="F32" s="18"/>
      <c r="G32" s="18"/>
      <c r="H32" s="18">
        <v>1</v>
      </c>
      <c r="I32" s="21">
        <v>0</v>
      </c>
      <c r="J32" s="22">
        <f t="shared" si="5"/>
        <v>0</v>
      </c>
      <c r="K32" s="41"/>
      <c r="L32" s="41"/>
      <c r="M32" s="41"/>
      <c r="N32" s="41"/>
    </row>
    <row r="33" spans="1:14" s="2" customFormat="1" ht="126.6" customHeight="1">
      <c r="A33" s="18">
        <v>22</v>
      </c>
      <c r="B33" s="19" t="s">
        <v>130</v>
      </c>
      <c r="C33" s="18" t="s">
        <v>2</v>
      </c>
      <c r="D33" s="18"/>
      <c r="E33" s="18">
        <v>1</v>
      </c>
      <c r="F33" s="18">
        <v>1</v>
      </c>
      <c r="G33" s="18"/>
      <c r="H33" s="18">
        <v>2</v>
      </c>
      <c r="I33" s="21">
        <v>0</v>
      </c>
      <c r="J33" s="22">
        <f t="shared" si="5"/>
        <v>0</v>
      </c>
      <c r="K33" s="41"/>
      <c r="L33" s="41"/>
      <c r="M33" s="41"/>
      <c r="N33" s="41"/>
    </row>
    <row r="34" spans="1:14" s="2" customFormat="1" ht="63.6" customHeight="1">
      <c r="A34" s="18">
        <v>23</v>
      </c>
      <c r="B34" s="19" t="s">
        <v>131</v>
      </c>
      <c r="C34" s="18" t="s">
        <v>2</v>
      </c>
      <c r="D34" s="18"/>
      <c r="E34" s="18">
        <v>1</v>
      </c>
      <c r="F34" s="18">
        <v>1</v>
      </c>
      <c r="G34" s="18"/>
      <c r="H34" s="18">
        <v>2</v>
      </c>
      <c r="I34" s="21">
        <v>0</v>
      </c>
      <c r="J34" s="22">
        <f t="shared" si="5"/>
        <v>0</v>
      </c>
      <c r="K34" s="41"/>
      <c r="L34" s="41"/>
      <c r="M34" s="41"/>
      <c r="N34" s="41"/>
    </row>
    <row r="35" spans="1:14" s="2" customFormat="1" ht="46.15" customHeight="1">
      <c r="A35" s="18">
        <v>24</v>
      </c>
      <c r="B35" s="19" t="s">
        <v>132</v>
      </c>
      <c r="C35" s="18" t="s">
        <v>23</v>
      </c>
      <c r="D35" s="18"/>
      <c r="E35" s="18">
        <v>1</v>
      </c>
      <c r="F35" s="18">
        <v>1</v>
      </c>
      <c r="G35" s="18"/>
      <c r="H35" s="18">
        <v>2</v>
      </c>
      <c r="I35" s="21">
        <v>0</v>
      </c>
      <c r="J35" s="22">
        <f t="shared" si="5"/>
        <v>0</v>
      </c>
      <c r="K35" s="41"/>
      <c r="L35" s="41"/>
      <c r="M35" s="41"/>
      <c r="N35" s="41"/>
    </row>
    <row r="36" spans="1:14" s="2" customFormat="1" ht="51.6" customHeight="1">
      <c r="A36" s="18">
        <v>25</v>
      </c>
      <c r="B36" s="19" t="s">
        <v>133</v>
      </c>
      <c r="C36" s="18" t="s">
        <v>23</v>
      </c>
      <c r="D36" s="18"/>
      <c r="E36" s="18">
        <v>1</v>
      </c>
      <c r="F36" s="18">
        <v>1</v>
      </c>
      <c r="G36" s="18"/>
      <c r="H36" s="18">
        <v>2</v>
      </c>
      <c r="I36" s="21">
        <v>0</v>
      </c>
      <c r="J36" s="22">
        <f t="shared" si="5"/>
        <v>0</v>
      </c>
      <c r="K36" s="41"/>
      <c r="L36" s="41"/>
      <c r="M36" s="41"/>
      <c r="N36" s="41"/>
    </row>
    <row r="37" spans="1:14" s="2" customFormat="1" ht="45" customHeight="1">
      <c r="A37" s="18">
        <v>26</v>
      </c>
      <c r="B37" s="19" t="s">
        <v>134</v>
      </c>
      <c r="C37" s="18" t="s">
        <v>23</v>
      </c>
      <c r="D37" s="18">
        <v>1</v>
      </c>
      <c r="E37" s="18"/>
      <c r="F37" s="18"/>
      <c r="G37" s="18"/>
      <c r="H37" s="18">
        <v>1</v>
      </c>
      <c r="I37" s="21">
        <v>0</v>
      </c>
      <c r="J37" s="22">
        <f t="shared" si="5"/>
        <v>0</v>
      </c>
      <c r="K37" s="41"/>
      <c r="L37" s="41"/>
      <c r="M37" s="41"/>
      <c r="N37" s="41"/>
    </row>
    <row r="38" spans="1:14" s="2" customFormat="1" ht="81.599999999999994" customHeight="1">
      <c r="A38" s="18">
        <v>27</v>
      </c>
      <c r="B38" s="24" t="s">
        <v>246</v>
      </c>
      <c r="C38" s="18" t="s">
        <v>23</v>
      </c>
      <c r="D38" s="18">
        <v>1</v>
      </c>
      <c r="E38" s="18"/>
      <c r="F38" s="18"/>
      <c r="G38" s="18"/>
      <c r="H38" s="18">
        <v>1</v>
      </c>
      <c r="I38" s="21">
        <v>0</v>
      </c>
      <c r="J38" s="22">
        <f t="shared" si="5"/>
        <v>0</v>
      </c>
      <c r="K38" s="41"/>
      <c r="L38" s="41"/>
      <c r="M38" s="41"/>
      <c r="N38" s="41"/>
    </row>
    <row r="39" spans="1:14" s="2" customFormat="1" ht="48" customHeight="1">
      <c r="A39" s="18">
        <v>28</v>
      </c>
      <c r="B39" s="19" t="s">
        <v>135</v>
      </c>
      <c r="C39" s="18" t="s">
        <v>23</v>
      </c>
      <c r="D39" s="18">
        <v>1</v>
      </c>
      <c r="E39" s="18"/>
      <c r="F39" s="18"/>
      <c r="G39" s="18"/>
      <c r="H39" s="18">
        <v>1</v>
      </c>
      <c r="I39" s="21">
        <v>0</v>
      </c>
      <c r="J39" s="22">
        <f t="shared" si="5"/>
        <v>0</v>
      </c>
      <c r="K39" s="41"/>
      <c r="L39" s="41"/>
      <c r="M39" s="41"/>
      <c r="N39" s="41"/>
    </row>
    <row r="40" spans="1:14" s="2" customFormat="1" ht="49.9" customHeight="1">
      <c r="A40" s="18">
        <v>29</v>
      </c>
      <c r="B40" s="19" t="s">
        <v>136</v>
      </c>
      <c r="C40" s="18" t="s">
        <v>23</v>
      </c>
      <c r="D40" s="18"/>
      <c r="E40" s="18">
        <v>1</v>
      </c>
      <c r="F40" s="18">
        <v>1</v>
      </c>
      <c r="G40" s="18"/>
      <c r="H40" s="18">
        <v>2</v>
      </c>
      <c r="I40" s="21">
        <v>0</v>
      </c>
      <c r="J40" s="22">
        <f t="shared" si="5"/>
        <v>0</v>
      </c>
      <c r="K40" s="41"/>
      <c r="L40" s="41"/>
      <c r="M40" s="41"/>
      <c r="N40" s="41"/>
    </row>
    <row r="41" spans="1:14" s="2" customFormat="1" ht="68.45" customHeight="1">
      <c r="A41" s="18">
        <v>30</v>
      </c>
      <c r="B41" s="19" t="s">
        <v>137</v>
      </c>
      <c r="C41" s="18" t="s">
        <v>23</v>
      </c>
      <c r="D41" s="18"/>
      <c r="E41" s="18">
        <v>1</v>
      </c>
      <c r="F41" s="18">
        <v>1</v>
      </c>
      <c r="G41" s="18"/>
      <c r="H41" s="18">
        <v>2</v>
      </c>
      <c r="I41" s="21">
        <v>0</v>
      </c>
      <c r="J41" s="22">
        <f t="shared" ref="J41" si="6">H41*I41</f>
        <v>0</v>
      </c>
      <c r="K41" s="41"/>
      <c r="L41" s="41"/>
      <c r="M41" s="41"/>
      <c r="N41" s="41"/>
    </row>
    <row r="42" spans="1:14" s="2" customFormat="1" ht="16.899999999999999" customHeight="1">
      <c r="A42" s="18">
        <v>31</v>
      </c>
      <c r="B42" s="19" t="s">
        <v>138</v>
      </c>
      <c r="C42" s="18" t="s">
        <v>23</v>
      </c>
      <c r="D42" s="18"/>
      <c r="E42" s="18">
        <v>1</v>
      </c>
      <c r="F42" s="18">
        <v>1</v>
      </c>
      <c r="G42" s="18"/>
      <c r="H42" s="18">
        <v>2</v>
      </c>
      <c r="I42" s="21">
        <v>0</v>
      </c>
      <c r="J42" s="22">
        <f t="shared" si="5"/>
        <v>0</v>
      </c>
      <c r="K42" s="41"/>
      <c r="L42" s="41"/>
      <c r="M42" s="41"/>
      <c r="N42" s="41"/>
    </row>
    <row r="43" spans="1:14" s="2" customFormat="1" ht="36.6" customHeight="1">
      <c r="A43" s="18">
        <v>32</v>
      </c>
      <c r="B43" s="19" t="s">
        <v>139</v>
      </c>
      <c r="C43" s="18" t="s">
        <v>23</v>
      </c>
      <c r="D43" s="18">
        <v>1</v>
      </c>
      <c r="E43" s="18">
        <v>1</v>
      </c>
      <c r="F43" s="18">
        <v>1</v>
      </c>
      <c r="G43" s="18"/>
      <c r="H43" s="18">
        <v>3</v>
      </c>
      <c r="I43" s="21">
        <v>0</v>
      </c>
      <c r="J43" s="22">
        <f t="shared" si="5"/>
        <v>0</v>
      </c>
      <c r="K43" s="41"/>
      <c r="L43" s="41"/>
      <c r="M43" s="41"/>
      <c r="N43" s="41"/>
    </row>
    <row r="44" spans="1:14" ht="18.2" customHeight="1">
      <c r="A44" s="25" t="s">
        <v>140</v>
      </c>
      <c r="B44" s="26"/>
      <c r="C44" s="26"/>
      <c r="D44" s="26"/>
      <c r="E44" s="26"/>
      <c r="F44" s="26"/>
      <c r="G44" s="26"/>
      <c r="H44" s="27"/>
      <c r="I44" s="23"/>
      <c r="J44" s="23"/>
      <c r="K44" s="10"/>
      <c r="L44" s="10"/>
      <c r="M44" s="10"/>
      <c r="N44" s="10"/>
    </row>
    <row r="45" spans="1:14" s="2" customFormat="1" ht="84.6" customHeight="1">
      <c r="A45" s="18">
        <v>33</v>
      </c>
      <c r="B45" s="19" t="s">
        <v>141</v>
      </c>
      <c r="C45" s="18" t="s">
        <v>2</v>
      </c>
      <c r="D45" s="18"/>
      <c r="E45" s="18"/>
      <c r="F45" s="18"/>
      <c r="G45" s="18">
        <v>1</v>
      </c>
      <c r="H45" s="18">
        <v>1</v>
      </c>
      <c r="I45" s="21">
        <v>0</v>
      </c>
      <c r="J45" s="22">
        <f t="shared" ref="J45:J53" si="7">H45*I45</f>
        <v>0</v>
      </c>
      <c r="K45" s="41"/>
      <c r="L45" s="41"/>
      <c r="M45" s="41"/>
      <c r="N45" s="41"/>
    </row>
    <row r="46" spans="1:14" s="2" customFormat="1" ht="81" customHeight="1">
      <c r="A46" s="18">
        <v>34</v>
      </c>
      <c r="B46" s="19" t="s">
        <v>142</v>
      </c>
      <c r="C46" s="18" t="s">
        <v>2</v>
      </c>
      <c r="D46" s="18"/>
      <c r="E46" s="18"/>
      <c r="F46" s="18"/>
      <c r="G46" s="18">
        <v>1</v>
      </c>
      <c r="H46" s="18">
        <v>1</v>
      </c>
      <c r="I46" s="21">
        <v>0</v>
      </c>
      <c r="J46" s="22">
        <f t="shared" si="7"/>
        <v>0</v>
      </c>
      <c r="K46" s="41"/>
      <c r="L46" s="41"/>
      <c r="M46" s="41"/>
      <c r="N46" s="41"/>
    </row>
    <row r="47" spans="1:14" s="2" customFormat="1" ht="79.150000000000006" customHeight="1">
      <c r="A47" s="18">
        <v>35</v>
      </c>
      <c r="B47" s="19" t="s">
        <v>143</v>
      </c>
      <c r="C47" s="18" t="s">
        <v>98</v>
      </c>
      <c r="D47" s="18"/>
      <c r="E47" s="18"/>
      <c r="F47" s="18"/>
      <c r="G47" s="18">
        <v>5</v>
      </c>
      <c r="H47" s="18">
        <v>5</v>
      </c>
      <c r="I47" s="21">
        <v>0</v>
      </c>
      <c r="J47" s="22">
        <f t="shared" si="7"/>
        <v>0</v>
      </c>
      <c r="K47" s="41"/>
      <c r="L47" s="41"/>
      <c r="M47" s="41"/>
      <c r="N47" s="41"/>
    </row>
    <row r="48" spans="1:14" s="2" customFormat="1" ht="120" customHeight="1">
      <c r="A48" s="18">
        <v>36</v>
      </c>
      <c r="B48" s="19" t="s">
        <v>144</v>
      </c>
      <c r="C48" s="18" t="s">
        <v>2</v>
      </c>
      <c r="D48" s="18"/>
      <c r="E48" s="18"/>
      <c r="F48" s="18"/>
      <c r="G48" s="18">
        <v>1</v>
      </c>
      <c r="H48" s="18">
        <v>1</v>
      </c>
      <c r="I48" s="21">
        <v>0</v>
      </c>
      <c r="J48" s="22">
        <f t="shared" si="7"/>
        <v>0</v>
      </c>
      <c r="K48" s="41"/>
      <c r="L48" s="41"/>
      <c r="M48" s="41"/>
      <c r="N48" s="41"/>
    </row>
    <row r="49" spans="1:14" s="2" customFormat="1" ht="79.150000000000006" customHeight="1">
      <c r="A49" s="18">
        <v>37</v>
      </c>
      <c r="B49" s="19" t="s">
        <v>145</v>
      </c>
      <c r="C49" s="18" t="s">
        <v>2</v>
      </c>
      <c r="D49" s="18"/>
      <c r="E49" s="18"/>
      <c r="F49" s="18"/>
      <c r="G49" s="18">
        <v>1</v>
      </c>
      <c r="H49" s="18">
        <v>1</v>
      </c>
      <c r="I49" s="21">
        <v>0</v>
      </c>
      <c r="J49" s="22">
        <f t="shared" si="7"/>
        <v>0</v>
      </c>
      <c r="K49" s="41"/>
      <c r="L49" s="41"/>
      <c r="M49" s="41"/>
      <c r="N49" s="41"/>
    </row>
    <row r="50" spans="1:14" s="2" customFormat="1" ht="72.599999999999994" customHeight="1">
      <c r="A50" s="18">
        <v>38</v>
      </c>
      <c r="B50" s="19" t="s">
        <v>146</v>
      </c>
      <c r="C50" s="18" t="s">
        <v>2</v>
      </c>
      <c r="D50" s="18"/>
      <c r="E50" s="18"/>
      <c r="F50" s="18"/>
      <c r="G50" s="18">
        <v>1</v>
      </c>
      <c r="H50" s="18">
        <v>1</v>
      </c>
      <c r="I50" s="21">
        <v>0</v>
      </c>
      <c r="J50" s="22">
        <f t="shared" si="7"/>
        <v>0</v>
      </c>
      <c r="K50" s="41"/>
      <c r="L50" s="41"/>
      <c r="M50" s="41"/>
      <c r="N50" s="41"/>
    </row>
    <row r="51" spans="1:14" s="2" customFormat="1" ht="58.9" customHeight="1">
      <c r="A51" s="18">
        <v>39</v>
      </c>
      <c r="B51" s="19" t="s">
        <v>147</v>
      </c>
      <c r="C51" s="18" t="s">
        <v>2</v>
      </c>
      <c r="D51" s="18"/>
      <c r="E51" s="18"/>
      <c r="F51" s="18"/>
      <c r="G51" s="18">
        <v>1</v>
      </c>
      <c r="H51" s="18">
        <v>1</v>
      </c>
      <c r="I51" s="21">
        <v>0</v>
      </c>
      <c r="J51" s="22">
        <f t="shared" si="7"/>
        <v>0</v>
      </c>
      <c r="K51" s="41"/>
      <c r="L51" s="41"/>
      <c r="M51" s="41"/>
      <c r="N51" s="41"/>
    </row>
    <row r="52" spans="1:14" s="2" customFormat="1" ht="61.5" customHeight="1">
      <c r="A52" s="18">
        <v>40</v>
      </c>
      <c r="B52" s="19" t="s">
        <v>148</v>
      </c>
      <c r="C52" s="18" t="s">
        <v>2</v>
      </c>
      <c r="D52" s="18"/>
      <c r="E52" s="18"/>
      <c r="F52" s="18"/>
      <c r="G52" s="18">
        <v>1</v>
      </c>
      <c r="H52" s="18">
        <v>1</v>
      </c>
      <c r="I52" s="21">
        <v>0</v>
      </c>
      <c r="J52" s="22">
        <f t="shared" si="7"/>
        <v>0</v>
      </c>
      <c r="K52" s="41"/>
      <c r="L52" s="41"/>
      <c r="M52" s="41"/>
      <c r="N52" s="41"/>
    </row>
    <row r="53" spans="1:14" s="2" customFormat="1" ht="45.2" customHeight="1">
      <c r="A53" s="18">
        <v>41</v>
      </c>
      <c r="B53" s="19" t="s">
        <v>149</v>
      </c>
      <c r="C53" s="18" t="s">
        <v>2</v>
      </c>
      <c r="D53" s="18"/>
      <c r="E53" s="18"/>
      <c r="F53" s="18"/>
      <c r="G53" s="18">
        <v>1</v>
      </c>
      <c r="H53" s="20">
        <f t="shared" ref="H53" si="8">SUM(D53:G53)</f>
        <v>1</v>
      </c>
      <c r="I53" s="21">
        <v>0</v>
      </c>
      <c r="J53" s="22">
        <f t="shared" si="7"/>
        <v>0</v>
      </c>
      <c r="K53" s="41"/>
      <c r="L53" s="41"/>
      <c r="M53" s="41"/>
      <c r="N53" s="41"/>
    </row>
    <row r="54" spans="1:14" ht="16.899999999999999" customHeight="1">
      <c r="A54" s="25" t="s">
        <v>38</v>
      </c>
      <c r="B54" s="26"/>
      <c r="C54" s="26"/>
      <c r="D54" s="26"/>
      <c r="E54" s="26"/>
      <c r="F54" s="26"/>
      <c r="G54" s="26"/>
      <c r="H54" s="27"/>
      <c r="I54" s="23"/>
      <c r="J54" s="23"/>
      <c r="K54" s="10"/>
      <c r="L54" s="10"/>
      <c r="M54" s="10"/>
      <c r="N54" s="10"/>
    </row>
    <row r="55" spans="1:14" s="2" customFormat="1" ht="96.6" customHeight="1">
      <c r="A55" s="18">
        <v>42</v>
      </c>
      <c r="B55" s="19" t="s">
        <v>251</v>
      </c>
      <c r="C55" s="18" t="s">
        <v>23</v>
      </c>
      <c r="D55" s="18">
        <v>2</v>
      </c>
      <c r="E55" s="18">
        <v>1</v>
      </c>
      <c r="F55" s="18">
        <v>1</v>
      </c>
      <c r="G55" s="18">
        <v>1</v>
      </c>
      <c r="H55" s="18">
        <v>5</v>
      </c>
      <c r="I55" s="21">
        <v>0</v>
      </c>
      <c r="J55" s="22">
        <f>H55*I55</f>
        <v>0</v>
      </c>
      <c r="K55" s="41"/>
      <c r="L55" s="41"/>
      <c r="M55" s="41"/>
      <c r="N55" s="41"/>
    </row>
    <row r="56" spans="1:14" s="2" customFormat="1" ht="69.2" customHeight="1">
      <c r="A56" s="18">
        <v>43</v>
      </c>
      <c r="B56" s="19" t="s">
        <v>39</v>
      </c>
      <c r="C56" s="18" t="s">
        <v>23</v>
      </c>
      <c r="D56" s="18">
        <v>1</v>
      </c>
      <c r="E56" s="18">
        <v>1</v>
      </c>
      <c r="F56" s="18">
        <v>1</v>
      </c>
      <c r="G56" s="18">
        <v>1</v>
      </c>
      <c r="H56" s="18">
        <v>4</v>
      </c>
      <c r="I56" s="21">
        <v>0</v>
      </c>
      <c r="J56" s="22">
        <f>H56*I56</f>
        <v>0</v>
      </c>
      <c r="K56" s="41"/>
      <c r="L56" s="41"/>
      <c r="M56" s="41"/>
      <c r="N56" s="41"/>
    </row>
    <row r="57" spans="1:14" s="2" customFormat="1" ht="69.2" customHeight="1">
      <c r="A57" s="18">
        <v>44</v>
      </c>
      <c r="B57" s="19" t="s">
        <v>150</v>
      </c>
      <c r="C57" s="18" t="s">
        <v>23</v>
      </c>
      <c r="D57" s="18">
        <v>1</v>
      </c>
      <c r="E57" s="18"/>
      <c r="F57" s="18"/>
      <c r="G57" s="18"/>
      <c r="H57" s="18">
        <v>1</v>
      </c>
      <c r="I57" s="21">
        <v>0</v>
      </c>
      <c r="J57" s="22">
        <f>H57*I57</f>
        <v>0</v>
      </c>
      <c r="K57" s="41"/>
      <c r="L57" s="41"/>
      <c r="M57" s="41"/>
      <c r="N57" s="41"/>
    </row>
    <row r="58" spans="1:14" s="2" customFormat="1" ht="188.25" customHeight="1">
      <c r="A58" s="18">
        <v>45</v>
      </c>
      <c r="B58" s="19" t="s">
        <v>260</v>
      </c>
      <c r="C58" s="18" t="s">
        <v>23</v>
      </c>
      <c r="D58" s="18"/>
      <c r="E58" s="18">
        <v>1</v>
      </c>
      <c r="F58" s="18">
        <v>1</v>
      </c>
      <c r="G58" s="18"/>
      <c r="H58" s="18">
        <v>2</v>
      </c>
      <c r="I58" s="21">
        <v>0</v>
      </c>
      <c r="J58" s="22">
        <f>H58*I58</f>
        <v>0</v>
      </c>
      <c r="K58" s="41"/>
      <c r="L58" s="41"/>
      <c r="M58" s="41"/>
      <c r="N58" s="41"/>
    </row>
    <row r="59" spans="1:14" s="2" customFormat="1" ht="93.6" customHeight="1">
      <c r="A59" s="18">
        <v>46</v>
      </c>
      <c r="B59" s="19" t="s">
        <v>151</v>
      </c>
      <c r="C59" s="18" t="s">
        <v>23</v>
      </c>
      <c r="D59" s="18"/>
      <c r="E59" s="18"/>
      <c r="F59" s="18"/>
      <c r="G59" s="18">
        <v>1</v>
      </c>
      <c r="H59" s="18">
        <v>1</v>
      </c>
      <c r="I59" s="21">
        <v>0</v>
      </c>
      <c r="J59" s="22">
        <f>H59*I59</f>
        <v>0</v>
      </c>
      <c r="K59" s="41"/>
      <c r="L59" s="41"/>
      <c r="M59" s="41"/>
      <c r="N59" s="41"/>
    </row>
    <row r="60" spans="1:14" s="3" customFormat="1" ht="16.350000000000001" customHeight="1">
      <c r="A60" s="25" t="s">
        <v>41</v>
      </c>
      <c r="B60" s="42"/>
      <c r="C60" s="42"/>
      <c r="D60" s="42"/>
      <c r="E60" s="42"/>
      <c r="F60" s="42"/>
      <c r="G60" s="42"/>
      <c r="H60" s="43"/>
      <c r="I60" s="44"/>
      <c r="J60" s="44"/>
      <c r="K60" s="45"/>
      <c r="L60" s="45"/>
      <c r="M60" s="45"/>
      <c r="N60" s="45"/>
    </row>
    <row r="61" spans="1:14" s="2" customFormat="1" ht="101.45" customHeight="1">
      <c r="A61" s="18">
        <v>47</v>
      </c>
      <c r="B61" s="24" t="s">
        <v>152</v>
      </c>
      <c r="C61" s="18" t="s">
        <v>2</v>
      </c>
      <c r="D61" s="18">
        <v>1</v>
      </c>
      <c r="E61" s="18">
        <v>1</v>
      </c>
      <c r="F61" s="18">
        <v>1</v>
      </c>
      <c r="G61" s="18">
        <v>1</v>
      </c>
      <c r="H61" s="18">
        <v>4</v>
      </c>
      <c r="I61" s="21">
        <v>0</v>
      </c>
      <c r="J61" s="22">
        <f t="shared" ref="J61:J63" si="9">H61*I61</f>
        <v>0</v>
      </c>
      <c r="K61" s="41"/>
      <c r="L61" s="41"/>
      <c r="M61" s="41"/>
      <c r="N61" s="41"/>
    </row>
    <row r="62" spans="1:14" s="2" customFormat="1" ht="63.6" customHeight="1">
      <c r="A62" s="18">
        <v>48</v>
      </c>
      <c r="B62" s="19" t="s">
        <v>43</v>
      </c>
      <c r="C62" s="18" t="s">
        <v>2</v>
      </c>
      <c r="D62" s="18">
        <v>1</v>
      </c>
      <c r="E62" s="18">
        <v>1</v>
      </c>
      <c r="F62" s="18">
        <v>1</v>
      </c>
      <c r="G62" s="18">
        <v>1</v>
      </c>
      <c r="H62" s="18">
        <v>4</v>
      </c>
      <c r="I62" s="21">
        <v>0</v>
      </c>
      <c r="J62" s="22">
        <f t="shared" si="9"/>
        <v>0</v>
      </c>
      <c r="K62" s="41"/>
      <c r="L62" s="41"/>
      <c r="M62" s="41"/>
      <c r="N62" s="41"/>
    </row>
    <row r="63" spans="1:14" s="2" customFormat="1" ht="86.45" customHeight="1">
      <c r="A63" s="18">
        <v>49</v>
      </c>
      <c r="B63" s="24" t="s">
        <v>153</v>
      </c>
      <c r="C63" s="18" t="s">
        <v>2</v>
      </c>
      <c r="D63" s="18">
        <v>1</v>
      </c>
      <c r="E63" s="18">
        <v>1</v>
      </c>
      <c r="F63" s="18"/>
      <c r="G63" s="18"/>
      <c r="H63" s="18">
        <v>2</v>
      </c>
      <c r="I63" s="21">
        <v>0</v>
      </c>
      <c r="J63" s="22">
        <f t="shared" si="9"/>
        <v>0</v>
      </c>
      <c r="K63" s="41"/>
      <c r="L63" s="41"/>
      <c r="M63" s="41"/>
      <c r="N63" s="41"/>
    </row>
    <row r="64" spans="1:14" s="2" customFormat="1" ht="19.7" customHeight="1">
      <c r="A64" s="29"/>
      <c r="B64" s="50" t="s">
        <v>154</v>
      </c>
      <c r="C64" s="29"/>
      <c r="D64" s="29"/>
      <c r="E64" s="29"/>
      <c r="F64" s="29"/>
      <c r="G64" s="29"/>
      <c r="H64" s="29"/>
      <c r="I64" s="31"/>
      <c r="J64" s="32">
        <f>SUM(J7:J63)</f>
        <v>0</v>
      </c>
      <c r="K64" s="41"/>
      <c r="L64" s="41"/>
      <c r="M64" s="41"/>
      <c r="N64" s="41"/>
    </row>
    <row r="65" spans="1:14" s="2" customFormat="1" ht="17.649999999999999" customHeight="1">
      <c r="A65" s="53"/>
      <c r="B65" s="51"/>
      <c r="C65" s="53"/>
      <c r="D65" s="53"/>
      <c r="E65" s="53"/>
      <c r="F65" s="53"/>
      <c r="G65" s="53"/>
      <c r="H65" s="53"/>
      <c r="I65" s="35"/>
      <c r="J65" s="35"/>
      <c r="K65" s="41"/>
      <c r="L65" s="41"/>
      <c r="M65" s="41"/>
      <c r="N65" s="41"/>
    </row>
    <row r="66" spans="1:14" ht="15">
      <c r="A66" s="10"/>
      <c r="B66" s="54" t="s">
        <v>46</v>
      </c>
      <c r="C66" s="10"/>
      <c r="D66" s="10"/>
      <c r="E66" s="10"/>
      <c r="F66" s="10"/>
      <c r="G66" s="10"/>
      <c r="H66" s="10"/>
      <c r="I66" s="38"/>
      <c r="J66" s="38"/>
      <c r="K66" s="10"/>
      <c r="L66" s="10"/>
      <c r="M66" s="10"/>
      <c r="N66" s="10"/>
    </row>
    <row r="67" spans="1:14">
      <c r="A67" s="10"/>
      <c r="B67" s="37"/>
      <c r="C67" s="10"/>
      <c r="D67" s="10"/>
      <c r="E67" s="10"/>
      <c r="F67" s="10"/>
      <c r="G67" s="10"/>
      <c r="H67" s="10"/>
      <c r="I67" s="38"/>
      <c r="J67" s="38"/>
      <c r="K67" s="10"/>
      <c r="L67" s="10"/>
      <c r="M67" s="10"/>
      <c r="N67" s="10"/>
    </row>
    <row r="68" spans="1:14" ht="42.75">
      <c r="A68" s="10"/>
      <c r="B68" s="37" t="s">
        <v>47</v>
      </c>
      <c r="C68" s="10"/>
      <c r="D68" s="10"/>
      <c r="E68" s="10"/>
      <c r="F68" s="10"/>
      <c r="G68" s="10"/>
      <c r="H68" s="10"/>
      <c r="I68" s="38"/>
      <c r="J68" s="38"/>
      <c r="K68" s="10"/>
      <c r="L68" s="10"/>
      <c r="M68" s="10"/>
      <c r="N68" s="10"/>
    </row>
    <row r="69" spans="1:14">
      <c r="A69" s="10"/>
      <c r="B69" s="37"/>
      <c r="C69" s="10"/>
      <c r="D69" s="10"/>
      <c r="E69" s="10"/>
      <c r="F69" s="10"/>
      <c r="G69" s="10"/>
      <c r="H69" s="10"/>
      <c r="I69" s="38"/>
      <c r="J69" s="38"/>
      <c r="K69" s="10"/>
      <c r="L69" s="10"/>
      <c r="M69" s="10"/>
      <c r="N69" s="10"/>
    </row>
    <row r="70" spans="1:14" ht="57">
      <c r="A70" s="10"/>
      <c r="B70" s="37" t="s">
        <v>48</v>
      </c>
      <c r="C70" s="10"/>
      <c r="D70" s="10"/>
      <c r="E70" s="10"/>
      <c r="F70" s="10"/>
      <c r="G70" s="10"/>
      <c r="H70" s="10"/>
      <c r="I70" s="38"/>
      <c r="J70" s="38"/>
      <c r="K70" s="10"/>
      <c r="L70" s="10"/>
      <c r="M70" s="10"/>
      <c r="N70" s="10"/>
    </row>
    <row r="71" spans="1:14">
      <c r="A71" s="10"/>
      <c r="B71" s="37"/>
      <c r="C71" s="10"/>
      <c r="D71" s="10"/>
      <c r="E71" s="10"/>
      <c r="F71" s="10"/>
      <c r="G71" s="10"/>
      <c r="H71" s="10"/>
      <c r="I71" s="38"/>
      <c r="J71" s="38"/>
      <c r="K71" s="10"/>
      <c r="L71" s="10"/>
      <c r="M71" s="10"/>
      <c r="N71" s="10"/>
    </row>
    <row r="72" spans="1:14" ht="28.5">
      <c r="A72" s="10"/>
      <c r="B72" s="37" t="s">
        <v>49</v>
      </c>
      <c r="C72" s="10"/>
      <c r="D72" s="10"/>
      <c r="E72" s="10"/>
      <c r="F72" s="10"/>
      <c r="G72" s="10"/>
      <c r="H72" s="10"/>
      <c r="I72" s="38"/>
      <c r="J72" s="38"/>
      <c r="K72" s="10"/>
      <c r="L72" s="10"/>
      <c r="M72" s="10"/>
      <c r="N72" s="10"/>
    </row>
    <row r="73" spans="1:14">
      <c r="A73" s="10"/>
      <c r="B73" s="37"/>
      <c r="C73" s="10"/>
      <c r="D73" s="10"/>
      <c r="E73" s="10"/>
      <c r="F73" s="10"/>
      <c r="G73" s="10"/>
      <c r="H73" s="10"/>
      <c r="I73" s="38"/>
      <c r="J73" s="38"/>
      <c r="K73" s="10"/>
      <c r="L73" s="10"/>
      <c r="M73" s="10"/>
      <c r="N73" s="10"/>
    </row>
    <row r="74" spans="1:14" ht="42.75">
      <c r="A74" s="10"/>
      <c r="B74" s="37" t="s">
        <v>50</v>
      </c>
      <c r="C74" s="10"/>
      <c r="D74" s="10"/>
      <c r="E74" s="10"/>
      <c r="F74" s="10"/>
      <c r="G74" s="10"/>
      <c r="H74" s="10"/>
      <c r="I74" s="38"/>
      <c r="J74" s="38"/>
      <c r="K74" s="10"/>
      <c r="L74" s="10"/>
      <c r="M74" s="10"/>
      <c r="N74" s="10"/>
    </row>
    <row r="75" spans="1:14">
      <c r="A75" s="10"/>
      <c r="B75" s="37"/>
      <c r="C75" s="10"/>
      <c r="D75" s="10"/>
      <c r="E75" s="10"/>
      <c r="F75" s="10"/>
      <c r="G75" s="10"/>
      <c r="H75" s="10"/>
      <c r="I75" s="38"/>
      <c r="J75" s="38"/>
      <c r="K75" s="10"/>
      <c r="L75" s="10"/>
      <c r="M75" s="10"/>
      <c r="N75" s="10"/>
    </row>
    <row r="76" spans="1:14" ht="42.75">
      <c r="A76" s="10"/>
      <c r="B76" s="37" t="s">
        <v>51</v>
      </c>
      <c r="C76" s="10"/>
      <c r="D76" s="10"/>
      <c r="E76" s="10"/>
      <c r="F76" s="10"/>
      <c r="G76" s="10"/>
      <c r="H76" s="10"/>
      <c r="I76" s="38"/>
      <c r="J76" s="38"/>
      <c r="K76" s="10"/>
      <c r="L76" s="10"/>
      <c r="M76" s="10"/>
      <c r="N76" s="10"/>
    </row>
    <row r="77" spans="1:14">
      <c r="A77" s="10"/>
      <c r="B77" s="37"/>
      <c r="C77" s="10"/>
      <c r="D77" s="10"/>
      <c r="E77" s="10"/>
      <c r="F77" s="10"/>
      <c r="G77" s="10"/>
      <c r="H77" s="10"/>
      <c r="I77" s="38"/>
      <c r="J77" s="38"/>
      <c r="K77" s="10"/>
      <c r="L77" s="10"/>
      <c r="M77" s="10"/>
      <c r="N77" s="10"/>
    </row>
    <row r="78" spans="1:14" ht="42.75">
      <c r="A78" s="10"/>
      <c r="B78" s="37" t="s">
        <v>52</v>
      </c>
      <c r="C78" s="10"/>
      <c r="D78" s="10"/>
      <c r="E78" s="10"/>
      <c r="F78" s="10"/>
      <c r="G78" s="10"/>
      <c r="H78" s="10"/>
      <c r="I78" s="38"/>
      <c r="J78" s="38"/>
      <c r="K78" s="10"/>
      <c r="L78" s="10"/>
      <c r="M78" s="10"/>
      <c r="N78" s="10"/>
    </row>
    <row r="79" spans="1:14">
      <c r="A79" s="10"/>
      <c r="B79" s="37"/>
      <c r="C79" s="10"/>
      <c r="D79" s="10"/>
      <c r="E79" s="10"/>
      <c r="F79" s="10"/>
      <c r="G79" s="10"/>
      <c r="H79" s="10"/>
      <c r="I79" s="10"/>
      <c r="J79" s="10"/>
      <c r="K79" s="10"/>
      <c r="L79" s="10"/>
      <c r="M79" s="10"/>
      <c r="N79" s="10"/>
    </row>
    <row r="80" spans="1:14" ht="28.5">
      <c r="A80" s="10"/>
      <c r="B80" s="37" t="s">
        <v>53</v>
      </c>
      <c r="C80" s="10"/>
      <c r="D80" s="10"/>
      <c r="E80" s="10"/>
      <c r="F80" s="10"/>
      <c r="G80" s="10"/>
      <c r="H80" s="10"/>
      <c r="I80" s="10"/>
      <c r="J80" s="10"/>
      <c r="K80" s="10"/>
      <c r="L80" s="10"/>
      <c r="M80" s="10"/>
      <c r="N80" s="10"/>
    </row>
  </sheetData>
  <mergeCells count="9">
    <mergeCell ref="A14:H14"/>
    <mergeCell ref="A16:H16"/>
    <mergeCell ref="A22:H22"/>
    <mergeCell ref="A29:H29"/>
    <mergeCell ref="A1:F1"/>
    <mergeCell ref="A3:H3"/>
    <mergeCell ref="A4:H4"/>
    <mergeCell ref="A6:H6"/>
    <mergeCell ref="A12:H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7"/>
  <sheetViews>
    <sheetView workbookViewId="0">
      <selection activeCell="B8" sqref="B8"/>
    </sheetView>
  </sheetViews>
  <sheetFormatPr defaultRowHeight="14.25"/>
  <cols>
    <col min="2" max="2" width="138.875" customWidth="1"/>
    <col min="5" max="6" width="18" customWidth="1"/>
  </cols>
  <sheetData>
    <row r="1" spans="1:19" ht="15">
      <c r="A1" s="94" t="s">
        <v>0</v>
      </c>
      <c r="B1" s="94"/>
      <c r="C1" s="94"/>
      <c r="D1" s="94"/>
      <c r="E1" s="94"/>
      <c r="F1" s="94"/>
      <c r="G1" s="10"/>
      <c r="H1" s="10"/>
      <c r="I1" s="10"/>
      <c r="J1" s="10"/>
      <c r="K1" s="10"/>
      <c r="L1" s="10"/>
      <c r="M1" s="10"/>
      <c r="N1" s="10"/>
      <c r="O1" s="10"/>
      <c r="P1" s="10"/>
      <c r="Q1" s="10"/>
      <c r="R1" s="10"/>
      <c r="S1" s="10"/>
    </row>
    <row r="2" spans="1:19" ht="13.9" customHeight="1">
      <c r="A2" s="16"/>
      <c r="B2" s="16"/>
      <c r="C2" s="16"/>
      <c r="D2" s="16"/>
      <c r="E2" s="16"/>
      <c r="F2" s="16"/>
      <c r="G2" s="16"/>
      <c r="H2" s="16"/>
      <c r="I2" s="55"/>
      <c r="J2" s="55"/>
      <c r="K2" s="10"/>
      <c r="L2" s="10"/>
      <c r="M2" s="10"/>
      <c r="N2" s="10"/>
      <c r="O2" s="10"/>
      <c r="P2" s="10"/>
      <c r="Q2" s="10"/>
      <c r="R2" s="10"/>
      <c r="S2" s="10"/>
    </row>
    <row r="3" spans="1:19" s="2" customFormat="1" ht="14.45" customHeight="1">
      <c r="A3" s="97" t="s">
        <v>269</v>
      </c>
      <c r="B3" s="97"/>
      <c r="C3" s="97"/>
      <c r="D3" s="97"/>
      <c r="E3" s="97"/>
      <c r="F3" s="97"/>
      <c r="G3" s="97"/>
      <c r="H3" s="97"/>
      <c r="I3" s="55"/>
      <c r="J3" s="55"/>
      <c r="K3" s="41"/>
      <c r="L3" s="41"/>
      <c r="M3" s="41"/>
      <c r="N3" s="41"/>
      <c r="O3" s="41"/>
      <c r="P3" s="41"/>
      <c r="Q3" s="41"/>
      <c r="R3" s="41"/>
      <c r="S3" s="41"/>
    </row>
    <row r="4" spans="1:19" s="2" customFormat="1" ht="15">
      <c r="A4" s="63"/>
      <c r="B4" s="63"/>
      <c r="C4" s="63"/>
      <c r="D4" s="63"/>
      <c r="E4" s="63"/>
      <c r="F4" s="63"/>
      <c r="G4" s="63"/>
      <c r="H4" s="63"/>
      <c r="I4" s="55"/>
      <c r="J4" s="55"/>
      <c r="K4" s="41"/>
      <c r="L4" s="41"/>
      <c r="M4" s="41"/>
      <c r="N4" s="41"/>
      <c r="O4" s="41"/>
      <c r="P4" s="41"/>
      <c r="Q4" s="41"/>
      <c r="R4" s="41"/>
      <c r="S4" s="41"/>
    </row>
    <row r="5" spans="1:19" s="2" customFormat="1" ht="57">
      <c r="A5" s="39" t="s">
        <v>54</v>
      </c>
      <c r="B5" s="39" t="s">
        <v>55</v>
      </c>
      <c r="C5" s="39" t="s">
        <v>56</v>
      </c>
      <c r="D5" s="39" t="s">
        <v>61</v>
      </c>
      <c r="E5" s="52" t="s">
        <v>62</v>
      </c>
      <c r="F5" s="64" t="s">
        <v>63</v>
      </c>
      <c r="G5" s="33"/>
      <c r="H5" s="33"/>
      <c r="I5" s="65"/>
      <c r="J5" s="65"/>
      <c r="K5" s="41"/>
      <c r="L5" s="41"/>
      <c r="M5" s="41"/>
      <c r="N5" s="41"/>
      <c r="O5" s="41"/>
      <c r="P5" s="41"/>
      <c r="Q5" s="41"/>
      <c r="R5" s="41"/>
      <c r="S5" s="41"/>
    </row>
    <row r="6" spans="1:19" s="2" customFormat="1" ht="15">
      <c r="A6" s="95" t="s">
        <v>155</v>
      </c>
      <c r="B6" s="95"/>
      <c r="C6" s="95"/>
      <c r="D6" s="95"/>
      <c r="E6" s="95"/>
      <c r="F6" s="95"/>
      <c r="G6" s="102"/>
      <c r="H6" s="103"/>
      <c r="I6" s="56"/>
      <c r="J6" s="56"/>
      <c r="K6" s="41"/>
      <c r="L6" s="41"/>
      <c r="M6" s="41"/>
      <c r="N6" s="41"/>
      <c r="O6" s="41"/>
      <c r="P6" s="41"/>
      <c r="Q6" s="41"/>
      <c r="R6" s="41"/>
      <c r="S6" s="41"/>
    </row>
    <row r="7" spans="1:19" s="2" customFormat="1" ht="85.5">
      <c r="A7" s="48">
        <v>1</v>
      </c>
      <c r="B7" s="24" t="s">
        <v>214</v>
      </c>
      <c r="C7" s="48" t="s">
        <v>2</v>
      </c>
      <c r="D7" s="48">
        <v>1</v>
      </c>
      <c r="E7" s="21">
        <v>0</v>
      </c>
      <c r="F7" s="22">
        <f t="shared" ref="F7:F13" si="0">D7*E7</f>
        <v>0</v>
      </c>
      <c r="G7" s="41"/>
      <c r="H7" s="57"/>
      <c r="I7" s="57"/>
      <c r="J7" s="57"/>
      <c r="K7" s="41"/>
      <c r="L7" s="41"/>
      <c r="M7" s="41"/>
      <c r="N7" s="41"/>
      <c r="O7" s="41"/>
      <c r="P7" s="41"/>
      <c r="Q7" s="41"/>
      <c r="R7" s="41"/>
      <c r="S7" s="41"/>
    </row>
    <row r="8" spans="1:19" s="2" customFormat="1" ht="71.25">
      <c r="A8" s="48">
        <v>2</v>
      </c>
      <c r="B8" s="24" t="s">
        <v>215</v>
      </c>
      <c r="C8" s="48" t="s">
        <v>2</v>
      </c>
      <c r="D8" s="48">
        <v>1</v>
      </c>
      <c r="E8" s="21">
        <v>0</v>
      </c>
      <c r="F8" s="22">
        <f t="shared" si="0"/>
        <v>0</v>
      </c>
      <c r="G8" s="41"/>
      <c r="H8" s="41"/>
      <c r="I8" s="41"/>
      <c r="J8" s="41"/>
      <c r="K8" s="41"/>
      <c r="L8" s="41"/>
      <c r="M8" s="41"/>
      <c r="N8" s="41"/>
      <c r="O8" s="41"/>
      <c r="P8" s="41"/>
      <c r="Q8" s="41"/>
      <c r="R8" s="41"/>
      <c r="S8" s="41"/>
    </row>
    <row r="9" spans="1:19" s="2" customFormat="1" ht="71.25">
      <c r="A9" s="48">
        <v>3</v>
      </c>
      <c r="B9" s="24" t="s">
        <v>216</v>
      </c>
      <c r="C9" s="48" t="s">
        <v>2</v>
      </c>
      <c r="D9" s="48">
        <v>1</v>
      </c>
      <c r="E9" s="21">
        <v>0</v>
      </c>
      <c r="F9" s="22">
        <f t="shared" si="0"/>
        <v>0</v>
      </c>
      <c r="G9" s="41"/>
      <c r="H9" s="41"/>
      <c r="I9" s="41"/>
      <c r="J9" s="41"/>
      <c r="K9" s="41"/>
      <c r="L9" s="41"/>
      <c r="M9" s="41"/>
      <c r="N9" s="41"/>
      <c r="O9" s="41"/>
      <c r="P9" s="41"/>
      <c r="Q9" s="41"/>
      <c r="R9" s="41"/>
      <c r="S9" s="41"/>
    </row>
    <row r="10" spans="1:19" s="2" customFormat="1">
      <c r="A10" s="48">
        <v>4</v>
      </c>
      <c r="B10" s="24" t="s">
        <v>156</v>
      </c>
      <c r="C10" s="48" t="s">
        <v>2</v>
      </c>
      <c r="D10" s="48">
        <v>1</v>
      </c>
      <c r="E10" s="21">
        <v>0</v>
      </c>
      <c r="F10" s="22">
        <f t="shared" si="0"/>
        <v>0</v>
      </c>
      <c r="G10" s="41"/>
      <c r="H10" s="41"/>
      <c r="I10" s="41"/>
      <c r="J10" s="41"/>
      <c r="K10" s="41"/>
      <c r="L10" s="41"/>
      <c r="M10" s="41"/>
      <c r="N10" s="41"/>
      <c r="O10" s="41"/>
      <c r="P10" s="41"/>
      <c r="Q10" s="41"/>
      <c r="R10" s="41"/>
      <c r="S10" s="41"/>
    </row>
    <row r="11" spans="1:19" ht="84" customHeight="1">
      <c r="A11" s="48">
        <v>5</v>
      </c>
      <c r="B11" s="58" t="s">
        <v>157</v>
      </c>
      <c r="C11" s="48" t="s">
        <v>2</v>
      </c>
      <c r="D11" s="48">
        <v>1</v>
      </c>
      <c r="E11" s="21">
        <v>0</v>
      </c>
      <c r="F11" s="22">
        <f t="shared" si="0"/>
        <v>0</v>
      </c>
      <c r="G11" s="10"/>
      <c r="H11" s="10"/>
      <c r="I11" s="10"/>
      <c r="J11" s="10"/>
      <c r="K11" s="10"/>
      <c r="L11" s="10"/>
      <c r="M11" s="10"/>
      <c r="N11" s="10"/>
      <c r="O11" s="10"/>
      <c r="P11" s="10"/>
      <c r="Q11" s="10"/>
      <c r="R11" s="10"/>
      <c r="S11" s="10"/>
    </row>
    <row r="12" spans="1:19" ht="141" customHeight="1">
      <c r="A12" s="48">
        <v>6</v>
      </c>
      <c r="B12" s="24" t="s">
        <v>158</v>
      </c>
      <c r="C12" s="48" t="s">
        <v>2</v>
      </c>
      <c r="D12" s="48">
        <v>1</v>
      </c>
      <c r="E12" s="21">
        <v>0</v>
      </c>
      <c r="F12" s="22">
        <f t="shared" si="0"/>
        <v>0</v>
      </c>
      <c r="G12" s="10"/>
      <c r="H12" s="10"/>
      <c r="I12" s="10"/>
      <c r="J12" s="10"/>
      <c r="K12" s="10"/>
      <c r="L12" s="10"/>
      <c r="M12" s="10"/>
      <c r="N12" s="10"/>
      <c r="O12" s="10"/>
      <c r="P12" s="10"/>
      <c r="Q12" s="10"/>
      <c r="R12" s="10"/>
      <c r="S12" s="10"/>
    </row>
    <row r="13" spans="1:19" ht="42.75">
      <c r="A13" s="48">
        <v>7</v>
      </c>
      <c r="B13" s="24" t="s">
        <v>159</v>
      </c>
      <c r="C13" s="48" t="s">
        <v>2</v>
      </c>
      <c r="D13" s="48">
        <v>1</v>
      </c>
      <c r="E13" s="21">
        <v>0</v>
      </c>
      <c r="F13" s="22">
        <f t="shared" si="0"/>
        <v>0</v>
      </c>
      <c r="G13" s="10"/>
      <c r="H13" s="10"/>
      <c r="I13" s="10"/>
      <c r="J13" s="10"/>
      <c r="K13" s="10"/>
      <c r="L13" s="10"/>
      <c r="M13" s="10"/>
      <c r="N13" s="10"/>
      <c r="O13" s="10"/>
      <c r="P13" s="10"/>
      <c r="Q13" s="10"/>
      <c r="R13" s="10"/>
      <c r="S13" s="10"/>
    </row>
    <row r="14" spans="1:19" ht="99.75" customHeight="1">
      <c r="A14" s="48">
        <v>8</v>
      </c>
      <c r="B14" s="93" t="s">
        <v>261</v>
      </c>
      <c r="C14" s="48" t="s">
        <v>2</v>
      </c>
      <c r="D14" s="48">
        <v>1</v>
      </c>
      <c r="E14" s="21">
        <v>0</v>
      </c>
      <c r="F14" s="22">
        <f t="shared" ref="F14" si="1">D14*E14</f>
        <v>0</v>
      </c>
      <c r="G14" s="10"/>
      <c r="H14" s="10"/>
      <c r="I14" s="10"/>
      <c r="J14" s="10"/>
      <c r="K14" s="10"/>
      <c r="L14" s="10"/>
      <c r="M14" s="10"/>
      <c r="N14" s="10"/>
      <c r="O14" s="10"/>
      <c r="P14" s="10"/>
      <c r="Q14" s="10"/>
      <c r="R14" s="10"/>
      <c r="S14" s="10"/>
    </row>
    <row r="15" spans="1:19" ht="14.45" customHeight="1">
      <c r="A15" s="48"/>
      <c r="B15" s="59"/>
      <c r="C15" s="48"/>
      <c r="D15" s="48"/>
      <c r="E15" s="21"/>
      <c r="F15" s="22"/>
      <c r="G15" s="10"/>
      <c r="H15" s="10"/>
      <c r="I15" s="10"/>
      <c r="J15" s="10"/>
      <c r="K15" s="10"/>
      <c r="L15" s="10"/>
      <c r="M15" s="10"/>
      <c r="N15" s="10"/>
      <c r="O15" s="10"/>
      <c r="P15" s="10"/>
      <c r="Q15" s="10"/>
      <c r="R15" s="10"/>
      <c r="S15" s="10"/>
    </row>
    <row r="16" spans="1:19" ht="14.45" customHeight="1">
      <c r="A16" s="48"/>
      <c r="B16" s="60"/>
      <c r="C16" s="48"/>
      <c r="D16" s="48"/>
      <c r="E16" s="21"/>
      <c r="F16" s="22"/>
      <c r="G16" s="10"/>
      <c r="H16" s="10"/>
      <c r="I16" s="10"/>
      <c r="J16" s="10"/>
      <c r="K16" s="10"/>
      <c r="L16" s="10"/>
      <c r="M16" s="10"/>
      <c r="N16" s="10"/>
      <c r="O16" s="10"/>
      <c r="P16" s="10"/>
      <c r="Q16" s="10"/>
      <c r="R16" s="10"/>
      <c r="S16" s="10"/>
    </row>
    <row r="17" spans="1:19">
      <c r="A17" s="61"/>
      <c r="B17" s="61" t="s">
        <v>160</v>
      </c>
      <c r="C17" s="61"/>
      <c r="D17" s="61"/>
      <c r="E17" s="62"/>
      <c r="F17" s="32">
        <f>SUM(F7:F16)</f>
        <v>0</v>
      </c>
      <c r="G17" s="10"/>
      <c r="H17" s="10"/>
      <c r="I17" s="10"/>
      <c r="J17" s="10"/>
      <c r="K17" s="10"/>
      <c r="L17" s="10"/>
      <c r="M17" s="10"/>
      <c r="N17" s="10"/>
      <c r="O17" s="10"/>
      <c r="P17" s="10"/>
      <c r="Q17" s="10"/>
      <c r="R17" s="10"/>
      <c r="S17" s="10"/>
    </row>
    <row r="18" spans="1:19">
      <c r="A18" s="10"/>
      <c r="B18" s="10"/>
      <c r="C18" s="10"/>
      <c r="D18" s="10"/>
      <c r="E18" s="38"/>
      <c r="F18" s="38"/>
      <c r="G18" s="10"/>
      <c r="H18" s="10"/>
      <c r="I18" s="10"/>
      <c r="J18" s="10"/>
      <c r="K18" s="10"/>
      <c r="L18" s="10"/>
      <c r="M18" s="10"/>
      <c r="N18" s="10"/>
      <c r="O18" s="10"/>
      <c r="P18" s="10"/>
      <c r="Q18" s="10"/>
      <c r="R18" s="10"/>
      <c r="S18" s="10"/>
    </row>
    <row r="19" spans="1:19" ht="15">
      <c r="A19" s="10"/>
      <c r="B19" s="54" t="s">
        <v>46</v>
      </c>
      <c r="C19" s="10"/>
      <c r="D19" s="10"/>
      <c r="E19" s="38"/>
      <c r="F19" s="38"/>
      <c r="G19" s="10"/>
      <c r="H19" s="10"/>
      <c r="I19" s="10"/>
      <c r="J19" s="10"/>
      <c r="K19" s="10"/>
      <c r="L19" s="10"/>
      <c r="M19" s="10"/>
      <c r="N19" s="10"/>
      <c r="O19" s="10"/>
      <c r="P19" s="10"/>
      <c r="Q19" s="10"/>
      <c r="R19" s="10"/>
      <c r="S19" s="10"/>
    </row>
    <row r="20" spans="1:19">
      <c r="A20" s="10"/>
      <c r="B20" s="37"/>
      <c r="C20" s="10"/>
      <c r="D20" s="10"/>
      <c r="E20" s="38"/>
      <c r="F20" s="38"/>
      <c r="G20" s="10"/>
      <c r="H20" s="10"/>
      <c r="I20" s="10"/>
      <c r="J20" s="10"/>
      <c r="K20" s="10"/>
      <c r="L20" s="10"/>
      <c r="M20" s="10"/>
      <c r="N20" s="10"/>
      <c r="O20" s="10"/>
      <c r="P20" s="10"/>
      <c r="Q20" s="10"/>
      <c r="R20" s="10"/>
      <c r="S20" s="10"/>
    </row>
    <row r="21" spans="1:19" ht="28.5">
      <c r="A21" s="10"/>
      <c r="B21" s="37" t="s">
        <v>47</v>
      </c>
      <c r="C21" s="10"/>
      <c r="D21" s="10"/>
      <c r="E21" s="38"/>
      <c r="F21" s="38"/>
      <c r="G21" s="10"/>
      <c r="H21" s="10"/>
      <c r="I21" s="10"/>
      <c r="J21" s="10"/>
      <c r="K21" s="10"/>
      <c r="L21" s="10"/>
      <c r="M21" s="10"/>
      <c r="N21" s="10"/>
      <c r="O21" s="10"/>
      <c r="P21" s="10"/>
      <c r="Q21" s="10"/>
      <c r="R21" s="10"/>
      <c r="S21" s="10"/>
    </row>
    <row r="22" spans="1:19">
      <c r="A22" s="10"/>
      <c r="B22" s="37"/>
      <c r="C22" s="10"/>
      <c r="D22" s="10"/>
      <c r="E22" s="38"/>
      <c r="F22" s="38"/>
      <c r="G22" s="10"/>
      <c r="H22" s="10"/>
      <c r="I22" s="10"/>
      <c r="J22" s="10"/>
      <c r="K22" s="10"/>
      <c r="L22" s="10"/>
      <c r="M22" s="10"/>
      <c r="N22" s="10"/>
      <c r="O22" s="10"/>
      <c r="P22" s="10"/>
      <c r="Q22" s="10"/>
      <c r="R22" s="10"/>
      <c r="S22" s="10"/>
    </row>
    <row r="23" spans="1:19" ht="28.5">
      <c r="A23" s="10"/>
      <c r="B23" s="37" t="s">
        <v>48</v>
      </c>
      <c r="C23" s="10"/>
      <c r="D23" s="10"/>
      <c r="E23" s="38"/>
      <c r="F23" s="38"/>
      <c r="G23" s="10"/>
      <c r="H23" s="10"/>
      <c r="I23" s="10"/>
      <c r="J23" s="10"/>
      <c r="K23" s="10"/>
      <c r="L23" s="10"/>
      <c r="M23" s="10"/>
      <c r="N23" s="10"/>
      <c r="O23" s="10"/>
      <c r="P23" s="10"/>
      <c r="Q23" s="10"/>
      <c r="R23" s="10"/>
      <c r="S23" s="10"/>
    </row>
    <row r="24" spans="1:19">
      <c r="A24" s="10"/>
      <c r="B24" s="37"/>
      <c r="C24" s="10"/>
      <c r="D24" s="10"/>
      <c r="E24" s="38"/>
      <c r="F24" s="38"/>
      <c r="G24" s="10"/>
      <c r="H24" s="10"/>
      <c r="I24" s="10"/>
      <c r="J24" s="10"/>
      <c r="K24" s="10"/>
      <c r="L24" s="10"/>
      <c r="M24" s="10"/>
      <c r="N24" s="10"/>
      <c r="O24" s="10"/>
      <c r="P24" s="10"/>
      <c r="Q24" s="10"/>
      <c r="R24" s="10"/>
      <c r="S24" s="10"/>
    </row>
    <row r="25" spans="1:19">
      <c r="A25" s="10"/>
      <c r="B25" s="37" t="s">
        <v>49</v>
      </c>
      <c r="C25" s="10"/>
      <c r="D25" s="10"/>
      <c r="E25" s="38"/>
      <c r="F25" s="38"/>
      <c r="G25" s="10"/>
      <c r="H25" s="10"/>
      <c r="I25" s="10"/>
      <c r="J25" s="10"/>
      <c r="K25" s="10"/>
      <c r="L25" s="10"/>
      <c r="M25" s="10"/>
      <c r="N25" s="10"/>
      <c r="O25" s="10"/>
      <c r="P25" s="10"/>
      <c r="Q25" s="10"/>
      <c r="R25" s="10"/>
      <c r="S25" s="10"/>
    </row>
    <row r="26" spans="1:19">
      <c r="A26" s="10"/>
      <c r="B26" s="37"/>
      <c r="C26" s="10"/>
      <c r="D26" s="10"/>
      <c r="E26" s="38"/>
      <c r="F26" s="38"/>
      <c r="G26" s="10"/>
      <c r="H26" s="10"/>
      <c r="I26" s="10"/>
      <c r="J26" s="10"/>
      <c r="K26" s="10"/>
      <c r="L26" s="10"/>
      <c r="M26" s="10"/>
      <c r="N26" s="10"/>
      <c r="O26" s="10"/>
      <c r="P26" s="10"/>
      <c r="Q26" s="10"/>
      <c r="R26" s="10"/>
      <c r="S26" s="10"/>
    </row>
    <row r="27" spans="1:19" ht="28.5">
      <c r="A27" s="10"/>
      <c r="B27" s="37" t="s">
        <v>50</v>
      </c>
      <c r="C27" s="10"/>
      <c r="D27" s="10"/>
      <c r="E27" s="38"/>
      <c r="F27" s="38"/>
      <c r="G27" s="10"/>
      <c r="H27" s="10"/>
      <c r="I27" s="10"/>
      <c r="J27" s="10"/>
      <c r="K27" s="10"/>
      <c r="L27" s="10"/>
      <c r="M27" s="10"/>
      <c r="N27" s="10"/>
      <c r="O27" s="10"/>
      <c r="P27" s="10"/>
      <c r="Q27" s="10"/>
      <c r="R27" s="10"/>
      <c r="S27" s="10"/>
    </row>
    <row r="28" spans="1:19">
      <c r="A28" s="10"/>
      <c r="B28" s="37"/>
      <c r="C28" s="10"/>
      <c r="D28" s="10"/>
      <c r="E28" s="38"/>
      <c r="F28" s="38"/>
      <c r="G28" s="10"/>
      <c r="H28" s="10"/>
      <c r="I28" s="10"/>
      <c r="J28" s="10"/>
      <c r="K28" s="10"/>
      <c r="L28" s="10"/>
      <c r="M28" s="10"/>
      <c r="N28" s="10"/>
      <c r="O28" s="10"/>
      <c r="P28" s="10"/>
      <c r="Q28" s="10"/>
      <c r="R28" s="10"/>
      <c r="S28" s="10"/>
    </row>
    <row r="29" spans="1:19" ht="28.5">
      <c r="A29" s="10"/>
      <c r="B29" s="37" t="s">
        <v>51</v>
      </c>
      <c r="C29" s="10"/>
      <c r="D29" s="10"/>
      <c r="E29" s="38"/>
      <c r="F29" s="38"/>
      <c r="G29" s="10"/>
      <c r="H29" s="10"/>
      <c r="I29" s="10"/>
      <c r="J29" s="10"/>
      <c r="K29" s="10"/>
      <c r="L29" s="10"/>
      <c r="M29" s="10"/>
      <c r="N29" s="10"/>
      <c r="O29" s="10"/>
      <c r="P29" s="10"/>
      <c r="Q29" s="10"/>
      <c r="R29" s="10"/>
      <c r="S29" s="10"/>
    </row>
    <row r="30" spans="1:19">
      <c r="A30" s="10"/>
      <c r="B30" s="37"/>
      <c r="C30" s="10"/>
      <c r="D30" s="10"/>
      <c r="E30" s="38"/>
      <c r="F30" s="38"/>
      <c r="G30" s="10"/>
      <c r="H30" s="10"/>
      <c r="I30" s="10"/>
      <c r="J30" s="10"/>
      <c r="K30" s="10"/>
      <c r="L30" s="10"/>
      <c r="M30" s="10"/>
      <c r="N30" s="10"/>
      <c r="O30" s="10"/>
      <c r="P30" s="10"/>
      <c r="Q30" s="10"/>
      <c r="R30" s="10"/>
      <c r="S30" s="10"/>
    </row>
    <row r="31" spans="1:19" ht="28.5">
      <c r="A31" s="10"/>
      <c r="B31" s="37" t="s">
        <v>52</v>
      </c>
      <c r="C31" s="10"/>
      <c r="D31" s="10"/>
      <c r="E31" s="38"/>
      <c r="F31" s="38"/>
      <c r="G31" s="10"/>
      <c r="H31" s="10"/>
      <c r="I31" s="10"/>
      <c r="J31" s="10"/>
      <c r="K31" s="10"/>
      <c r="L31" s="10"/>
      <c r="M31" s="10"/>
      <c r="N31" s="10"/>
      <c r="O31" s="10"/>
      <c r="P31" s="10"/>
      <c r="Q31" s="10"/>
      <c r="R31" s="10"/>
      <c r="S31" s="10"/>
    </row>
    <row r="32" spans="1:19">
      <c r="A32" s="10"/>
      <c r="B32" s="37"/>
      <c r="C32" s="10"/>
      <c r="D32" s="10"/>
      <c r="E32" s="38"/>
      <c r="F32" s="38"/>
      <c r="G32" s="10"/>
      <c r="H32" s="10"/>
      <c r="I32" s="10"/>
      <c r="J32" s="10"/>
      <c r="K32" s="10"/>
      <c r="L32" s="10"/>
      <c r="M32" s="10"/>
      <c r="N32" s="10"/>
      <c r="O32" s="10"/>
      <c r="P32" s="10"/>
      <c r="Q32" s="10"/>
      <c r="R32" s="10"/>
      <c r="S32" s="10"/>
    </row>
    <row r="33" spans="1:19">
      <c r="A33" s="10"/>
      <c r="B33" s="37" t="s">
        <v>53</v>
      </c>
      <c r="C33" s="10"/>
      <c r="D33" s="10"/>
      <c r="E33" s="38"/>
      <c r="F33" s="38"/>
      <c r="G33" s="10"/>
      <c r="H33" s="10"/>
      <c r="I33" s="10"/>
      <c r="J33" s="10"/>
      <c r="K33" s="10"/>
      <c r="L33" s="10"/>
      <c r="M33" s="10"/>
      <c r="N33" s="10"/>
      <c r="O33" s="10"/>
      <c r="P33" s="10"/>
      <c r="Q33" s="10"/>
      <c r="R33" s="10"/>
      <c r="S33" s="10"/>
    </row>
    <row r="34" spans="1:19">
      <c r="A34" s="10"/>
      <c r="B34" s="10"/>
      <c r="C34" s="10"/>
      <c r="D34" s="10"/>
      <c r="E34" s="38"/>
      <c r="F34" s="38"/>
      <c r="G34" s="10"/>
      <c r="H34" s="10"/>
      <c r="I34" s="10"/>
      <c r="J34" s="10"/>
      <c r="K34" s="10"/>
      <c r="L34" s="10"/>
      <c r="M34" s="10"/>
      <c r="N34" s="10"/>
      <c r="O34" s="10"/>
      <c r="P34" s="10"/>
      <c r="Q34" s="10"/>
      <c r="R34" s="10"/>
      <c r="S34" s="10"/>
    </row>
    <row r="35" spans="1:19">
      <c r="A35" s="10"/>
      <c r="B35" s="10"/>
      <c r="C35" s="10"/>
      <c r="D35" s="10"/>
      <c r="E35" s="38"/>
      <c r="F35" s="38"/>
      <c r="G35" s="10"/>
      <c r="H35" s="10"/>
      <c r="I35" s="10"/>
      <c r="J35" s="10"/>
      <c r="K35" s="10"/>
      <c r="L35" s="10"/>
      <c r="M35" s="10"/>
      <c r="N35" s="10"/>
      <c r="O35" s="10"/>
      <c r="P35" s="10"/>
      <c r="Q35" s="10"/>
      <c r="R35" s="10"/>
      <c r="S35" s="10"/>
    </row>
    <row r="36" spans="1:19">
      <c r="A36" s="10"/>
      <c r="B36" s="10"/>
      <c r="C36" s="10"/>
      <c r="D36" s="10"/>
      <c r="E36" s="38"/>
      <c r="F36" s="38"/>
      <c r="G36" s="10"/>
      <c r="H36" s="10"/>
      <c r="I36" s="10"/>
      <c r="J36" s="10"/>
      <c r="K36" s="10"/>
      <c r="L36" s="10"/>
      <c r="M36" s="10"/>
      <c r="N36" s="10"/>
      <c r="O36" s="10"/>
      <c r="P36" s="10"/>
      <c r="Q36" s="10"/>
      <c r="R36" s="10"/>
      <c r="S36" s="10"/>
    </row>
    <row r="37" spans="1:19">
      <c r="A37" s="10"/>
      <c r="B37" s="10"/>
      <c r="C37" s="10"/>
      <c r="D37" s="10"/>
      <c r="E37" s="10"/>
      <c r="F37" s="10"/>
      <c r="G37" s="10"/>
      <c r="H37" s="10"/>
      <c r="I37" s="10"/>
      <c r="J37" s="10"/>
      <c r="K37" s="10"/>
      <c r="L37" s="10"/>
      <c r="M37" s="10"/>
      <c r="N37" s="10"/>
      <c r="O37" s="10"/>
      <c r="P37" s="10"/>
      <c r="Q37" s="10"/>
      <c r="R37" s="10"/>
      <c r="S37" s="10"/>
    </row>
  </sheetData>
  <mergeCells count="3">
    <mergeCell ref="A1:F1"/>
    <mergeCell ref="A3:H3"/>
    <mergeCell ref="A6:H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16"/>
  <sheetViews>
    <sheetView showGridLines="0" workbookViewId="0">
      <selection activeCell="I7" sqref="I7"/>
    </sheetView>
  </sheetViews>
  <sheetFormatPr defaultRowHeight="14.25"/>
  <cols>
    <col min="1" max="1" width="17" customWidth="1"/>
    <col min="2" max="2" width="52" customWidth="1"/>
    <col min="3" max="3" width="29.625" customWidth="1"/>
    <col min="4" max="4" width="26" customWidth="1"/>
  </cols>
  <sheetData>
    <row r="1" spans="1:10" ht="24" customHeight="1">
      <c r="A1" s="104" t="s">
        <v>270</v>
      </c>
      <c r="B1" s="104"/>
      <c r="C1" s="104"/>
      <c r="D1" s="104"/>
      <c r="E1" s="10"/>
      <c r="F1" s="10"/>
      <c r="G1" s="10"/>
      <c r="H1" s="10"/>
      <c r="I1" s="10"/>
      <c r="J1" s="10"/>
    </row>
    <row r="2" spans="1:10">
      <c r="A2" s="10"/>
      <c r="B2" s="10"/>
      <c r="C2" s="10"/>
      <c r="D2" s="10"/>
      <c r="E2" s="10"/>
      <c r="F2" s="10"/>
      <c r="G2" s="10"/>
      <c r="H2" s="10"/>
      <c r="I2" s="10"/>
      <c r="J2" s="10"/>
    </row>
    <row r="3" spans="1:10" ht="27.95" customHeight="1">
      <c r="A3" s="105" t="s">
        <v>265</v>
      </c>
      <c r="B3" s="105"/>
      <c r="C3" s="105"/>
      <c r="D3" s="105"/>
      <c r="E3" s="10"/>
      <c r="F3" s="10"/>
      <c r="G3" s="10"/>
      <c r="H3" s="10"/>
      <c r="I3" s="10"/>
      <c r="J3" s="10"/>
    </row>
    <row r="4" spans="1:10" ht="44.1" customHeight="1">
      <c r="A4" s="106" t="s">
        <v>161</v>
      </c>
      <c r="B4" s="106"/>
      <c r="C4" s="106"/>
      <c r="D4" s="106"/>
      <c r="E4" s="10"/>
      <c r="F4" s="10"/>
      <c r="G4" s="10"/>
      <c r="H4" s="10"/>
      <c r="I4" s="10"/>
      <c r="J4" s="10"/>
    </row>
    <row r="5" spans="1:10" ht="32.1" customHeight="1">
      <c r="A5" s="66" t="s">
        <v>162</v>
      </c>
      <c r="B5" s="66" t="s">
        <v>163</v>
      </c>
      <c r="C5" s="66" t="s">
        <v>164</v>
      </c>
      <c r="D5" s="66" t="s">
        <v>165</v>
      </c>
      <c r="E5" s="10"/>
      <c r="F5" s="10"/>
      <c r="G5" s="10"/>
      <c r="H5" s="10"/>
      <c r="I5" s="10"/>
      <c r="J5" s="10"/>
    </row>
    <row r="6" spans="1:10" ht="54" customHeight="1">
      <c r="A6" s="67" t="s">
        <v>166</v>
      </c>
      <c r="B6" s="68" t="s">
        <v>167</v>
      </c>
      <c r="C6" s="84" t="s">
        <v>217</v>
      </c>
      <c r="D6" s="84" t="s">
        <v>218</v>
      </c>
      <c r="E6" s="10"/>
      <c r="F6" s="10"/>
      <c r="G6" s="10"/>
      <c r="H6" s="10"/>
      <c r="I6" s="10"/>
      <c r="J6" s="10"/>
    </row>
    <row r="7" spans="1:10" ht="54" customHeight="1">
      <c r="A7" s="70" t="s">
        <v>166</v>
      </c>
      <c r="B7" s="71" t="s">
        <v>168</v>
      </c>
      <c r="C7" s="85" t="s">
        <v>219</v>
      </c>
      <c r="D7" s="72"/>
      <c r="E7" s="10"/>
      <c r="F7" s="10"/>
      <c r="G7" s="10"/>
      <c r="H7" s="10"/>
      <c r="I7" s="10"/>
      <c r="J7" s="10"/>
    </row>
    <row r="8" spans="1:10" ht="86.45" customHeight="1">
      <c r="A8" s="73" t="s">
        <v>166</v>
      </c>
      <c r="B8" s="74" t="s">
        <v>223</v>
      </c>
      <c r="C8" s="86" t="s">
        <v>221</v>
      </c>
      <c r="D8" s="75"/>
      <c r="E8" s="10"/>
      <c r="F8" s="10"/>
      <c r="G8" s="10"/>
      <c r="H8" s="10"/>
      <c r="I8" s="10"/>
      <c r="J8" s="10"/>
    </row>
    <row r="9" spans="1:10" ht="69" customHeight="1">
      <c r="A9" s="73" t="s">
        <v>166</v>
      </c>
      <c r="B9" s="74" t="s">
        <v>222</v>
      </c>
      <c r="C9" s="86" t="s">
        <v>221</v>
      </c>
      <c r="D9" s="75"/>
      <c r="E9" s="10"/>
      <c r="F9" s="10"/>
      <c r="G9" s="10"/>
      <c r="H9" s="10"/>
      <c r="I9" s="10"/>
      <c r="J9" s="10"/>
    </row>
    <row r="10" spans="1:10" ht="54" customHeight="1" thickBot="1">
      <c r="A10" s="70" t="s">
        <v>166</v>
      </c>
      <c r="B10" s="71" t="s">
        <v>169</v>
      </c>
      <c r="C10" s="85" t="s">
        <v>220</v>
      </c>
      <c r="D10" s="72"/>
      <c r="E10" s="10"/>
      <c r="F10" s="10"/>
      <c r="G10" s="10"/>
      <c r="H10" s="10"/>
      <c r="I10" s="10"/>
      <c r="J10" s="10"/>
    </row>
    <row r="11" spans="1:10" ht="58.5" customHeight="1">
      <c r="A11" s="67" t="s">
        <v>170</v>
      </c>
      <c r="B11" s="68" t="s">
        <v>171</v>
      </c>
      <c r="C11" s="84" t="s">
        <v>224</v>
      </c>
      <c r="D11" s="69"/>
      <c r="E11" s="10"/>
      <c r="F11" s="10"/>
      <c r="G11" s="10"/>
      <c r="H11" s="10"/>
      <c r="I11" s="10"/>
      <c r="J11" s="10"/>
    </row>
    <row r="12" spans="1:10" ht="54" customHeight="1">
      <c r="A12" s="70" t="s">
        <v>170</v>
      </c>
      <c r="B12" s="71" t="s">
        <v>172</v>
      </c>
      <c r="C12" s="85" t="s">
        <v>225</v>
      </c>
      <c r="D12" s="72"/>
      <c r="E12" s="10"/>
      <c r="F12" s="10"/>
      <c r="G12" s="10"/>
      <c r="H12" s="10"/>
      <c r="I12" s="10"/>
      <c r="J12" s="10"/>
    </row>
    <row r="13" spans="1:10" ht="54" customHeight="1">
      <c r="A13" s="73" t="s">
        <v>170</v>
      </c>
      <c r="B13" s="74" t="s">
        <v>173</v>
      </c>
      <c r="C13" s="83" t="s">
        <v>174</v>
      </c>
      <c r="D13" s="75"/>
      <c r="E13" s="10"/>
      <c r="F13" s="10"/>
      <c r="G13" s="10"/>
      <c r="H13" s="10"/>
      <c r="I13" s="10"/>
      <c r="J13" s="10"/>
    </row>
    <row r="14" spans="1:10" ht="54" customHeight="1">
      <c r="A14" s="70" t="s">
        <v>170</v>
      </c>
      <c r="B14" s="71" t="s">
        <v>175</v>
      </c>
      <c r="C14" s="85" t="s">
        <v>176</v>
      </c>
      <c r="D14" s="72"/>
      <c r="E14" s="10"/>
      <c r="F14" s="10"/>
      <c r="G14" s="10"/>
      <c r="H14" s="10"/>
      <c r="I14" s="10"/>
      <c r="J14" s="10"/>
    </row>
    <row r="15" spans="1:10" ht="54" customHeight="1">
      <c r="A15" s="73" t="s">
        <v>170</v>
      </c>
      <c r="B15" s="74" t="s">
        <v>177</v>
      </c>
      <c r="C15" s="83" t="s">
        <v>178</v>
      </c>
      <c r="D15" s="75"/>
      <c r="E15" s="10"/>
      <c r="F15" s="10"/>
      <c r="G15" s="10"/>
      <c r="H15" s="10"/>
      <c r="I15" s="10"/>
      <c r="J15" s="10"/>
    </row>
    <row r="16" spans="1:10" ht="54" customHeight="1">
      <c r="A16" s="70" t="s">
        <v>170</v>
      </c>
      <c r="B16" s="71" t="s">
        <v>179</v>
      </c>
      <c r="C16" s="85" t="s">
        <v>180</v>
      </c>
      <c r="D16" s="72"/>
      <c r="E16" s="10"/>
      <c r="F16" s="10"/>
      <c r="G16" s="10"/>
      <c r="H16" s="10"/>
      <c r="I16" s="10"/>
      <c r="J16" s="10"/>
    </row>
    <row r="17" spans="1:10" ht="54" customHeight="1">
      <c r="A17" s="73" t="s">
        <v>170</v>
      </c>
      <c r="B17" s="74" t="s">
        <v>181</v>
      </c>
      <c r="C17" s="83" t="s">
        <v>182</v>
      </c>
      <c r="D17" s="75"/>
      <c r="E17" s="10"/>
      <c r="F17" s="10"/>
      <c r="G17" s="10"/>
      <c r="H17" s="10"/>
      <c r="I17" s="10"/>
      <c r="J17" s="10"/>
    </row>
    <row r="18" spans="1:10" ht="54" customHeight="1">
      <c r="A18" s="76" t="s">
        <v>183</v>
      </c>
      <c r="B18" s="77" t="s">
        <v>184</v>
      </c>
      <c r="C18" s="87" t="s">
        <v>185</v>
      </c>
      <c r="D18" s="78"/>
      <c r="E18" s="10"/>
      <c r="F18" s="10"/>
      <c r="G18" s="10"/>
      <c r="H18" s="10"/>
      <c r="I18" s="10"/>
      <c r="J18" s="10"/>
    </row>
    <row r="19" spans="1:10" ht="54" customHeight="1">
      <c r="A19" s="73" t="s">
        <v>183</v>
      </c>
      <c r="B19" s="74" t="s">
        <v>240</v>
      </c>
      <c r="C19" s="83" t="s">
        <v>241</v>
      </c>
      <c r="D19" s="75"/>
      <c r="E19" s="10"/>
      <c r="F19" s="10"/>
      <c r="G19" s="10"/>
      <c r="H19" s="10"/>
      <c r="I19" s="10"/>
      <c r="J19" s="10"/>
    </row>
    <row r="20" spans="1:10" ht="54" customHeight="1" thickBot="1">
      <c r="A20" s="70" t="s">
        <v>183</v>
      </c>
      <c r="B20" s="71" t="s">
        <v>186</v>
      </c>
      <c r="C20" s="86" t="s">
        <v>226</v>
      </c>
      <c r="D20" s="72"/>
      <c r="E20" s="10"/>
      <c r="F20" s="10"/>
      <c r="G20" s="10"/>
      <c r="H20" s="10"/>
      <c r="I20" s="10"/>
      <c r="J20" s="10"/>
    </row>
    <row r="21" spans="1:10" ht="54" customHeight="1">
      <c r="A21" s="67" t="s">
        <v>187</v>
      </c>
      <c r="B21" s="68" t="s">
        <v>188</v>
      </c>
      <c r="C21" s="84" t="s">
        <v>189</v>
      </c>
      <c r="D21" s="69"/>
      <c r="E21" s="10"/>
      <c r="F21" s="10"/>
      <c r="G21" s="10"/>
      <c r="H21" s="10"/>
      <c r="I21" s="10"/>
      <c r="J21" s="10"/>
    </row>
    <row r="22" spans="1:10" ht="54" customHeight="1">
      <c r="A22" s="70" t="s">
        <v>187</v>
      </c>
      <c r="B22" s="71" t="s">
        <v>190</v>
      </c>
      <c r="C22" s="85" t="s">
        <v>227</v>
      </c>
      <c r="D22" s="72"/>
      <c r="E22" s="10"/>
      <c r="F22" s="10"/>
      <c r="G22" s="10"/>
      <c r="H22" s="10"/>
      <c r="I22" s="10"/>
      <c r="J22" s="10"/>
    </row>
    <row r="23" spans="1:10" ht="54" customHeight="1">
      <c r="A23" s="67" t="s">
        <v>191</v>
      </c>
      <c r="B23" s="68" t="s">
        <v>256</v>
      </c>
      <c r="C23" s="84" t="s">
        <v>228</v>
      </c>
      <c r="D23" s="69"/>
      <c r="E23" s="10"/>
      <c r="F23" s="10"/>
      <c r="G23" s="10"/>
      <c r="H23" s="10"/>
      <c r="I23" s="10"/>
      <c r="J23" s="10"/>
    </row>
    <row r="24" spans="1:10" ht="54" customHeight="1">
      <c r="A24" s="70" t="s">
        <v>191</v>
      </c>
      <c r="B24" s="71" t="s">
        <v>255</v>
      </c>
      <c r="C24" s="86" t="s">
        <v>229</v>
      </c>
      <c r="D24" s="72"/>
      <c r="E24" s="10"/>
      <c r="F24" s="10"/>
      <c r="G24" s="10"/>
      <c r="H24" s="10"/>
      <c r="I24" s="10"/>
      <c r="J24" s="10"/>
    </row>
    <row r="25" spans="1:10" ht="75.75" customHeight="1">
      <c r="A25" s="70" t="s">
        <v>191</v>
      </c>
      <c r="B25" s="92" t="s">
        <v>253</v>
      </c>
      <c r="C25" s="86" t="s">
        <v>254</v>
      </c>
      <c r="D25" s="72"/>
      <c r="E25" s="10"/>
      <c r="F25" s="10"/>
      <c r="G25" s="10"/>
      <c r="H25" s="10"/>
      <c r="I25" s="10"/>
      <c r="J25" s="10"/>
    </row>
    <row r="26" spans="1:10" ht="74.45" customHeight="1">
      <c r="A26" s="73" t="s">
        <v>191</v>
      </c>
      <c r="B26" s="74" t="s">
        <v>231</v>
      </c>
      <c r="C26" s="86" t="s">
        <v>230</v>
      </c>
      <c r="D26" s="75"/>
      <c r="E26" s="10"/>
      <c r="F26" s="10"/>
      <c r="G26" s="10"/>
      <c r="H26" s="10"/>
      <c r="I26" s="10"/>
      <c r="J26" s="10"/>
    </row>
    <row r="27" spans="1:10" ht="54" customHeight="1">
      <c r="A27" s="70" t="s">
        <v>191</v>
      </c>
      <c r="B27" s="71" t="s">
        <v>192</v>
      </c>
      <c r="C27" s="85" t="s">
        <v>193</v>
      </c>
      <c r="D27" s="72"/>
      <c r="E27" s="10"/>
      <c r="F27" s="10"/>
      <c r="G27" s="10"/>
      <c r="H27" s="10"/>
      <c r="I27" s="10"/>
      <c r="J27" s="10"/>
    </row>
    <row r="28" spans="1:10" ht="54" customHeight="1">
      <c r="A28" s="73" t="s">
        <v>191</v>
      </c>
      <c r="B28" s="74" t="s">
        <v>194</v>
      </c>
      <c r="C28" s="83" t="s">
        <v>195</v>
      </c>
      <c r="D28" s="75"/>
      <c r="E28" s="10"/>
      <c r="F28" s="10"/>
      <c r="G28" s="10"/>
      <c r="H28" s="10"/>
      <c r="I28" s="10"/>
      <c r="J28" s="10"/>
    </row>
    <row r="29" spans="1:10" ht="54" customHeight="1">
      <c r="A29" s="76" t="s">
        <v>196</v>
      </c>
      <c r="B29" s="77" t="s">
        <v>197</v>
      </c>
      <c r="C29" s="87" t="s">
        <v>198</v>
      </c>
      <c r="D29" s="87" t="s">
        <v>199</v>
      </c>
      <c r="E29" s="10"/>
      <c r="F29" s="10"/>
      <c r="G29" s="10"/>
      <c r="H29" s="10"/>
      <c r="I29" s="10"/>
      <c r="J29" s="10"/>
    </row>
    <row r="30" spans="1:10" ht="54" customHeight="1">
      <c r="A30" s="73" t="s">
        <v>196</v>
      </c>
      <c r="B30" s="74" t="s">
        <v>200</v>
      </c>
      <c r="C30" s="83" t="s">
        <v>232</v>
      </c>
      <c r="D30" s="75"/>
      <c r="E30" s="10"/>
      <c r="F30" s="10"/>
      <c r="G30" s="10"/>
      <c r="H30" s="10"/>
      <c r="I30" s="10"/>
      <c r="J30" s="10"/>
    </row>
    <row r="31" spans="1:10" ht="72" customHeight="1" thickBot="1">
      <c r="A31" s="70" t="s">
        <v>196</v>
      </c>
      <c r="B31" s="71" t="s">
        <v>235</v>
      </c>
      <c r="C31" s="85" t="s">
        <v>233</v>
      </c>
      <c r="D31" s="86" t="s">
        <v>234</v>
      </c>
      <c r="E31" s="10"/>
      <c r="F31" s="10"/>
      <c r="G31" s="10"/>
      <c r="H31" s="10"/>
      <c r="I31" s="10"/>
      <c r="J31" s="10"/>
    </row>
    <row r="32" spans="1:10" ht="73.900000000000006" customHeight="1">
      <c r="A32" s="67" t="s">
        <v>201</v>
      </c>
      <c r="B32" s="68" t="s">
        <v>242</v>
      </c>
      <c r="C32" s="86" t="s">
        <v>236</v>
      </c>
      <c r="D32" s="84" t="s">
        <v>202</v>
      </c>
      <c r="E32" s="10"/>
      <c r="F32" s="10"/>
      <c r="G32" s="10"/>
      <c r="H32" s="10"/>
      <c r="I32" s="10"/>
      <c r="J32" s="10"/>
    </row>
    <row r="33" spans="1:10" ht="67.150000000000006" customHeight="1">
      <c r="A33" s="79"/>
      <c r="B33" s="80"/>
      <c r="C33" s="81"/>
      <c r="D33" s="86" t="s">
        <v>202</v>
      </c>
      <c r="E33" s="10"/>
      <c r="F33" s="10"/>
      <c r="G33" s="10"/>
      <c r="H33" s="10"/>
      <c r="I33" s="10"/>
      <c r="J33" s="10"/>
    </row>
    <row r="34" spans="1:10">
      <c r="A34" s="10"/>
      <c r="B34" s="10"/>
      <c r="C34" s="10"/>
      <c r="D34" s="10"/>
      <c r="E34" s="10"/>
      <c r="F34" s="10"/>
      <c r="G34" s="10"/>
      <c r="H34" s="10"/>
      <c r="I34" s="10"/>
      <c r="J34" s="10"/>
    </row>
    <row r="35" spans="1:10">
      <c r="A35" s="10"/>
      <c r="B35" s="88"/>
      <c r="C35" s="10"/>
      <c r="D35" s="10"/>
      <c r="E35" s="10"/>
      <c r="F35" s="10"/>
      <c r="G35" s="10"/>
      <c r="H35" s="10"/>
      <c r="I35" s="10"/>
      <c r="J35" s="10"/>
    </row>
    <row r="36" spans="1:10">
      <c r="A36" s="10"/>
      <c r="B36" s="10"/>
      <c r="C36" s="10"/>
      <c r="D36" s="10"/>
      <c r="E36" s="10"/>
      <c r="F36" s="10"/>
      <c r="G36" s="10"/>
      <c r="H36" s="10"/>
      <c r="I36" s="10"/>
      <c r="J36" s="10"/>
    </row>
    <row r="37" spans="1:10">
      <c r="A37" s="10"/>
      <c r="B37" s="10"/>
      <c r="C37" s="10"/>
      <c r="D37" s="10"/>
      <c r="E37" s="10"/>
      <c r="F37" s="10"/>
      <c r="G37" s="10"/>
      <c r="H37" s="10"/>
      <c r="I37" s="10"/>
      <c r="J37" s="10"/>
    </row>
    <row r="38" spans="1:10">
      <c r="A38" s="10"/>
      <c r="B38" s="10"/>
      <c r="C38" s="10"/>
      <c r="D38" s="10"/>
      <c r="E38" s="10"/>
      <c r="F38" s="10"/>
      <c r="G38" s="10"/>
      <c r="H38" s="10"/>
      <c r="I38" s="10"/>
      <c r="J38" s="10"/>
    </row>
    <row r="39" spans="1:10">
      <c r="A39" s="10"/>
      <c r="B39" s="10"/>
      <c r="C39" s="10"/>
      <c r="D39" s="10"/>
      <c r="E39" s="10"/>
      <c r="F39" s="10"/>
      <c r="G39" s="10"/>
      <c r="H39" s="10"/>
      <c r="I39" s="10"/>
      <c r="J39" s="10"/>
    </row>
    <row r="40" spans="1:10">
      <c r="A40" s="10"/>
      <c r="B40" s="10"/>
      <c r="C40" s="10"/>
      <c r="D40" s="10"/>
      <c r="E40" s="10"/>
      <c r="F40" s="10"/>
      <c r="G40" s="10"/>
      <c r="H40" s="10"/>
      <c r="I40" s="10"/>
      <c r="J40" s="10"/>
    </row>
    <row r="41" spans="1:10">
      <c r="A41" s="10"/>
      <c r="B41" s="10"/>
      <c r="C41" s="10"/>
      <c r="D41" s="10"/>
      <c r="E41" s="10"/>
      <c r="F41" s="10"/>
      <c r="G41" s="10"/>
      <c r="H41" s="10"/>
      <c r="I41" s="10"/>
      <c r="J41" s="10"/>
    </row>
    <row r="42" spans="1:10">
      <c r="A42" s="10"/>
      <c r="B42" s="10"/>
      <c r="C42" s="10"/>
      <c r="D42" s="10"/>
      <c r="E42" s="10"/>
      <c r="F42" s="10"/>
      <c r="G42" s="10"/>
      <c r="H42" s="10"/>
      <c r="I42" s="10"/>
      <c r="J42" s="10"/>
    </row>
    <row r="43" spans="1:10">
      <c r="A43" s="10"/>
      <c r="B43" s="10"/>
      <c r="C43" s="10"/>
      <c r="D43" s="10"/>
      <c r="E43" s="10"/>
      <c r="F43" s="10"/>
      <c r="G43" s="10"/>
      <c r="H43" s="10"/>
      <c r="I43" s="10"/>
      <c r="J43" s="10"/>
    </row>
    <row r="44" spans="1:10">
      <c r="A44" s="10"/>
      <c r="B44" s="10"/>
      <c r="C44" s="10"/>
      <c r="D44" s="10"/>
      <c r="E44" s="10"/>
      <c r="F44" s="10"/>
      <c r="G44" s="10"/>
      <c r="H44" s="10"/>
      <c r="I44" s="10"/>
      <c r="J44" s="10"/>
    </row>
    <row r="45" spans="1:10">
      <c r="A45" s="10"/>
      <c r="B45" s="10"/>
      <c r="C45" s="10"/>
      <c r="D45" s="10"/>
      <c r="E45" s="10"/>
      <c r="F45" s="10"/>
      <c r="G45" s="10"/>
      <c r="H45" s="10"/>
      <c r="I45" s="10"/>
      <c r="J45" s="10"/>
    </row>
    <row r="46" spans="1:10">
      <c r="A46" s="10"/>
      <c r="B46" s="10"/>
      <c r="C46" s="10"/>
      <c r="D46" s="10"/>
      <c r="E46" s="10"/>
      <c r="F46" s="10"/>
      <c r="G46" s="10"/>
      <c r="H46" s="10"/>
      <c r="I46" s="10"/>
      <c r="J46" s="10"/>
    </row>
    <row r="47" spans="1:10">
      <c r="A47" s="10"/>
      <c r="B47" s="10"/>
      <c r="C47" s="10"/>
      <c r="D47" s="10"/>
      <c r="E47" s="10"/>
      <c r="F47" s="10"/>
      <c r="G47" s="10"/>
      <c r="H47" s="10"/>
      <c r="I47" s="10"/>
      <c r="J47" s="10"/>
    </row>
    <row r="48" spans="1:10">
      <c r="A48" s="10"/>
      <c r="B48" s="10"/>
      <c r="C48" s="10"/>
      <c r="D48" s="10"/>
      <c r="E48" s="10"/>
      <c r="F48" s="10"/>
      <c r="G48" s="10"/>
      <c r="H48" s="10"/>
      <c r="I48" s="10"/>
      <c r="J48" s="10"/>
    </row>
    <row r="49" spans="1:10">
      <c r="A49" s="10"/>
      <c r="B49" s="10"/>
      <c r="C49" s="10"/>
      <c r="D49" s="10"/>
      <c r="E49" s="10"/>
      <c r="F49" s="10"/>
      <c r="G49" s="10"/>
      <c r="H49" s="10"/>
      <c r="I49" s="10"/>
      <c r="J49" s="10"/>
    </row>
    <row r="50" spans="1:10">
      <c r="A50" s="10"/>
      <c r="B50" s="10"/>
      <c r="C50" s="10"/>
      <c r="D50" s="10"/>
      <c r="E50" s="10"/>
      <c r="F50" s="10"/>
      <c r="G50" s="10"/>
      <c r="H50" s="10"/>
      <c r="I50" s="10"/>
      <c r="J50" s="10"/>
    </row>
    <row r="51" spans="1:10">
      <c r="A51" s="10"/>
      <c r="B51" s="10"/>
      <c r="C51" s="10"/>
      <c r="D51" s="10"/>
      <c r="E51" s="10"/>
      <c r="F51" s="10"/>
      <c r="G51" s="10"/>
      <c r="H51" s="10"/>
      <c r="I51" s="10"/>
      <c r="J51" s="10"/>
    </row>
    <row r="52" spans="1:10">
      <c r="A52" s="10"/>
      <c r="B52" s="10"/>
      <c r="C52" s="10"/>
      <c r="D52" s="10"/>
      <c r="E52" s="10"/>
      <c r="F52" s="10"/>
      <c r="G52" s="10"/>
      <c r="H52" s="10"/>
      <c r="I52" s="10"/>
      <c r="J52" s="10"/>
    </row>
    <row r="53" spans="1:10">
      <c r="A53" s="10"/>
      <c r="B53" s="10"/>
      <c r="C53" s="10"/>
      <c r="D53" s="10"/>
      <c r="E53" s="10"/>
      <c r="F53" s="10"/>
      <c r="G53" s="10"/>
      <c r="H53" s="10"/>
      <c r="I53" s="10"/>
      <c r="J53" s="10"/>
    </row>
    <row r="54" spans="1:10">
      <c r="A54" s="10"/>
      <c r="B54" s="10"/>
      <c r="C54" s="10"/>
      <c r="D54" s="10"/>
      <c r="E54" s="10"/>
      <c r="F54" s="10"/>
      <c r="G54" s="10"/>
      <c r="H54" s="10"/>
      <c r="I54" s="10"/>
      <c r="J54" s="10"/>
    </row>
    <row r="55" spans="1:10">
      <c r="A55" s="10"/>
      <c r="B55" s="10"/>
      <c r="C55" s="10"/>
      <c r="D55" s="10"/>
      <c r="E55" s="10"/>
      <c r="F55" s="10"/>
      <c r="G55" s="10"/>
      <c r="H55" s="10"/>
      <c r="I55" s="10"/>
      <c r="J55" s="10"/>
    </row>
    <row r="56" spans="1:10">
      <c r="A56" s="10"/>
      <c r="B56" s="10"/>
      <c r="C56" s="10"/>
      <c r="D56" s="10"/>
      <c r="E56" s="10"/>
      <c r="F56" s="10"/>
      <c r="G56" s="10"/>
      <c r="H56" s="10"/>
      <c r="I56" s="10"/>
      <c r="J56" s="10"/>
    </row>
    <row r="57" spans="1:10">
      <c r="A57" s="10"/>
      <c r="B57" s="10"/>
      <c r="C57" s="10"/>
      <c r="D57" s="10"/>
      <c r="E57" s="10"/>
      <c r="F57" s="10"/>
      <c r="G57" s="10"/>
      <c r="H57" s="10"/>
      <c r="I57" s="10"/>
      <c r="J57" s="10"/>
    </row>
    <row r="58" spans="1:10">
      <c r="A58" s="10"/>
      <c r="B58" s="10"/>
      <c r="C58" s="10"/>
      <c r="D58" s="10"/>
      <c r="E58" s="10"/>
      <c r="F58" s="10"/>
      <c r="G58" s="10"/>
      <c r="H58" s="10"/>
      <c r="I58" s="10"/>
      <c r="J58" s="10"/>
    </row>
    <row r="59" spans="1:10">
      <c r="A59" s="10"/>
      <c r="B59" s="10"/>
      <c r="C59" s="10"/>
      <c r="D59" s="10"/>
      <c r="E59" s="10"/>
      <c r="F59" s="10"/>
      <c r="G59" s="10"/>
      <c r="H59" s="10"/>
      <c r="I59" s="10"/>
      <c r="J59" s="10"/>
    </row>
    <row r="60" spans="1:10">
      <c r="A60" s="10"/>
      <c r="B60" s="10"/>
      <c r="C60" s="10"/>
      <c r="D60" s="10"/>
      <c r="E60" s="10"/>
      <c r="F60" s="10"/>
      <c r="G60" s="10"/>
      <c r="H60" s="10"/>
      <c r="I60" s="10"/>
      <c r="J60" s="10"/>
    </row>
    <row r="61" spans="1:10">
      <c r="A61" s="10"/>
      <c r="B61" s="10"/>
      <c r="C61" s="10"/>
      <c r="D61" s="10"/>
      <c r="E61" s="10"/>
      <c r="F61" s="10"/>
      <c r="G61" s="10"/>
      <c r="H61" s="10"/>
      <c r="I61" s="10"/>
      <c r="J61" s="10"/>
    </row>
    <row r="62" spans="1:10">
      <c r="A62" s="10"/>
      <c r="B62" s="10"/>
      <c r="C62" s="10"/>
      <c r="D62" s="10"/>
      <c r="E62" s="10"/>
      <c r="F62" s="10"/>
      <c r="G62" s="10"/>
      <c r="H62" s="10"/>
      <c r="I62" s="10"/>
      <c r="J62" s="10"/>
    </row>
    <row r="63" spans="1:10">
      <c r="A63" s="10"/>
      <c r="B63" s="10"/>
      <c r="C63" s="10"/>
      <c r="D63" s="10"/>
      <c r="E63" s="10"/>
      <c r="F63" s="10"/>
      <c r="G63" s="10"/>
      <c r="H63" s="10"/>
      <c r="I63" s="10"/>
      <c r="J63" s="10"/>
    </row>
    <row r="64" spans="1:10">
      <c r="A64" s="10"/>
      <c r="B64" s="10"/>
      <c r="C64" s="10"/>
      <c r="D64" s="10"/>
      <c r="E64" s="10"/>
      <c r="F64" s="10"/>
      <c r="G64" s="10"/>
      <c r="H64" s="10"/>
      <c r="I64" s="10"/>
      <c r="J64" s="10"/>
    </row>
    <row r="65" spans="1:10">
      <c r="A65" s="10"/>
      <c r="B65" s="10"/>
      <c r="C65" s="10"/>
      <c r="D65" s="10"/>
      <c r="E65" s="10"/>
      <c r="F65" s="10"/>
      <c r="G65" s="10"/>
      <c r="H65" s="10"/>
      <c r="I65" s="10"/>
      <c r="J65" s="10"/>
    </row>
    <row r="66" spans="1:10">
      <c r="A66" s="10"/>
      <c r="B66" s="10"/>
      <c r="C66" s="10"/>
      <c r="D66" s="10"/>
      <c r="E66" s="10"/>
      <c r="F66" s="10"/>
      <c r="G66" s="10"/>
      <c r="H66" s="10"/>
      <c r="I66" s="10"/>
      <c r="J66" s="10"/>
    </row>
    <row r="67" spans="1:10">
      <c r="A67" s="10"/>
      <c r="B67" s="10"/>
      <c r="C67" s="10"/>
      <c r="D67" s="10"/>
      <c r="E67" s="10"/>
      <c r="F67" s="10"/>
      <c r="G67" s="10"/>
      <c r="H67" s="10"/>
      <c r="I67" s="10"/>
      <c r="J67" s="10"/>
    </row>
    <row r="68" spans="1:10">
      <c r="A68" s="10"/>
      <c r="B68" s="10"/>
      <c r="C68" s="10"/>
      <c r="D68" s="10"/>
      <c r="E68" s="10"/>
      <c r="F68" s="10"/>
      <c r="G68" s="10"/>
      <c r="H68" s="10"/>
      <c r="I68" s="10"/>
      <c r="J68" s="10"/>
    </row>
    <row r="69" spans="1:10">
      <c r="A69" s="10"/>
      <c r="B69" s="10"/>
      <c r="C69" s="10"/>
      <c r="D69" s="10"/>
      <c r="E69" s="10"/>
      <c r="F69" s="10"/>
      <c r="G69" s="10"/>
      <c r="H69" s="10"/>
      <c r="I69" s="10"/>
      <c r="J69" s="10"/>
    </row>
    <row r="70" spans="1:10">
      <c r="A70" s="10"/>
      <c r="B70" s="10"/>
      <c r="C70" s="10"/>
      <c r="D70" s="10"/>
      <c r="E70" s="10"/>
      <c r="F70" s="10"/>
      <c r="G70" s="10"/>
      <c r="H70" s="10"/>
      <c r="I70" s="10"/>
      <c r="J70" s="10"/>
    </row>
    <row r="71" spans="1:10">
      <c r="A71" s="10"/>
      <c r="B71" s="10"/>
      <c r="C71" s="10"/>
      <c r="D71" s="10"/>
      <c r="E71" s="10"/>
      <c r="F71" s="10"/>
      <c r="G71" s="10"/>
      <c r="H71" s="10"/>
      <c r="I71" s="10"/>
      <c r="J71" s="10"/>
    </row>
    <row r="72" spans="1:10">
      <c r="A72" s="10"/>
      <c r="B72" s="10"/>
      <c r="C72" s="10"/>
      <c r="D72" s="10"/>
      <c r="E72" s="10"/>
      <c r="F72" s="10"/>
      <c r="G72" s="10"/>
      <c r="H72" s="10"/>
      <c r="I72" s="10"/>
      <c r="J72" s="10"/>
    </row>
    <row r="73" spans="1:10">
      <c r="A73" s="10"/>
      <c r="B73" s="10"/>
      <c r="C73" s="10"/>
      <c r="D73" s="10"/>
      <c r="E73" s="10"/>
      <c r="F73" s="10"/>
      <c r="G73" s="10"/>
      <c r="H73" s="10"/>
      <c r="I73" s="10"/>
      <c r="J73" s="10"/>
    </row>
    <row r="74" spans="1:10">
      <c r="A74" s="10"/>
      <c r="B74" s="10"/>
      <c r="C74" s="10"/>
      <c r="D74" s="10"/>
      <c r="E74" s="10"/>
      <c r="F74" s="10"/>
      <c r="G74" s="10"/>
      <c r="H74" s="10"/>
      <c r="I74" s="10"/>
      <c r="J74" s="10"/>
    </row>
    <row r="75" spans="1:10">
      <c r="A75" s="10"/>
      <c r="B75" s="10"/>
      <c r="C75" s="10"/>
      <c r="D75" s="10"/>
      <c r="E75" s="10"/>
      <c r="F75" s="10"/>
      <c r="G75" s="10"/>
      <c r="H75" s="10"/>
      <c r="I75" s="10"/>
      <c r="J75" s="10"/>
    </row>
    <row r="76" spans="1:10">
      <c r="A76" s="10"/>
      <c r="B76" s="10"/>
      <c r="C76" s="10"/>
      <c r="D76" s="10"/>
      <c r="E76" s="10"/>
      <c r="F76" s="10"/>
      <c r="G76" s="10"/>
      <c r="H76" s="10"/>
      <c r="I76" s="10"/>
      <c r="J76" s="10"/>
    </row>
    <row r="77" spans="1:10">
      <c r="A77" s="10"/>
      <c r="B77" s="10"/>
      <c r="C77" s="10"/>
      <c r="D77" s="10"/>
      <c r="E77" s="10"/>
      <c r="F77" s="10"/>
      <c r="G77" s="10"/>
      <c r="H77" s="10"/>
      <c r="I77" s="10"/>
      <c r="J77" s="10"/>
    </row>
    <row r="78" spans="1:10">
      <c r="A78" s="10"/>
      <c r="B78" s="10"/>
      <c r="C78" s="10"/>
      <c r="D78" s="10"/>
      <c r="E78" s="10"/>
      <c r="F78" s="10"/>
      <c r="G78" s="10"/>
      <c r="H78" s="10"/>
      <c r="I78" s="10"/>
      <c r="J78" s="10"/>
    </row>
    <row r="79" spans="1:10">
      <c r="A79" s="10"/>
      <c r="B79" s="10"/>
      <c r="C79" s="10"/>
      <c r="D79" s="10"/>
      <c r="E79" s="10"/>
      <c r="F79" s="10"/>
      <c r="G79" s="10"/>
      <c r="H79" s="10"/>
      <c r="I79" s="10"/>
      <c r="J79" s="10"/>
    </row>
    <row r="80" spans="1:10">
      <c r="A80" s="10"/>
      <c r="B80" s="10"/>
      <c r="C80" s="10"/>
      <c r="D80" s="10"/>
      <c r="E80" s="10"/>
      <c r="F80" s="10"/>
      <c r="G80" s="10"/>
      <c r="H80" s="10"/>
      <c r="I80" s="10"/>
      <c r="J80" s="10"/>
    </row>
    <row r="81" spans="1:10">
      <c r="A81" s="10"/>
      <c r="B81" s="10"/>
      <c r="C81" s="10"/>
      <c r="D81" s="10"/>
      <c r="E81" s="10"/>
      <c r="F81" s="10"/>
      <c r="G81" s="10"/>
      <c r="H81" s="10"/>
      <c r="I81" s="10"/>
      <c r="J81" s="10"/>
    </row>
    <row r="82" spans="1:10">
      <c r="A82" s="10"/>
      <c r="B82" s="10"/>
      <c r="C82" s="10"/>
      <c r="D82" s="10"/>
      <c r="E82" s="10"/>
      <c r="F82" s="10"/>
      <c r="G82" s="10"/>
      <c r="H82" s="10"/>
      <c r="I82" s="10"/>
      <c r="J82" s="10"/>
    </row>
    <row r="83" spans="1:10">
      <c r="A83" s="10"/>
      <c r="B83" s="10"/>
      <c r="C83" s="10"/>
      <c r="D83" s="10"/>
      <c r="E83" s="10"/>
      <c r="F83" s="10"/>
      <c r="G83" s="10"/>
      <c r="H83" s="10"/>
      <c r="I83" s="10"/>
      <c r="J83" s="10"/>
    </row>
    <row r="84" spans="1:10">
      <c r="A84" s="10"/>
      <c r="B84" s="10"/>
      <c r="C84" s="10"/>
      <c r="D84" s="10"/>
      <c r="E84" s="10"/>
      <c r="F84" s="10"/>
      <c r="G84" s="10"/>
      <c r="H84" s="10"/>
      <c r="I84" s="10"/>
      <c r="J84" s="10"/>
    </row>
    <row r="85" spans="1:10">
      <c r="A85" s="10"/>
      <c r="B85" s="10"/>
      <c r="C85" s="10"/>
      <c r="D85" s="10"/>
      <c r="E85" s="10"/>
      <c r="F85" s="10"/>
      <c r="G85" s="10"/>
      <c r="H85" s="10"/>
      <c r="I85" s="10"/>
      <c r="J85" s="10"/>
    </row>
    <row r="86" spans="1:10">
      <c r="A86" s="10"/>
      <c r="B86" s="10"/>
      <c r="C86" s="10"/>
      <c r="D86" s="10"/>
      <c r="E86" s="10"/>
      <c r="F86" s="10"/>
      <c r="G86" s="10"/>
      <c r="H86" s="10"/>
      <c r="I86" s="10"/>
      <c r="J86" s="10"/>
    </row>
    <row r="87" spans="1:10">
      <c r="A87" s="10"/>
      <c r="B87" s="10"/>
      <c r="C87" s="10"/>
      <c r="D87" s="10"/>
      <c r="E87" s="10"/>
      <c r="F87" s="10"/>
      <c r="G87" s="10"/>
      <c r="H87" s="10"/>
      <c r="I87" s="10"/>
      <c r="J87" s="10"/>
    </row>
    <row r="88" spans="1:10">
      <c r="A88" s="10"/>
      <c r="B88" s="10"/>
      <c r="C88" s="10"/>
      <c r="D88" s="10"/>
      <c r="E88" s="10"/>
      <c r="F88" s="10"/>
      <c r="G88" s="10"/>
      <c r="H88" s="10"/>
      <c r="I88" s="10"/>
      <c r="J88" s="10"/>
    </row>
    <row r="89" spans="1:10">
      <c r="A89" s="10"/>
      <c r="B89" s="10"/>
      <c r="C89" s="10"/>
      <c r="D89" s="10"/>
      <c r="E89" s="10"/>
      <c r="F89" s="10"/>
      <c r="G89" s="10"/>
      <c r="H89" s="10"/>
      <c r="I89" s="10"/>
      <c r="J89" s="10"/>
    </row>
    <row r="90" spans="1:10">
      <c r="A90" s="10"/>
      <c r="B90" s="10"/>
      <c r="C90" s="10"/>
      <c r="D90" s="10"/>
      <c r="E90" s="10"/>
      <c r="F90" s="10"/>
      <c r="G90" s="10"/>
      <c r="H90" s="10"/>
      <c r="I90" s="10"/>
      <c r="J90" s="10"/>
    </row>
    <row r="91" spans="1:10">
      <c r="A91" s="10"/>
      <c r="B91" s="10"/>
      <c r="C91" s="10"/>
      <c r="D91" s="10"/>
      <c r="E91" s="10"/>
      <c r="F91" s="10"/>
      <c r="G91" s="10"/>
      <c r="H91" s="10"/>
      <c r="I91" s="10"/>
      <c r="J91" s="10"/>
    </row>
    <row r="92" spans="1:10">
      <c r="A92" s="10"/>
      <c r="B92" s="10"/>
      <c r="C92" s="10"/>
      <c r="D92" s="10"/>
      <c r="E92" s="10"/>
      <c r="F92" s="10"/>
      <c r="G92" s="10"/>
      <c r="H92" s="10"/>
      <c r="I92" s="10"/>
      <c r="J92" s="10"/>
    </row>
    <row r="93" spans="1:10">
      <c r="A93" s="10"/>
      <c r="B93" s="10"/>
      <c r="C93" s="10"/>
      <c r="D93" s="10"/>
      <c r="E93" s="10"/>
      <c r="F93" s="10"/>
      <c r="G93" s="10"/>
      <c r="H93" s="10"/>
      <c r="I93" s="10"/>
      <c r="J93" s="10"/>
    </row>
    <row r="94" spans="1:10">
      <c r="A94" s="10"/>
      <c r="B94" s="10"/>
      <c r="C94" s="10"/>
      <c r="D94" s="10"/>
      <c r="E94" s="10"/>
      <c r="F94" s="10"/>
      <c r="G94" s="10"/>
      <c r="H94" s="10"/>
      <c r="I94" s="10"/>
      <c r="J94" s="10"/>
    </row>
    <row r="95" spans="1:10">
      <c r="A95" s="10"/>
      <c r="B95" s="10"/>
      <c r="C95" s="10"/>
      <c r="D95" s="10"/>
      <c r="E95" s="10"/>
      <c r="F95" s="10"/>
      <c r="G95" s="10"/>
      <c r="H95" s="10"/>
      <c r="I95" s="10"/>
      <c r="J95" s="10"/>
    </row>
    <row r="96" spans="1:10">
      <c r="A96" s="10"/>
      <c r="B96" s="10"/>
      <c r="C96" s="10"/>
      <c r="D96" s="10"/>
      <c r="E96" s="10"/>
      <c r="F96" s="10"/>
      <c r="G96" s="10"/>
      <c r="H96" s="10"/>
      <c r="I96" s="10"/>
      <c r="J96" s="10"/>
    </row>
    <row r="97" spans="1:10">
      <c r="A97" s="10"/>
      <c r="B97" s="10"/>
      <c r="C97" s="10"/>
      <c r="D97" s="10"/>
      <c r="E97" s="10"/>
      <c r="F97" s="10"/>
      <c r="G97" s="10"/>
      <c r="H97" s="10"/>
      <c r="I97" s="10"/>
      <c r="J97" s="10"/>
    </row>
    <row r="98" spans="1:10">
      <c r="A98" s="10"/>
      <c r="B98" s="10"/>
      <c r="C98" s="10"/>
      <c r="D98" s="10"/>
      <c r="E98" s="10"/>
      <c r="F98" s="10"/>
      <c r="G98" s="10"/>
      <c r="H98" s="10"/>
      <c r="I98" s="10"/>
      <c r="J98" s="10"/>
    </row>
    <row r="99" spans="1:10">
      <c r="A99" s="10"/>
      <c r="B99" s="10"/>
      <c r="C99" s="10"/>
      <c r="D99" s="10"/>
      <c r="E99" s="10"/>
      <c r="F99" s="10"/>
      <c r="G99" s="10"/>
      <c r="H99" s="10"/>
      <c r="I99" s="10"/>
      <c r="J99" s="10"/>
    </row>
    <row r="100" spans="1:10">
      <c r="A100" s="10"/>
      <c r="B100" s="10"/>
      <c r="C100" s="10"/>
      <c r="D100" s="10"/>
      <c r="E100" s="10"/>
      <c r="F100" s="10"/>
      <c r="G100" s="10"/>
      <c r="H100" s="10"/>
      <c r="I100" s="10"/>
      <c r="J100" s="10"/>
    </row>
    <row r="101" spans="1:10">
      <c r="A101" s="10"/>
      <c r="B101" s="10"/>
      <c r="C101" s="10"/>
      <c r="D101" s="10"/>
      <c r="E101" s="10"/>
      <c r="F101" s="10"/>
      <c r="G101" s="10"/>
      <c r="H101" s="10"/>
      <c r="I101" s="10"/>
      <c r="J101" s="10"/>
    </row>
    <row r="102" spans="1:10">
      <c r="A102" s="10"/>
      <c r="B102" s="10"/>
      <c r="C102" s="10"/>
      <c r="D102" s="10"/>
      <c r="E102" s="10"/>
      <c r="F102" s="10"/>
      <c r="G102" s="10"/>
      <c r="H102" s="10"/>
      <c r="I102" s="10"/>
      <c r="J102" s="10"/>
    </row>
    <row r="103" spans="1:10">
      <c r="A103" s="10"/>
      <c r="B103" s="10"/>
      <c r="C103" s="10"/>
      <c r="D103" s="10"/>
      <c r="E103" s="10"/>
      <c r="F103" s="10"/>
      <c r="G103" s="10"/>
      <c r="H103" s="10"/>
      <c r="I103" s="10"/>
      <c r="J103" s="10"/>
    </row>
    <row r="104" spans="1:10">
      <c r="A104" s="10"/>
      <c r="B104" s="10"/>
      <c r="C104" s="10"/>
      <c r="D104" s="10"/>
      <c r="E104" s="10"/>
      <c r="F104" s="10"/>
      <c r="G104" s="10"/>
      <c r="H104" s="10"/>
      <c r="I104" s="10"/>
      <c r="J104" s="10"/>
    </row>
    <row r="105" spans="1:10">
      <c r="A105" s="10"/>
      <c r="B105" s="10"/>
      <c r="C105" s="10"/>
      <c r="D105" s="10"/>
      <c r="E105" s="10"/>
      <c r="F105" s="10"/>
      <c r="G105" s="10"/>
      <c r="H105" s="10"/>
      <c r="I105" s="10"/>
      <c r="J105" s="10"/>
    </row>
    <row r="106" spans="1:10">
      <c r="A106" s="10"/>
      <c r="B106" s="10"/>
      <c r="C106" s="10"/>
      <c r="D106" s="10"/>
      <c r="E106" s="10"/>
      <c r="F106" s="10"/>
      <c r="G106" s="10"/>
      <c r="H106" s="10"/>
      <c r="I106" s="10"/>
      <c r="J106" s="10"/>
    </row>
    <row r="107" spans="1:10">
      <c r="A107" s="10"/>
      <c r="B107" s="10"/>
      <c r="C107" s="10"/>
      <c r="D107" s="10"/>
      <c r="E107" s="10"/>
      <c r="F107" s="10"/>
      <c r="G107" s="10"/>
      <c r="H107" s="10"/>
      <c r="I107" s="10"/>
      <c r="J107" s="10"/>
    </row>
    <row r="108" spans="1:10">
      <c r="A108" s="10"/>
      <c r="B108" s="10"/>
      <c r="C108" s="10"/>
      <c r="D108" s="10"/>
      <c r="E108" s="10"/>
      <c r="F108" s="10"/>
      <c r="G108" s="10"/>
      <c r="H108" s="10"/>
      <c r="I108" s="10"/>
      <c r="J108" s="10"/>
    </row>
    <row r="109" spans="1:10">
      <c r="A109" s="10"/>
      <c r="B109" s="10"/>
      <c r="C109" s="10"/>
      <c r="D109" s="10"/>
      <c r="E109" s="10"/>
      <c r="F109" s="10"/>
      <c r="G109" s="10"/>
      <c r="H109" s="10"/>
      <c r="I109" s="10"/>
      <c r="J109" s="10"/>
    </row>
    <row r="110" spans="1:10">
      <c r="A110" s="10"/>
      <c r="B110" s="10"/>
      <c r="C110" s="10"/>
      <c r="D110" s="10"/>
      <c r="E110" s="10"/>
      <c r="F110" s="10"/>
      <c r="G110" s="10"/>
      <c r="H110" s="10"/>
      <c r="I110" s="10"/>
      <c r="J110" s="10"/>
    </row>
    <row r="111" spans="1:10">
      <c r="A111" s="10"/>
      <c r="B111" s="10"/>
      <c r="C111" s="10"/>
      <c r="D111" s="10"/>
      <c r="E111" s="10"/>
      <c r="F111" s="10"/>
      <c r="G111" s="10"/>
      <c r="H111" s="10"/>
      <c r="I111" s="10"/>
      <c r="J111" s="10"/>
    </row>
    <row r="112" spans="1:10">
      <c r="A112" s="10"/>
      <c r="B112" s="10"/>
      <c r="C112" s="10"/>
      <c r="D112" s="10"/>
      <c r="E112" s="10"/>
      <c r="F112" s="10"/>
      <c r="G112" s="10"/>
      <c r="H112" s="10"/>
      <c r="I112" s="10"/>
      <c r="J112" s="10"/>
    </row>
    <row r="113" spans="1:10">
      <c r="A113" s="10"/>
      <c r="B113" s="10"/>
      <c r="C113" s="10"/>
      <c r="D113" s="10"/>
      <c r="E113" s="10"/>
      <c r="F113" s="10"/>
      <c r="G113" s="10"/>
      <c r="H113" s="10"/>
      <c r="I113" s="10"/>
      <c r="J113" s="10"/>
    </row>
    <row r="114" spans="1:10">
      <c r="A114" s="10"/>
      <c r="B114" s="10"/>
      <c r="C114" s="10"/>
      <c r="D114" s="10"/>
      <c r="E114" s="10"/>
      <c r="F114" s="10"/>
      <c r="G114" s="10"/>
      <c r="H114" s="10"/>
      <c r="I114" s="10"/>
      <c r="J114" s="10"/>
    </row>
    <row r="115" spans="1:10">
      <c r="A115" s="10"/>
      <c r="B115" s="10"/>
      <c r="C115" s="10"/>
      <c r="D115" s="10"/>
      <c r="E115" s="10"/>
      <c r="F115" s="10"/>
      <c r="G115" s="10"/>
      <c r="H115" s="10"/>
      <c r="I115" s="10"/>
      <c r="J115" s="10"/>
    </row>
    <row r="116" spans="1:10">
      <c r="A116" s="10"/>
      <c r="B116" s="10"/>
      <c r="C116" s="10"/>
      <c r="D116" s="10"/>
      <c r="E116" s="10"/>
      <c r="F116" s="10"/>
      <c r="G116" s="10"/>
      <c r="H116" s="10"/>
      <c r="I116" s="10"/>
      <c r="J116" s="10"/>
    </row>
  </sheetData>
  <mergeCells count="3">
    <mergeCell ref="A1:D1"/>
    <mergeCell ref="A3:D3"/>
    <mergeCell ref="A4:D4"/>
  </mergeCells>
  <hyperlinks>
    <hyperlink ref="C6" r:id="rId1" xr:uid="{00000000-0004-0000-0500-000000000000}"/>
    <hyperlink ref="D6" r:id="rId2" xr:uid="{00000000-0004-0000-0500-000001000000}"/>
    <hyperlink ref="C7" r:id="rId3" xr:uid="{00000000-0004-0000-0500-000002000000}"/>
    <hyperlink ref="C10" r:id="rId4" xr:uid="{00000000-0004-0000-0500-000004000000}"/>
    <hyperlink ref="C11" r:id="rId5" xr:uid="{00000000-0004-0000-0500-000005000000}"/>
    <hyperlink ref="C12" r:id="rId6" xr:uid="{00000000-0004-0000-0500-000006000000}"/>
    <hyperlink ref="C13" r:id="rId7" xr:uid="{00000000-0004-0000-0500-000007000000}"/>
    <hyperlink ref="C14" r:id="rId8" xr:uid="{00000000-0004-0000-0500-000008000000}"/>
    <hyperlink ref="C15" r:id="rId9" xr:uid="{00000000-0004-0000-0500-000009000000}"/>
    <hyperlink ref="C16" r:id="rId10" xr:uid="{00000000-0004-0000-0500-00000A000000}"/>
    <hyperlink ref="C17" r:id="rId11" xr:uid="{00000000-0004-0000-0500-00000B000000}"/>
    <hyperlink ref="C18" r:id="rId12" xr:uid="{00000000-0004-0000-0500-00000C000000}"/>
    <hyperlink ref="C21" r:id="rId13" xr:uid="{00000000-0004-0000-0500-00000F000000}"/>
    <hyperlink ref="C22" r:id="rId14" xr:uid="{00000000-0004-0000-0500-000010000000}"/>
    <hyperlink ref="C23" r:id="rId15" xr:uid="{00000000-0004-0000-0500-000011000000}"/>
    <hyperlink ref="C27" r:id="rId16" xr:uid="{00000000-0004-0000-0500-000014000000}"/>
    <hyperlink ref="C28" r:id="rId17" xr:uid="{00000000-0004-0000-0500-000015000000}"/>
    <hyperlink ref="C29" r:id="rId18" xr:uid="{00000000-0004-0000-0500-000016000000}"/>
    <hyperlink ref="D29" r:id="rId19" xr:uid="{00000000-0004-0000-0500-000017000000}"/>
    <hyperlink ref="C30" r:id="rId20" xr:uid="{00000000-0004-0000-0500-000018000000}"/>
    <hyperlink ref="C31" r:id="rId21" xr:uid="{00000000-0004-0000-0500-000019000000}"/>
    <hyperlink ref="D32" r:id="rId22" xr:uid="{00000000-0004-0000-0500-00001B000000}"/>
    <hyperlink ref="C19" r:id="rId23" xr:uid="{A7B42C9B-7263-424B-87E5-0657C287A570}"/>
    <hyperlink ref="C8" r:id="rId24" xr:uid="{90D2A7A7-9476-40FF-B826-0326F3998AB8}"/>
    <hyperlink ref="C9" r:id="rId25" xr:uid="{A5DFD076-B638-4F99-89B6-32E00061692E}"/>
    <hyperlink ref="C20" r:id="rId26" xr:uid="{A093A552-1515-4FF8-A056-3497881C501D}"/>
    <hyperlink ref="C24" r:id="rId27" xr:uid="{B3841443-629B-42E7-9675-3DE7A24F8ACA}"/>
    <hyperlink ref="C26" r:id="rId28" xr:uid="{D5A9E675-3B1C-4E33-98AA-C264571CF488}"/>
    <hyperlink ref="D31" r:id="rId29" xr:uid="{4B318830-E003-48CE-A054-6BFEF601C433}"/>
    <hyperlink ref="C32" r:id="rId30" xr:uid="{52AAB5D9-F133-4EEB-BD0D-E0A8CEE229CF}"/>
    <hyperlink ref="D33" r:id="rId31" xr:uid="{4115A645-4312-483A-AD22-E2CCBFD13790}"/>
    <hyperlink ref="C25" r:id="rId32" xr:uid="{AAB4F276-E4CA-4CA7-AB65-ED8A904B15FB}"/>
  </hyperlinks>
  <pageMargins left="0.7" right="0.7" top="0.75" bottom="0.75" header="0.3" footer="0.3"/>
  <pageSetup orientation="portrait" r:id="rId33"/>
  <tableParts count="1">
    <tablePart r:id="rId3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110"/>
  <sheetViews>
    <sheetView showGridLines="0" workbookViewId="0">
      <selection sqref="A1:AD1"/>
    </sheetView>
  </sheetViews>
  <sheetFormatPr defaultRowHeight="14.25"/>
  <cols>
    <col min="1" max="30" width="7.125" customWidth="1"/>
  </cols>
  <sheetData>
    <row r="1" spans="1:33" ht="27" customHeight="1">
      <c r="A1" s="107" t="s">
        <v>271</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
      <c r="AF1" s="10"/>
      <c r="AG1" s="10"/>
    </row>
    <row r="2" spans="1:33" ht="24" customHeight="1">
      <c r="A2" s="108" t="s">
        <v>203</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
      <c r="AF2" s="10"/>
      <c r="AG2" s="10"/>
    </row>
    <row r="3" spans="1:33" ht="7.5" customHeight="1">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row>
    <row r="4" spans="1:33" ht="7.5" customHeight="1">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row>
    <row r="5" spans="1:33" ht="15" customHeight="1">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row>
    <row r="6" spans="1:33" ht="1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15" customHeigh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row>
    <row r="8" spans="1:33" ht="15" customHeight="1">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row>
    <row r="9" spans="1:33" ht="15" customHeight="1">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row>
    <row r="10" spans="1:33" ht="15" customHeight="1">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row>
    <row r="11" spans="1:33" ht="15" customHeight="1">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row>
    <row r="12" spans="1:33" ht="15" customHeight="1">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row>
    <row r="13" spans="1:33" ht="15" customHeight="1">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row>
    <row r="14" spans="1:33" ht="15" customHeight="1">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row>
    <row r="15" spans="1:33" ht="15" customHeight="1">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row>
    <row r="16" spans="1:33" ht="15" customHeight="1">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row>
    <row r="17" spans="1:33" ht="15" customHeight="1">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row>
    <row r="18" spans="1:33" ht="15" customHeight="1">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row>
    <row r="19" spans="1:33" ht="15" customHeight="1">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row>
    <row r="20" spans="1:33" ht="15" customHeight="1">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row>
    <row r="21" spans="1:33" ht="15" customHeight="1">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row>
    <row r="22" spans="1:33" ht="15" customHeight="1">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row>
    <row r="23" spans="1:33" ht="15" customHeight="1">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row>
    <row r="24" spans="1:33" ht="15" customHeight="1">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row>
    <row r="25" spans="1:33" ht="1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ht="15" customHeight="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row>
    <row r="27" spans="1:33" ht="1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row>
    <row r="28" spans="1:33" ht="1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row>
    <row r="29" spans="1:33" ht="1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row>
    <row r="30" spans="1:33" ht="1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row>
    <row r="32" spans="1:33" ht="1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row>
    <row r="33" spans="1:33" ht="1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row>
    <row r="34" spans="1:33" ht="1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row>
    <row r="35" spans="1:33" ht="1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row>
    <row r="36" spans="1:33" ht="1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row>
    <row r="37" spans="1:33" ht="1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row>
    <row r="38" spans="1:33" ht="1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row>
    <row r="39" spans="1:33" ht="1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row>
    <row r="40" spans="1:33" ht="1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row>
    <row r="41" spans="1:33" ht="1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row>
    <row r="42" spans="1:33" ht="1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row>
    <row r="43" spans="1:33" ht="1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row>
    <row r="44" spans="1:33" ht="1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row>
    <row r="45" spans="1:33" ht="1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row>
    <row r="46" spans="1:33" ht="1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row>
    <row r="47" spans="1:33" ht="1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row>
    <row r="48" spans="1:33" ht="1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row>
    <row r="49" spans="1:33" ht="1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row>
    <row r="50" spans="1:33" ht="1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row>
    <row r="51" spans="1:33" ht="1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row>
    <row r="52" spans="1:33" ht="1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row>
    <row r="53" spans="1:33" ht="1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row>
    <row r="54" spans="1:33" ht="1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row>
    <row r="55" spans="1:33" ht="1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row>
    <row r="56" spans="1:33" ht="1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row>
    <row r="57" spans="1:33" ht="1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row>
    <row r="58" spans="1:33" ht="1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row>
    <row r="59" spans="1:33" ht="1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row>
    <row r="60" spans="1:33" ht="1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row>
    <row r="61" spans="1:33" ht="1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row>
    <row r="62" spans="1:33" ht="1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row>
    <row r="63" spans="1:33" ht="1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row>
    <row r="64" spans="1:33" ht="1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row>
    <row r="65" spans="1:33" ht="1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row>
    <row r="66" spans="1:33" ht="1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row>
    <row r="67" spans="1:33" ht="1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row>
    <row r="68" spans="1:33" ht="1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row>
    <row r="69" spans="1:33" ht="1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row>
    <row r="70" spans="1:33" ht="1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row>
    <row r="71" spans="1:33" ht="1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row>
    <row r="72" spans="1:33" ht="1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row>
    <row r="73" spans="1:33" ht="1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row>
    <row r="74" spans="1:33" ht="1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row>
    <row r="75" spans="1:33" ht="1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row>
    <row r="76" spans="1:33" ht="1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row>
    <row r="77" spans="1:33" ht="1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row>
    <row r="78" spans="1:33" ht="1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row>
    <row r="79" spans="1:33" ht="1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row>
    <row r="80" spans="1:33" ht="1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row>
    <row r="81" spans="1:33" ht="1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row>
    <row r="82" spans="1:33" ht="1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row>
    <row r="83" spans="1:33" ht="1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row>
    <row r="84" spans="1:33" ht="1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row>
    <row r="85" spans="1:33" ht="1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row>
    <row r="86" spans="1:33" ht="1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row>
    <row r="87" spans="1:33" ht="1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row>
    <row r="88" spans="1:33" ht="1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row>
    <row r="89" spans="1:33" ht="1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row>
    <row r="90" spans="1:33" ht="1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row>
    <row r="91" spans="1:33" ht="1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row>
    <row r="92" spans="1:33" ht="1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row>
    <row r="93" spans="1:33" ht="1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row>
    <row r="94" spans="1:33" ht="1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row>
    <row r="95" spans="1:33" ht="1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row>
    <row r="96" spans="1:33" ht="1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row>
    <row r="97" spans="1:33" ht="1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row>
    <row r="98" spans="1:33" ht="1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row>
    <row r="99" spans="1:33" ht="1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row>
    <row r="100" spans="1:33" ht="1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row>
    <row r="101" spans="1:33" ht="1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row>
    <row r="102" spans="1:33" ht="1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row>
    <row r="103" spans="1:33" ht="1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row>
    <row r="104" spans="1:33" ht="1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row>
    <row r="105" spans="1:33" ht="1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row>
    <row r="106" spans="1:33" ht="1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row>
    <row r="107" spans="1:33" ht="1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row>
    <row r="108" spans="1:33" ht="1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82" t="s">
        <v>204</v>
      </c>
      <c r="AE108" s="10"/>
      <c r="AF108" s="10"/>
      <c r="AG108" s="10"/>
    </row>
    <row r="109" spans="1:3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row>
    <row r="110" spans="1:3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row>
  </sheetData>
  <mergeCells count="2">
    <mergeCell ref="A1:AD1"/>
    <mergeCell ref="A2:AD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Souhrn</vt:lpstr>
      <vt:lpstr>1.NP</vt:lpstr>
      <vt:lpstr>2.NP</vt:lpstr>
      <vt:lpstr>3.NP</vt:lpstr>
      <vt:lpstr>Společné položky</vt:lpstr>
      <vt:lpstr>Specifikace</vt:lpstr>
      <vt:lpstr>Obrázky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Prokop Lukáš</dc:creator>
  <cp:lastModifiedBy>Prokop Lukáš</cp:lastModifiedBy>
  <dcterms:created xsi:type="dcterms:W3CDTF">2026-09-09T12:38:44Z</dcterms:created>
  <dcterms:modified xsi:type="dcterms:W3CDTF">2026-09-09T12:38:44Z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2f003c-d4d5-43b8-9b51-0327f8145908_Enabled">
    <vt:lpwstr>true</vt:lpwstr>
  </property>
  <property fmtid="{D5CDD505-2E9C-101B-9397-08002B2CF9AE}" pid="3" name="MSIP_Label_1c2f003c-d4d5-43b8-9b51-0327f8145908_SetDate">
    <vt:lpwstr>2026-09-06T12:05:34Z</vt:lpwstr>
  </property>
  <property fmtid="{D5CDD505-2E9C-101B-9397-08002B2CF9AE}" pid="4" name="MSIP_Label_1c2f003c-d4d5-43b8-9b51-0327f8145908_Method">
    <vt:lpwstr>Standard</vt:lpwstr>
  </property>
  <property fmtid="{D5CDD505-2E9C-101B-9397-08002B2CF9AE}" pid="5" name="MSIP_Label_1c2f003c-d4d5-43b8-9b51-0327f8145908_Name">
    <vt:lpwstr>INTERNI</vt:lpwstr>
  </property>
  <property fmtid="{D5CDD505-2E9C-101B-9397-08002B2CF9AE}" pid="6" name="MSIP_Label_1c2f003c-d4d5-43b8-9b51-0327f8145908_SiteId">
    <vt:lpwstr>85ebed7f-a4f3-442d-8c7f-a8890bf41f63</vt:lpwstr>
  </property>
  <property fmtid="{D5CDD505-2E9C-101B-9397-08002B2CF9AE}" pid="7" name="MSIP_Label_1c2f003c-d4d5-43b8-9b51-0327f8145908_ActionId">
    <vt:lpwstr>c273635a-0e4b-4b59-a0d3-065d9bf74627</vt:lpwstr>
  </property>
  <property fmtid="{D5CDD505-2E9C-101B-9397-08002B2CF9AE}" pid="8" name="MSIP_Label_1c2f003c-d4d5-43b8-9b51-0327f8145908_ContentBits">
    <vt:lpwstr>0</vt:lpwstr>
  </property>
  <property fmtid="{D5CDD505-2E9C-101B-9397-08002B2CF9AE}" pid="9" name="MSIP_Label_1c2f003c-d4d5-43b8-9b51-0327f8145908_Tag">
    <vt:lpwstr>10, 3, 0, 1</vt:lpwstr>
  </property>
</Properties>
</file>