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omůcky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<sst xmlns="http://schemas.openxmlformats.org/spreadsheetml/2006/main" count="169" uniqueCount="95">
  <si>
    <t>Veřejná zakázka</t>
  </si>
  <si>
    <t>Dodávka pomůcek pro učebnu fyziky</t>
  </si>
  <si>
    <t>Pokud technická specifikace obsahuje požadavky nebo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pro plnění veřejné zakázky použití i jiných, kvalitativně a technicky obdobných řešení.</t>
  </si>
  <si>
    <t>č.p.</t>
  </si>
  <si>
    <t>Položka</t>
  </si>
  <si>
    <t>Typ/Identifikace výrobku</t>
  </si>
  <si>
    <t>Výrobce</t>
  </si>
  <si>
    <t>Minimální technické parametry</t>
  </si>
  <si>
    <t>Splnění minimálních technických parametrů</t>
  </si>
  <si>
    <t>Množstevní jednotka</t>
  </si>
  <si>
    <t>Počet</t>
  </si>
  <si>
    <t>Cena za jednotku bez DPH</t>
  </si>
  <si>
    <t>Cena za jednotku s DPH</t>
  </si>
  <si>
    <t>Cena celkem bez DPH</t>
  </si>
  <si>
    <t>Cena celkem s DPH</t>
  </si>
  <si>
    <t>pomůcky</t>
  </si>
  <si>
    <t>Mechanika -  souprava pro pokusy</t>
  </si>
  <si>
    <t>Minimální technická specifikace:
- souprava pro pokusy z mechaniky: min. měření fyzikálních veličin, jednoduché stroje – kladky, nakloněná rovina, páka, síla
- vč. dopravy</t>
  </si>
  <si>
    <t>ANO/NE</t>
  </si>
  <si>
    <t>kus</t>
  </si>
  <si>
    <t>Sada pro pokusy- mechanika  kapalin - hydrostatika</t>
  </si>
  <si>
    <t>Minimální technická specifikace:
- sada pro pokusy: min. hydraulický lis, Archimédův zákon, spojené nádoby
- vč. dopravy</t>
  </si>
  <si>
    <t>Digitální stopky</t>
  </si>
  <si>
    <t>Minimální technická specifikace:
- digitální stopky s alespoň 3 tlačítky, na pásku/šňůrce
- min.: rozlišení 1/100s, funkce start/stop/reset, alespoň 2 řádkový displej, funkce přepnutí 12/24 h, alespoň 10 mezičasů v jednom měření
- vč. dopravy</t>
  </si>
  <si>
    <t>Baroskop kapalinový</t>
  </si>
  <si>
    <t>Minimální technická specifikace:
- kapalinový baroskop
- vč. dopravy</t>
  </si>
  <si>
    <t>Kalorimetr</t>
  </si>
  <si>
    <t>Minimální technická specifikace:
- dvojitá hliníková nádoba s izolační výplní, víko s míchačkou, otvor pro teploměr
- vč. dopravy</t>
  </si>
  <si>
    <t>Kalorimetr 2</t>
  </si>
  <si>
    <t>Minimální technická specifikace:
- dvojitá hliníková nádoba s izolační výplní, víko s míchačkou, otvor pro teploměr, objem min. 500 ml
- vč. dopravy</t>
  </si>
  <si>
    <t>pružinový siloměr 1N</t>
  </si>
  <si>
    <t>Minimální technická specifikace:
- torzní pružinový siloměr, magnetický, 1 N
- vč. dopravy</t>
  </si>
  <si>
    <t>pružinový siloměr 2N</t>
  </si>
  <si>
    <t>Minimální technická specifikace:
- torzní pružinový siloměr, magnetický, 2 N
- vč. dopravy</t>
  </si>
  <si>
    <t>pružinový siloměr 5N</t>
  </si>
  <si>
    <t>Minimální technická specifikace:
- torzní pružinový siloměr, magnetický, 5 N
- vč. dopravy</t>
  </si>
  <si>
    <t>pružinový siloměr 10N</t>
  </si>
  <si>
    <t>Minimální technická specifikace:
- torzní pružinový siloměr, magnetický, 10 N
- vč. dopravy</t>
  </si>
  <si>
    <t>Kapalinový hustoměr</t>
  </si>
  <si>
    <t>Minimální technická specifikace:
- kapalinový hustoměr - pro měření hustoty - požadovaný rozsah min. 0,8 g/cm3  - 1,2 g/cm3 (možno dosáhnout i sadou více hustoměrů)
- vč. dopravy</t>
  </si>
  <si>
    <t>tlak ve sloupci vody</t>
  </si>
  <si>
    <t>Minimální technická specifikace:
- ansparentní odm. válec s výtokovými otvory v různých výškách
- vč. dopravy</t>
  </si>
  <si>
    <t>pascalova koule</t>
  </si>
  <si>
    <t>Minimální technická specifikace:
- prokázání šíření tlaku v kapalinách rovnoměrně všemi směry. Na trubici s pístem se nachází koule s otvory do všech stran
- vč. dopravy</t>
  </si>
  <si>
    <t>kapilarita</t>
  </si>
  <si>
    <t>Minimální technická specifikace:
- zásobní nádrž je vodorovnou trubicí spojena s kapilárami o různém Ø. Hladina v kapilárách je tím vyšší, čím je kapilára užší a kapilární tlak větší
- vč. dopravy</t>
  </si>
  <si>
    <t>Van de Graafův generátor</t>
  </si>
  <si>
    <t>Minimální technická specifikace:
- pro generování velmi vysokého stejnosměrného napětí s nízkým proudem pro pokusy v elektrostatice. Na podstavci je zabudován elektromotor sloužící k pohonu
- vč. dopravy</t>
  </si>
  <si>
    <t>skleněná tyč</t>
  </si>
  <si>
    <t>Minimální technická specifikace:
- skleněná tyč pro pokusy z elektrostatiky
- vč. dopravy</t>
  </si>
  <si>
    <t>Kožešina</t>
  </si>
  <si>
    <t>Minimální technická specifikace:
- kožešina pro pokusy z elektrostatiky
- vč. dopravy</t>
  </si>
  <si>
    <t>vodič červený</t>
  </si>
  <si>
    <t>Minimální technická specifikace:
- vodič s odbočkou 4mm, 2,5mm2, 50cm, červený
- vč. dopravy</t>
  </si>
  <si>
    <t>vodič modrý</t>
  </si>
  <si>
    <t>Minimální technická specifikace:
- vodič s odbočkou 4mm, 2,5mm2, 50cm, modrý
- vč. dopravy</t>
  </si>
  <si>
    <t>vodič černý</t>
  </si>
  <si>
    <t>Minimální technická specifikace:
- vodič s odbočkou 4mm, 2,5mm2, 50cm, černý
- vč. dopravy</t>
  </si>
  <si>
    <t>míchání barev</t>
  </si>
  <si>
    <t>Minimální technická specifikace:
- nezávislá plynulá regulace jasu jednotlivých barev
- vč. dopravy</t>
  </si>
  <si>
    <t>coulombmetr</t>
  </si>
  <si>
    <t>Minimální technická specifikace:
- s displejem, měření náboje obou polarit do min. 1500 nC
- vč. dopravy</t>
  </si>
  <si>
    <t>geigrův-müllerův počítač</t>
  </si>
  <si>
    <t>Minimální technická specifikace:
- měření beta a gama záření, rozsah měření min 0,05 až 950 uSv/h
- vč. dopravy</t>
  </si>
  <si>
    <t>Čtyřdobý spalovací motor</t>
  </si>
  <si>
    <t>Minimální technická specifikace:
- řez motorem, činnost rozvodů simulace zážehu
- vč. dopravy</t>
  </si>
  <si>
    <t>Multimetr demonstrační</t>
  </si>
  <si>
    <r>
      <t>Minimální technická specifikace:</t>
    </r>
    <r>
      <rPr>
        <sz val="10"/>
        <rFont val="Arial"/>
        <family val="2"/>
        <charset val="238"/>
      </rPr>
      <t>- automatická volba rozsahů, měření U, I, R, C, f,</t>
    </r>
    <r>
      <rPr>
        <sz val="10"/>
        <color rgb="FFFF0000"/>
        <rFont val="Arial"/>
        <family val="2"/>
        <charset val="238"/>
      </rPr>
      <t>-</t>
    </r>
    <r>
      <rPr>
        <sz val="10"/>
        <color rgb="FF000000"/>
        <rFont val="Arial"/>
        <family val="2"/>
        <charset val="238"/>
      </rPr>
      <t>- bezdrátový přenos naměřených hodnot a jejich sledování živě (v reálném čase) na nově dodané interaktivní tabuli, z funkčních důvodů je  požadována kompatibilita zařízení s OS Android
- vč. dopravy</t>
    </r>
  </si>
  <si>
    <t>Digitální multimetr</t>
  </si>
  <si>
    <r>
      <t>Minimální technická specifikace:
-</t>
    </r>
    <r>
      <rPr>
        <sz val="10"/>
        <rFont val="Arial"/>
        <family val="2"/>
        <charset val="238"/>
      </rPr>
      <t>měření U, I, R, C, f</t>
    </r>
    <r>
      <rPr>
        <sz val="10"/>
        <color rgb="FF000000"/>
        <rFont val="Arial"/>
        <family val="2"/>
        <charset val="238"/>
      </rPr>
      <t>, akustická signalizace, automatické a ruční přepínání rozsahů
- vč. Dopravy</t>
    </r>
  </si>
  <si>
    <t>Osciloskop</t>
  </si>
  <si>
    <t>Minimální technická specifikace:
- dva kanály – 2x min.150MHz, paměť vzorků, rychlost vzorkování min. 2GSa/s, možnosti spouštění: +/- hrana, videosignál, šířka pulzu, délka hrany pulzu, vnější zdroj
- vč. dopravy</t>
  </si>
  <si>
    <t>Generátor funkcí</t>
  </si>
  <si>
    <t>Minimální technická specifikace:
- dvoukanálový funkční/arbitrární generátor, šířka pásma min. 30MHz, typ modulace min.: AM, FM, PM, FSK, ASK, PSK, PWM
- vč. dopravy</t>
  </si>
  <si>
    <t>Siloměr 2 - 3 N</t>
  </si>
  <si>
    <t>Minimální technická specifikace:
- siloměr žákovský, 2-3 N, s ochranou proti přetažení a šroubem pro korekci nulového bodu, háčky na obou stranách
- vč. dopravy</t>
  </si>
  <si>
    <t>siloměr 5N</t>
  </si>
  <si>
    <t>Minimální technická specifikace:
- siloměr žákovský, 5 N, s ochranou proti přetažení a šroubem pro korekci nulového bodu, háčky na obou stranách
- vč. dopravy</t>
  </si>
  <si>
    <t>Faradayova klec</t>
  </si>
  <si>
    <t>Minimální technická specifikace:
- k prokázání toho, že v uzavřené kleci je náboj jen na vnějším plášti
- provedení: jednostranně uzavřený válec z drátěné mříže s kovovou podložkou
- vč. dopravy</t>
  </si>
  <si>
    <t>Laserový dálkoměr</t>
  </si>
  <si>
    <t>Minimální technická specifikace:
- laserový dálkoměr s víceřádkovým, podsvíceným displejem. Vhodný pro přesné měření větších vzdáleností (až 60 m). Se schopností měření délek, ploch, objemů
- vč. dopravy</t>
  </si>
  <si>
    <t>Výrobník ledu</t>
  </si>
  <si>
    <t>Minimální technická specifikace:
- volně stojící chladnička, výška 80 - 87 cm,  se zabudovaným 4 hvězdičkovým mrazícím oddílem, mrazící výkon alespoň 2 kg ledu/24 hodin, s možností změny směru otevírání dveří
- vč. dopravy</t>
  </si>
  <si>
    <t>Plazmová koule</t>
  </si>
  <si>
    <t>Minimální technická specifikace:
- průměr min.15cm, napájení malým napětím
- vč. dopravy</t>
  </si>
  <si>
    <t>vzduchová dráha</t>
  </si>
  <si>
    <t>Minimální technická specifikace:
- vzduchová dráha alespoň 1,5 m dlouhá s ventilátorem a spouštěcím zařízením, obsahuje i měřič času a fotozávory
- vč. dopravy</t>
  </si>
  <si>
    <t>magnet válcový neodymový</t>
  </si>
  <si>
    <t>Minimální technická specifikace:
- magnet neodymový válcový, s průměrem alespoň 5 mm a délkou alespoň 20 mm
- vč. dopravy</t>
  </si>
  <si>
    <t>magnet tyčový - hranol</t>
  </si>
  <si>
    <t>Minimální technická specifikace:
- magnet tyčový – hranol, s délkou 100 mm, šířka alespoň 15 mm, tloušťka 10 mm
- vč. dopravy</t>
  </si>
  <si>
    <t>Laboratorní zdroj</t>
  </si>
  <si>
    <t>Minimální technická specifikace:
- výstup 2x 0 až 60V, 2x 0 až min. 20A
- sériový a paralelní tracking, číslicové zobrazení proudu a napětí
- vč. dopravy</t>
  </si>
  <si>
    <t>celkem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</si>
</sst>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,&quot;Kč&quot;_-;\-* #,##0.00,&quot;Kč&quot;_-;_-* \-??&quot; Kč&quot;_-;_-@_-"/>
  </numFmts>
  <fonts count="9">
    <font>
      <sz val="10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Arial"/>
      <family val="2"/>
      <charset val="1"/>
    </font>
    <font>
      <b val="true"/>
      <sz val="10"/>
      <color rgb="FF000000"/>
      <name val="Arial"/>
      <family val="2"/>
      <charset val="238"/>
    </font>
    <font>
      <sz val="10"/>
      <color rgb="FF000000"/>
      <name val="Cambria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" activeCellId="0" sqref="E1"/>
    </sheetView>
  </sheetViews>
  <sheetFormatPr defaultRowHeight="13.2"/>
  <cols>
    <col collapsed="false" hidden="false" max="1" min="1" style="0" width="7.56122448979592"/>
    <col collapsed="false" hidden="false" max="4" min="2" style="0" width="19.8877551020408"/>
    <col collapsed="false" hidden="false" max="5" min="5" style="0" width="80.219387755102"/>
    <col collapsed="false" hidden="false" max="6" min="6" style="0" width="22.4438775510204"/>
    <col collapsed="false" hidden="false" max="7" min="7" style="0" width="11.7704081632653"/>
    <col collapsed="false" hidden="false" max="8" min="8" style="0" width="8.66836734693878"/>
    <col collapsed="false" hidden="false" max="12" min="9" style="0" width="21.6632653061224"/>
    <col collapsed="false" hidden="false" max="1025" min="13" style="0" width="8.66836734693878"/>
  </cols>
  <sheetData>
    <row r="1" customFormat="false" ht="23.4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</row>
    <row r="2" customFormat="false" ht="12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customFormat="false" ht="30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customFormat="false" ht="26.4" hidden="false" customHeight="false" outlineLevel="0" collapsed="false">
      <c r="A5" s="5" t="s">
        <v>3</v>
      </c>
      <c r="B5" s="5" t="s">
        <v>4</v>
      </c>
      <c r="C5" s="6" t="s">
        <v>5</v>
      </c>
      <c r="D5" s="6" t="s">
        <v>6</v>
      </c>
      <c r="E5" s="5" t="s">
        <v>7</v>
      </c>
      <c r="F5" s="6" t="s">
        <v>8</v>
      </c>
      <c r="G5" s="6" t="s">
        <v>9</v>
      </c>
      <c r="H5" s="5" t="s">
        <v>10</v>
      </c>
      <c r="I5" s="6" t="s">
        <v>11</v>
      </c>
      <c r="J5" s="6" t="s">
        <v>12</v>
      </c>
      <c r="K5" s="5" t="s">
        <v>13</v>
      </c>
      <c r="L5" s="5" t="s">
        <v>14</v>
      </c>
    </row>
    <row r="6" customFormat="false" ht="13.2" hidden="false" customHeight="false" outlineLevel="0" collapsed="false">
      <c r="A6" s="7" t="s">
        <v>15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customFormat="false" ht="52.8" hidden="false" customHeight="false" outlineLevel="0" collapsed="false">
      <c r="A7" s="8" t="n">
        <v>1</v>
      </c>
      <c r="B7" s="9" t="s">
        <v>16</v>
      </c>
      <c r="C7" s="10"/>
      <c r="D7" s="10"/>
      <c r="E7" s="11" t="s">
        <v>17</v>
      </c>
      <c r="F7" s="12" t="s">
        <v>18</v>
      </c>
      <c r="G7" s="8" t="s">
        <v>19</v>
      </c>
      <c r="H7" s="13" t="n">
        <v>8</v>
      </c>
      <c r="I7" s="14"/>
      <c r="J7" s="15" t="n">
        <f aca="false">I7*1.21</f>
        <v>0</v>
      </c>
      <c r="K7" s="15" t="n">
        <f aca="false">H7*I7</f>
        <v>0</v>
      </c>
      <c r="L7" s="15" t="n">
        <f aca="false">K7*1.21</f>
        <v>0</v>
      </c>
    </row>
    <row r="8" customFormat="false" ht="39.6" hidden="false" customHeight="false" outlineLevel="0" collapsed="false">
      <c r="A8" s="8" t="n">
        <v>2</v>
      </c>
      <c r="B8" s="9" t="s">
        <v>20</v>
      </c>
      <c r="C8" s="10"/>
      <c r="D8" s="10"/>
      <c r="E8" s="11" t="s">
        <v>21</v>
      </c>
      <c r="F8" s="12" t="s">
        <v>18</v>
      </c>
      <c r="G8" s="8" t="s">
        <v>19</v>
      </c>
      <c r="H8" s="13" t="n">
        <v>8</v>
      </c>
      <c r="I8" s="14"/>
      <c r="J8" s="15" t="n">
        <f aca="false">I8*1.21</f>
        <v>0</v>
      </c>
      <c r="K8" s="15" t="n">
        <f aca="false">H8*I8</f>
        <v>0</v>
      </c>
      <c r="L8" s="15" t="n">
        <f aca="false">K8*1.21</f>
        <v>0</v>
      </c>
    </row>
    <row r="9" customFormat="false" ht="61.05" hidden="false" customHeight="false" outlineLevel="0" collapsed="false">
      <c r="A9" s="8" t="n">
        <v>3</v>
      </c>
      <c r="B9" s="9" t="s">
        <v>22</v>
      </c>
      <c r="C9" s="10"/>
      <c r="D9" s="10"/>
      <c r="E9" s="11" t="s">
        <v>23</v>
      </c>
      <c r="F9" s="12" t="s">
        <v>18</v>
      </c>
      <c r="G9" s="8" t="s">
        <v>19</v>
      </c>
      <c r="H9" s="13" t="n">
        <v>16</v>
      </c>
      <c r="I9" s="14"/>
      <c r="J9" s="15" t="n">
        <f aca="false">I9*1.21</f>
        <v>0</v>
      </c>
      <c r="K9" s="15" t="n">
        <f aca="false">H9*I9</f>
        <v>0</v>
      </c>
      <c r="L9" s="15" t="n">
        <f aca="false">K9*1.21</f>
        <v>0</v>
      </c>
    </row>
    <row r="10" customFormat="false" ht="39.6" hidden="false" customHeight="false" outlineLevel="0" collapsed="false">
      <c r="A10" s="8" t="n">
        <v>4</v>
      </c>
      <c r="B10" s="9" t="s">
        <v>24</v>
      </c>
      <c r="C10" s="10"/>
      <c r="D10" s="10"/>
      <c r="E10" s="11" t="s">
        <v>25</v>
      </c>
      <c r="F10" s="12" t="s">
        <v>18</v>
      </c>
      <c r="G10" s="8" t="s">
        <v>19</v>
      </c>
      <c r="H10" s="13" t="n">
        <v>1</v>
      </c>
      <c r="I10" s="14"/>
      <c r="J10" s="15" t="n">
        <f aca="false">I10*1.21</f>
        <v>0</v>
      </c>
      <c r="K10" s="15" t="n">
        <f aca="false">H10*I10</f>
        <v>0</v>
      </c>
      <c r="L10" s="15" t="n">
        <f aca="false">K10*1.21</f>
        <v>0</v>
      </c>
    </row>
    <row r="11" customFormat="false" ht="39.6" hidden="false" customHeight="false" outlineLevel="0" collapsed="false">
      <c r="A11" s="8" t="n">
        <v>5</v>
      </c>
      <c r="B11" s="9" t="s">
        <v>26</v>
      </c>
      <c r="C11" s="10"/>
      <c r="D11" s="10"/>
      <c r="E11" s="11" t="s">
        <v>27</v>
      </c>
      <c r="F11" s="12" t="s">
        <v>18</v>
      </c>
      <c r="G11" s="8" t="s">
        <v>19</v>
      </c>
      <c r="H11" s="13" t="n">
        <v>2</v>
      </c>
      <c r="I11" s="14"/>
      <c r="J11" s="15" t="n">
        <f aca="false">I11*1.21</f>
        <v>0</v>
      </c>
      <c r="K11" s="15" t="n">
        <f aca="false">H11*I11</f>
        <v>0</v>
      </c>
      <c r="L11" s="15" t="n">
        <f aca="false">K11*1.21</f>
        <v>0</v>
      </c>
    </row>
    <row r="12" customFormat="false" ht="52.8" hidden="false" customHeight="false" outlineLevel="0" collapsed="false">
      <c r="A12" s="8" t="n">
        <v>6</v>
      </c>
      <c r="B12" s="9" t="s">
        <v>28</v>
      </c>
      <c r="C12" s="10"/>
      <c r="D12" s="10"/>
      <c r="E12" s="11" t="s">
        <v>29</v>
      </c>
      <c r="F12" s="12" t="s">
        <v>18</v>
      </c>
      <c r="G12" s="8" t="s">
        <v>19</v>
      </c>
      <c r="H12" s="13" t="n">
        <v>2</v>
      </c>
      <c r="I12" s="14"/>
      <c r="J12" s="15" t="n">
        <f aca="false">I12*1.21</f>
        <v>0</v>
      </c>
      <c r="K12" s="15" t="n">
        <f aca="false">H12*I12</f>
        <v>0</v>
      </c>
      <c r="L12" s="15" t="n">
        <f aca="false">K12*1.21</f>
        <v>0</v>
      </c>
    </row>
    <row r="13" customFormat="false" ht="39.6" hidden="false" customHeight="false" outlineLevel="0" collapsed="false">
      <c r="A13" s="8" t="n">
        <v>7</v>
      </c>
      <c r="B13" s="9" t="s">
        <v>30</v>
      </c>
      <c r="C13" s="10"/>
      <c r="D13" s="10"/>
      <c r="E13" s="11" t="s">
        <v>31</v>
      </c>
      <c r="F13" s="12" t="s">
        <v>18</v>
      </c>
      <c r="G13" s="8" t="s">
        <v>19</v>
      </c>
      <c r="H13" s="13" t="n">
        <v>1</v>
      </c>
      <c r="I13" s="14"/>
      <c r="J13" s="15" t="n">
        <f aca="false">I13*1.21</f>
        <v>0</v>
      </c>
      <c r="K13" s="15" t="n">
        <f aca="false">H13*I13</f>
        <v>0</v>
      </c>
      <c r="L13" s="15" t="n">
        <f aca="false">K13*1.21</f>
        <v>0</v>
      </c>
    </row>
    <row r="14" customFormat="false" ht="39.6" hidden="false" customHeight="false" outlineLevel="0" collapsed="false">
      <c r="A14" s="8" t="n">
        <v>8</v>
      </c>
      <c r="B14" s="9" t="s">
        <v>32</v>
      </c>
      <c r="C14" s="10"/>
      <c r="D14" s="10"/>
      <c r="E14" s="11" t="s">
        <v>33</v>
      </c>
      <c r="F14" s="12" t="s">
        <v>18</v>
      </c>
      <c r="G14" s="8" t="s">
        <v>19</v>
      </c>
      <c r="H14" s="13" t="n">
        <v>1</v>
      </c>
      <c r="I14" s="14"/>
      <c r="J14" s="15" t="n">
        <f aca="false">I14*1.21</f>
        <v>0</v>
      </c>
      <c r="K14" s="15" t="n">
        <f aca="false">H14*I14</f>
        <v>0</v>
      </c>
      <c r="L14" s="15" t="n">
        <f aca="false">K14*1.21</f>
        <v>0</v>
      </c>
    </row>
    <row r="15" customFormat="false" ht="39.6" hidden="false" customHeight="false" outlineLevel="0" collapsed="false">
      <c r="A15" s="8" t="n">
        <v>9</v>
      </c>
      <c r="B15" s="9" t="s">
        <v>34</v>
      </c>
      <c r="C15" s="10"/>
      <c r="D15" s="10"/>
      <c r="E15" s="11" t="s">
        <v>35</v>
      </c>
      <c r="F15" s="12" t="s">
        <v>18</v>
      </c>
      <c r="G15" s="8" t="s">
        <v>19</v>
      </c>
      <c r="H15" s="13" t="n">
        <v>1</v>
      </c>
      <c r="I15" s="14"/>
      <c r="J15" s="15" t="n">
        <f aca="false">I15*1.21</f>
        <v>0</v>
      </c>
      <c r="K15" s="15" t="n">
        <f aca="false">H15*I15</f>
        <v>0</v>
      </c>
      <c r="L15" s="15" t="n">
        <f aca="false">K15*1.21</f>
        <v>0</v>
      </c>
    </row>
    <row r="16" customFormat="false" ht="39.6" hidden="false" customHeight="false" outlineLevel="0" collapsed="false">
      <c r="A16" s="8" t="n">
        <v>10</v>
      </c>
      <c r="B16" s="9" t="s">
        <v>36</v>
      </c>
      <c r="C16" s="10"/>
      <c r="D16" s="10"/>
      <c r="E16" s="11" t="s">
        <v>37</v>
      </c>
      <c r="F16" s="12" t="s">
        <v>18</v>
      </c>
      <c r="G16" s="8" t="s">
        <v>19</v>
      </c>
      <c r="H16" s="13" t="n">
        <v>1</v>
      </c>
      <c r="I16" s="14"/>
      <c r="J16" s="15" t="n">
        <f aca="false">I16*1.21</f>
        <v>0</v>
      </c>
      <c r="K16" s="15" t="n">
        <f aca="false">H16*I16</f>
        <v>0</v>
      </c>
      <c r="L16" s="15" t="n">
        <f aca="false">K16*1.21</f>
        <v>0</v>
      </c>
    </row>
    <row r="17" customFormat="false" ht="52.8" hidden="false" customHeight="false" outlineLevel="0" collapsed="false">
      <c r="A17" s="8" t="n">
        <v>11</v>
      </c>
      <c r="B17" s="9" t="s">
        <v>38</v>
      </c>
      <c r="C17" s="10"/>
      <c r="D17" s="10"/>
      <c r="E17" s="11" t="s">
        <v>39</v>
      </c>
      <c r="F17" s="12" t="s">
        <v>18</v>
      </c>
      <c r="G17" s="8" t="s">
        <v>19</v>
      </c>
      <c r="H17" s="13" t="n">
        <v>2</v>
      </c>
      <c r="I17" s="14"/>
      <c r="J17" s="15" t="n">
        <f aca="false">I17*1.21</f>
        <v>0</v>
      </c>
      <c r="K17" s="15" t="n">
        <f aca="false">H17*I17</f>
        <v>0</v>
      </c>
      <c r="L17" s="15" t="n">
        <f aca="false">K17*1.21</f>
        <v>0</v>
      </c>
    </row>
    <row r="18" customFormat="false" ht="39.6" hidden="false" customHeight="false" outlineLevel="0" collapsed="false">
      <c r="A18" s="8" t="n">
        <v>12</v>
      </c>
      <c r="B18" s="9" t="s">
        <v>40</v>
      </c>
      <c r="C18" s="10"/>
      <c r="D18" s="10"/>
      <c r="E18" s="11" t="s">
        <v>41</v>
      </c>
      <c r="F18" s="12" t="s">
        <v>18</v>
      </c>
      <c r="G18" s="8" t="s">
        <v>19</v>
      </c>
      <c r="H18" s="13" t="n">
        <v>1</v>
      </c>
      <c r="I18" s="14"/>
      <c r="J18" s="15" t="n">
        <f aca="false">I18*1.21</f>
        <v>0</v>
      </c>
      <c r="K18" s="15" t="n">
        <f aca="false">H18*I18</f>
        <v>0</v>
      </c>
      <c r="L18" s="15" t="n">
        <f aca="false">K18*1.21</f>
        <v>0</v>
      </c>
    </row>
    <row r="19" customFormat="false" ht="52.8" hidden="false" customHeight="false" outlineLevel="0" collapsed="false">
      <c r="A19" s="8" t="n">
        <v>13</v>
      </c>
      <c r="B19" s="9" t="s">
        <v>42</v>
      </c>
      <c r="C19" s="10"/>
      <c r="D19" s="10"/>
      <c r="E19" s="11" t="s">
        <v>43</v>
      </c>
      <c r="F19" s="12" t="s">
        <v>18</v>
      </c>
      <c r="G19" s="8" t="s">
        <v>19</v>
      </c>
      <c r="H19" s="13" t="n">
        <v>2</v>
      </c>
      <c r="I19" s="14"/>
      <c r="J19" s="15" t="n">
        <f aca="false">I19*1.21</f>
        <v>0</v>
      </c>
      <c r="K19" s="15" t="n">
        <f aca="false">H19*I19</f>
        <v>0</v>
      </c>
      <c r="L19" s="15" t="n">
        <f aca="false">K19*1.21</f>
        <v>0</v>
      </c>
    </row>
    <row r="20" customFormat="false" ht="52.8" hidden="false" customHeight="false" outlineLevel="0" collapsed="false">
      <c r="A20" s="8" t="n">
        <v>14</v>
      </c>
      <c r="B20" s="9" t="s">
        <v>44</v>
      </c>
      <c r="C20" s="10"/>
      <c r="D20" s="10"/>
      <c r="E20" s="11" t="s">
        <v>45</v>
      </c>
      <c r="F20" s="12" t="s">
        <v>18</v>
      </c>
      <c r="G20" s="8" t="s">
        <v>19</v>
      </c>
      <c r="H20" s="13" t="n">
        <v>1</v>
      </c>
      <c r="I20" s="14"/>
      <c r="J20" s="15" t="n">
        <f aca="false">I20*1.21</f>
        <v>0</v>
      </c>
      <c r="K20" s="15" t="n">
        <f aca="false">H20*I20</f>
        <v>0</v>
      </c>
      <c r="L20" s="15" t="n">
        <f aca="false">K20*1.21</f>
        <v>0</v>
      </c>
    </row>
    <row r="21" customFormat="false" ht="52.8" hidden="false" customHeight="false" outlineLevel="0" collapsed="false">
      <c r="A21" s="8" t="n">
        <v>15</v>
      </c>
      <c r="B21" s="9" t="s">
        <v>46</v>
      </c>
      <c r="C21" s="10"/>
      <c r="D21" s="10"/>
      <c r="E21" s="11" t="s">
        <v>47</v>
      </c>
      <c r="F21" s="12" t="s">
        <v>18</v>
      </c>
      <c r="G21" s="8" t="s">
        <v>19</v>
      </c>
      <c r="H21" s="13" t="n">
        <v>1</v>
      </c>
      <c r="I21" s="14"/>
      <c r="J21" s="15" t="n">
        <f aca="false">I21*1.21</f>
        <v>0</v>
      </c>
      <c r="K21" s="15" t="n">
        <f aca="false">H21*I21</f>
        <v>0</v>
      </c>
      <c r="L21" s="15" t="n">
        <f aca="false">K21*1.21</f>
        <v>0</v>
      </c>
    </row>
    <row r="22" customFormat="false" ht="39.6" hidden="false" customHeight="false" outlineLevel="0" collapsed="false">
      <c r="A22" s="8" t="n">
        <v>16</v>
      </c>
      <c r="B22" s="9" t="s">
        <v>48</v>
      </c>
      <c r="C22" s="10"/>
      <c r="D22" s="10"/>
      <c r="E22" s="11" t="s">
        <v>49</v>
      </c>
      <c r="F22" s="12" t="s">
        <v>18</v>
      </c>
      <c r="G22" s="8" t="s">
        <v>19</v>
      </c>
      <c r="H22" s="13" t="n">
        <v>2</v>
      </c>
      <c r="I22" s="14"/>
      <c r="J22" s="15" t="n">
        <f aca="false">I22*1.21</f>
        <v>0</v>
      </c>
      <c r="K22" s="15" t="n">
        <f aca="false">H22*I22</f>
        <v>0</v>
      </c>
      <c r="L22" s="15" t="n">
        <f aca="false">K22*1.21</f>
        <v>0</v>
      </c>
    </row>
    <row r="23" customFormat="false" ht="39.6" hidden="false" customHeight="false" outlineLevel="0" collapsed="false">
      <c r="A23" s="8" t="n">
        <v>17</v>
      </c>
      <c r="B23" s="9" t="s">
        <v>50</v>
      </c>
      <c r="C23" s="10"/>
      <c r="D23" s="10"/>
      <c r="E23" s="11" t="s">
        <v>51</v>
      </c>
      <c r="F23" s="12" t="s">
        <v>18</v>
      </c>
      <c r="G23" s="8" t="s">
        <v>19</v>
      </c>
      <c r="H23" s="13" t="n">
        <v>2</v>
      </c>
      <c r="I23" s="14"/>
      <c r="J23" s="15" t="n">
        <f aca="false">I23*1.21</f>
        <v>0</v>
      </c>
      <c r="K23" s="15" t="n">
        <f aca="false">H23*I23</f>
        <v>0</v>
      </c>
      <c r="L23" s="15" t="n">
        <f aca="false">K23*1.21</f>
        <v>0</v>
      </c>
    </row>
    <row r="24" customFormat="false" ht="37.3" hidden="false" customHeight="false" outlineLevel="0" collapsed="false">
      <c r="A24" s="8" t="n">
        <v>18</v>
      </c>
      <c r="B24" s="9" t="s">
        <v>52</v>
      </c>
      <c r="C24" s="10"/>
      <c r="D24" s="10"/>
      <c r="E24" s="11" t="s">
        <v>53</v>
      </c>
      <c r="F24" s="12" t="s">
        <v>18</v>
      </c>
      <c r="G24" s="8" t="s">
        <v>19</v>
      </c>
      <c r="H24" s="13" t="n">
        <v>100</v>
      </c>
      <c r="I24" s="14"/>
      <c r="J24" s="15" t="n">
        <f aca="false">I24*1.21</f>
        <v>0</v>
      </c>
      <c r="K24" s="15" t="n">
        <f aca="false">H24*I24</f>
        <v>0</v>
      </c>
      <c r="L24" s="15" t="n">
        <f aca="false">K24*1.21</f>
        <v>0</v>
      </c>
    </row>
    <row r="25" customFormat="false" ht="37.3" hidden="false" customHeight="false" outlineLevel="0" collapsed="false">
      <c r="A25" s="8" t="n">
        <v>19</v>
      </c>
      <c r="B25" s="9" t="s">
        <v>54</v>
      </c>
      <c r="C25" s="10"/>
      <c r="D25" s="10"/>
      <c r="E25" s="11" t="s">
        <v>55</v>
      </c>
      <c r="F25" s="12" t="s">
        <v>18</v>
      </c>
      <c r="G25" s="8" t="s">
        <v>19</v>
      </c>
      <c r="H25" s="13" t="n">
        <v>100</v>
      </c>
      <c r="I25" s="14"/>
      <c r="J25" s="15" t="n">
        <f aca="false">I25*1.21</f>
        <v>0</v>
      </c>
      <c r="K25" s="15" t="n">
        <f aca="false">H25*I25</f>
        <v>0</v>
      </c>
      <c r="L25" s="15" t="n">
        <f aca="false">K25*1.21</f>
        <v>0</v>
      </c>
    </row>
    <row r="26" customFormat="false" ht="37.3" hidden="false" customHeight="false" outlineLevel="0" collapsed="false">
      <c r="A26" s="8" t="n">
        <v>20</v>
      </c>
      <c r="B26" s="9" t="s">
        <v>56</v>
      </c>
      <c r="C26" s="10"/>
      <c r="D26" s="10"/>
      <c r="E26" s="11" t="s">
        <v>57</v>
      </c>
      <c r="F26" s="12" t="s">
        <v>18</v>
      </c>
      <c r="G26" s="8" t="s">
        <v>19</v>
      </c>
      <c r="H26" s="13" t="n">
        <v>100</v>
      </c>
      <c r="I26" s="14"/>
      <c r="J26" s="15" t="n">
        <f aca="false">I26*1.21</f>
        <v>0</v>
      </c>
      <c r="K26" s="15" t="n">
        <f aca="false">H26*I26</f>
        <v>0</v>
      </c>
      <c r="L26" s="15" t="n">
        <f aca="false">K26*1.21</f>
        <v>0</v>
      </c>
    </row>
    <row r="27" customFormat="false" ht="39.6" hidden="false" customHeight="false" outlineLevel="0" collapsed="false">
      <c r="A27" s="8" t="n">
        <v>21</v>
      </c>
      <c r="B27" s="9" t="s">
        <v>58</v>
      </c>
      <c r="C27" s="10"/>
      <c r="D27" s="10"/>
      <c r="E27" s="11" t="s">
        <v>59</v>
      </c>
      <c r="F27" s="12" t="s">
        <v>18</v>
      </c>
      <c r="G27" s="8" t="s">
        <v>19</v>
      </c>
      <c r="H27" s="13" t="n">
        <v>1</v>
      </c>
      <c r="I27" s="14"/>
      <c r="J27" s="15" t="n">
        <f aca="false">I27*1.21</f>
        <v>0</v>
      </c>
      <c r="K27" s="15" t="n">
        <f aca="false">H27*I27</f>
        <v>0</v>
      </c>
      <c r="L27" s="15" t="n">
        <f aca="false">K27*1.21</f>
        <v>0</v>
      </c>
    </row>
    <row r="28" customFormat="false" ht="39.6" hidden="false" customHeight="false" outlineLevel="0" collapsed="false">
      <c r="A28" s="8" t="n">
        <v>22</v>
      </c>
      <c r="B28" s="9" t="s">
        <v>60</v>
      </c>
      <c r="C28" s="10"/>
      <c r="D28" s="10"/>
      <c r="E28" s="11" t="s">
        <v>61</v>
      </c>
      <c r="F28" s="12" t="s">
        <v>18</v>
      </c>
      <c r="G28" s="8" t="s">
        <v>19</v>
      </c>
      <c r="H28" s="13" t="n">
        <v>1</v>
      </c>
      <c r="I28" s="14"/>
      <c r="J28" s="15" t="n">
        <f aca="false">I28*1.21</f>
        <v>0</v>
      </c>
      <c r="K28" s="15" t="n">
        <f aca="false">H28*I28</f>
        <v>0</v>
      </c>
      <c r="L28" s="15" t="n">
        <f aca="false">K28*1.21</f>
        <v>0</v>
      </c>
    </row>
    <row r="29" customFormat="false" ht="39.6" hidden="false" customHeight="false" outlineLevel="0" collapsed="false">
      <c r="A29" s="8" t="n">
        <v>23</v>
      </c>
      <c r="B29" s="9" t="s">
        <v>62</v>
      </c>
      <c r="C29" s="10"/>
      <c r="D29" s="10"/>
      <c r="E29" s="11" t="s">
        <v>63</v>
      </c>
      <c r="F29" s="12" t="s">
        <v>18</v>
      </c>
      <c r="G29" s="8" t="s">
        <v>19</v>
      </c>
      <c r="H29" s="13" t="n">
        <v>1</v>
      </c>
      <c r="I29" s="14"/>
      <c r="J29" s="15" t="n">
        <f aca="false">I29*1.21</f>
        <v>0</v>
      </c>
      <c r="K29" s="15" t="n">
        <f aca="false">H29*I29</f>
        <v>0</v>
      </c>
      <c r="L29" s="15" t="n">
        <f aca="false">K29*1.21</f>
        <v>0</v>
      </c>
    </row>
    <row r="30" customFormat="false" ht="39.6" hidden="false" customHeight="false" outlineLevel="0" collapsed="false">
      <c r="A30" s="8" t="n">
        <v>24</v>
      </c>
      <c r="B30" s="9" t="s">
        <v>64</v>
      </c>
      <c r="C30" s="10"/>
      <c r="D30" s="10"/>
      <c r="E30" s="11" t="s">
        <v>65</v>
      </c>
      <c r="F30" s="12" t="s">
        <v>18</v>
      </c>
      <c r="G30" s="8" t="s">
        <v>19</v>
      </c>
      <c r="H30" s="13" t="n">
        <v>1</v>
      </c>
      <c r="I30" s="14"/>
      <c r="J30" s="15" t="n">
        <f aca="false">I30*1.21</f>
        <v>0</v>
      </c>
      <c r="K30" s="15" t="n">
        <f aca="false">H30*I30</f>
        <v>0</v>
      </c>
      <c r="L30" s="15" t="n">
        <f aca="false">K30*1.21</f>
        <v>0</v>
      </c>
    </row>
    <row r="31" customFormat="false" ht="70.55" hidden="false" customHeight="false" outlineLevel="0" collapsed="false">
      <c r="A31" s="8" t="n">
        <v>25</v>
      </c>
      <c r="B31" s="9" t="s">
        <v>66</v>
      </c>
      <c r="C31" s="10"/>
      <c r="D31" s="10"/>
      <c r="E31" s="11" t="s">
        <v>67</v>
      </c>
      <c r="F31" s="12" t="s">
        <v>18</v>
      </c>
      <c r="G31" s="8" t="s">
        <v>19</v>
      </c>
      <c r="H31" s="13" t="n">
        <v>2</v>
      </c>
      <c r="I31" s="14"/>
      <c r="J31" s="15" t="n">
        <f aca="false">I31*1.21</f>
        <v>0</v>
      </c>
      <c r="K31" s="15" t="n">
        <f aca="false">H31*I31</f>
        <v>0</v>
      </c>
      <c r="L31" s="15" t="n">
        <f aca="false">K31*1.21</f>
        <v>0</v>
      </c>
    </row>
    <row r="32" customFormat="false" ht="37.3" hidden="false" customHeight="false" outlineLevel="0" collapsed="false">
      <c r="A32" s="8" t="n">
        <v>26</v>
      </c>
      <c r="B32" s="9" t="s">
        <v>68</v>
      </c>
      <c r="C32" s="10"/>
      <c r="D32" s="10"/>
      <c r="E32" s="11" t="s">
        <v>69</v>
      </c>
      <c r="F32" s="12" t="s">
        <v>18</v>
      </c>
      <c r="G32" s="8" t="s">
        <v>19</v>
      </c>
      <c r="H32" s="13" t="n">
        <v>15</v>
      </c>
      <c r="I32" s="14"/>
      <c r="J32" s="15" t="n">
        <f aca="false">I32*1.21</f>
        <v>0</v>
      </c>
      <c r="K32" s="15" t="n">
        <f aca="false">H32*I32</f>
        <v>0</v>
      </c>
      <c r="L32" s="15" t="n">
        <f aca="false">K32*1.21</f>
        <v>0</v>
      </c>
    </row>
    <row r="33" customFormat="false" ht="52.8" hidden="false" customHeight="false" outlineLevel="0" collapsed="false">
      <c r="A33" s="8" t="n">
        <v>27</v>
      </c>
      <c r="B33" s="9" t="s">
        <v>70</v>
      </c>
      <c r="C33" s="10"/>
      <c r="D33" s="10"/>
      <c r="E33" s="11" t="s">
        <v>71</v>
      </c>
      <c r="F33" s="12" t="s">
        <v>18</v>
      </c>
      <c r="G33" s="8" t="s">
        <v>19</v>
      </c>
      <c r="H33" s="13" t="n">
        <v>1</v>
      </c>
      <c r="I33" s="14"/>
      <c r="J33" s="15" t="n">
        <f aca="false">I33*1.21</f>
        <v>0</v>
      </c>
      <c r="K33" s="15" t="n">
        <f aca="false">H33*I33</f>
        <v>0</v>
      </c>
      <c r="L33" s="15" t="n">
        <f aca="false">K33*1.21</f>
        <v>0</v>
      </c>
    </row>
    <row r="34" customFormat="false" ht="52.8" hidden="false" customHeight="false" outlineLevel="0" collapsed="false">
      <c r="A34" s="8" t="n">
        <v>28</v>
      </c>
      <c r="B34" s="9" t="s">
        <v>72</v>
      </c>
      <c r="C34" s="10"/>
      <c r="D34" s="10"/>
      <c r="E34" s="11" t="s">
        <v>73</v>
      </c>
      <c r="F34" s="12" t="s">
        <v>18</v>
      </c>
      <c r="G34" s="8" t="s">
        <v>19</v>
      </c>
      <c r="H34" s="13" t="n">
        <v>1</v>
      </c>
      <c r="I34" s="14"/>
      <c r="J34" s="15" t="n">
        <f aca="false">I34*1.21</f>
        <v>0</v>
      </c>
      <c r="K34" s="15" t="n">
        <f aca="false">H34*I34</f>
        <v>0</v>
      </c>
      <c r="L34" s="15" t="n">
        <f aca="false">K34*1.21</f>
        <v>0</v>
      </c>
    </row>
    <row r="35" customFormat="false" ht="48.8" hidden="false" customHeight="false" outlineLevel="0" collapsed="false">
      <c r="A35" s="8" t="n">
        <v>29</v>
      </c>
      <c r="B35" s="9" t="s">
        <v>74</v>
      </c>
      <c r="C35" s="10"/>
      <c r="D35" s="10"/>
      <c r="E35" s="11" t="s">
        <v>75</v>
      </c>
      <c r="F35" s="12" t="s">
        <v>18</v>
      </c>
      <c r="G35" s="8" t="s">
        <v>19</v>
      </c>
      <c r="H35" s="13" t="n">
        <v>15</v>
      </c>
      <c r="I35" s="14"/>
      <c r="J35" s="15" t="n">
        <f aca="false">I35*1.21</f>
        <v>0</v>
      </c>
      <c r="K35" s="15" t="n">
        <f aca="false">H35*I35</f>
        <v>0</v>
      </c>
      <c r="L35" s="15" t="n">
        <f aca="false">K35*1.21</f>
        <v>0</v>
      </c>
    </row>
    <row r="36" customFormat="false" ht="48.8" hidden="false" customHeight="false" outlineLevel="0" collapsed="false">
      <c r="A36" s="8" t="n">
        <v>30</v>
      </c>
      <c r="B36" s="9" t="s">
        <v>76</v>
      </c>
      <c r="C36" s="10"/>
      <c r="D36" s="10"/>
      <c r="E36" s="11" t="s">
        <v>77</v>
      </c>
      <c r="F36" s="12" t="s">
        <v>18</v>
      </c>
      <c r="G36" s="8" t="s">
        <v>19</v>
      </c>
      <c r="H36" s="13" t="n">
        <v>15</v>
      </c>
      <c r="I36" s="14"/>
      <c r="J36" s="15" t="n">
        <f aca="false">I36*1.21</f>
        <v>0</v>
      </c>
      <c r="K36" s="15" t="n">
        <f aca="false">H36*I36</f>
        <v>0</v>
      </c>
      <c r="L36" s="15" t="n">
        <f aca="false">K36*1.21</f>
        <v>0</v>
      </c>
    </row>
    <row r="37" customFormat="false" ht="52.8" hidden="false" customHeight="false" outlineLevel="0" collapsed="false">
      <c r="A37" s="8" t="n">
        <v>31</v>
      </c>
      <c r="B37" s="9" t="s">
        <v>78</v>
      </c>
      <c r="C37" s="10"/>
      <c r="D37" s="10"/>
      <c r="E37" s="11" t="s">
        <v>79</v>
      </c>
      <c r="F37" s="12" t="s">
        <v>18</v>
      </c>
      <c r="G37" s="8" t="s">
        <v>19</v>
      </c>
      <c r="H37" s="13" t="n">
        <v>1</v>
      </c>
      <c r="I37" s="14"/>
      <c r="J37" s="15" t="n">
        <f aca="false">I37*1.21</f>
        <v>0</v>
      </c>
      <c r="K37" s="15" t="n">
        <f aca="false">H37*I37</f>
        <v>0</v>
      </c>
      <c r="L37" s="15" t="n">
        <f aca="false">K37*1.21</f>
        <v>0</v>
      </c>
    </row>
    <row r="38" customFormat="false" ht="52.8" hidden="false" customHeight="false" outlineLevel="0" collapsed="false">
      <c r="A38" s="8" t="n">
        <v>32</v>
      </c>
      <c r="B38" s="9" t="s">
        <v>80</v>
      </c>
      <c r="C38" s="10"/>
      <c r="D38" s="10"/>
      <c r="E38" s="11" t="s">
        <v>81</v>
      </c>
      <c r="F38" s="12" t="s">
        <v>18</v>
      </c>
      <c r="G38" s="8" t="s">
        <v>19</v>
      </c>
      <c r="H38" s="13" t="n">
        <v>1</v>
      </c>
      <c r="I38" s="14"/>
      <c r="J38" s="15" t="n">
        <f aca="false">I38*1.21</f>
        <v>0</v>
      </c>
      <c r="K38" s="15" t="n">
        <f aca="false">H38*I38</f>
        <v>0</v>
      </c>
      <c r="L38" s="15" t="n">
        <f aca="false">K38*1.21</f>
        <v>0</v>
      </c>
    </row>
    <row r="39" customFormat="false" ht="48.8" hidden="false" customHeight="false" outlineLevel="0" collapsed="false">
      <c r="A39" s="8" t="n">
        <v>33</v>
      </c>
      <c r="B39" s="9" t="s">
        <v>82</v>
      </c>
      <c r="C39" s="10"/>
      <c r="D39" s="10"/>
      <c r="E39" s="11" t="s">
        <v>83</v>
      </c>
      <c r="F39" s="12" t="s">
        <v>18</v>
      </c>
      <c r="G39" s="8" t="s">
        <v>19</v>
      </c>
      <c r="H39" s="13" t="n">
        <v>1</v>
      </c>
      <c r="I39" s="14"/>
      <c r="J39" s="15" t="n">
        <f aca="false">I39*1.21</f>
        <v>0</v>
      </c>
      <c r="K39" s="15" t="n">
        <f aca="false">H39*I39</f>
        <v>0</v>
      </c>
      <c r="L39" s="15" t="n">
        <f aca="false">K39*1.21</f>
        <v>0</v>
      </c>
    </row>
    <row r="40" customFormat="false" ht="39.6" hidden="false" customHeight="false" outlineLevel="0" collapsed="false">
      <c r="A40" s="8" t="n">
        <v>34</v>
      </c>
      <c r="B40" s="9" t="s">
        <v>84</v>
      </c>
      <c r="C40" s="10"/>
      <c r="D40" s="10"/>
      <c r="E40" s="11" t="s">
        <v>85</v>
      </c>
      <c r="F40" s="12" t="s">
        <v>18</v>
      </c>
      <c r="G40" s="8" t="s">
        <v>19</v>
      </c>
      <c r="H40" s="13" t="n">
        <v>1</v>
      </c>
      <c r="I40" s="14"/>
      <c r="J40" s="15" t="n">
        <f aca="false">I40*1.21</f>
        <v>0</v>
      </c>
      <c r="K40" s="15" t="n">
        <f aca="false">H40*I40</f>
        <v>0</v>
      </c>
      <c r="L40" s="15" t="n">
        <f aca="false">K40*1.21</f>
        <v>0</v>
      </c>
    </row>
    <row r="41" customFormat="false" ht="48.8" hidden="false" customHeight="false" outlineLevel="0" collapsed="false">
      <c r="A41" s="8" t="n">
        <v>35</v>
      </c>
      <c r="B41" s="9" t="s">
        <v>86</v>
      </c>
      <c r="C41" s="10"/>
      <c r="D41" s="10"/>
      <c r="E41" s="11" t="s">
        <v>87</v>
      </c>
      <c r="F41" s="12" t="s">
        <v>18</v>
      </c>
      <c r="G41" s="8" t="s">
        <v>19</v>
      </c>
      <c r="H41" s="13" t="n">
        <v>1</v>
      </c>
      <c r="I41" s="14"/>
      <c r="J41" s="15" t="n">
        <f aca="false">I41*1.21</f>
        <v>0</v>
      </c>
      <c r="K41" s="15" t="n">
        <f aca="false">H41*I41</f>
        <v>0</v>
      </c>
      <c r="L41" s="15" t="n">
        <f aca="false">K41*1.21</f>
        <v>0</v>
      </c>
    </row>
    <row r="42" customFormat="false" ht="37.3" hidden="false" customHeight="false" outlineLevel="0" collapsed="false">
      <c r="A42" s="8" t="n">
        <v>36</v>
      </c>
      <c r="B42" s="9" t="s">
        <v>88</v>
      </c>
      <c r="C42" s="10"/>
      <c r="D42" s="10"/>
      <c r="E42" s="11" t="s">
        <v>89</v>
      </c>
      <c r="F42" s="12" t="s">
        <v>18</v>
      </c>
      <c r="G42" s="8" t="s">
        <v>19</v>
      </c>
      <c r="H42" s="13" t="n">
        <v>10</v>
      </c>
      <c r="I42" s="14"/>
      <c r="J42" s="15" t="n">
        <f aca="false">I42*1.21</f>
        <v>0</v>
      </c>
      <c r="K42" s="15" t="n">
        <f aca="false">H42*I42</f>
        <v>0</v>
      </c>
      <c r="L42" s="15" t="n">
        <f aca="false">K42*1.21</f>
        <v>0</v>
      </c>
    </row>
    <row r="43" customFormat="false" ht="37.3" hidden="false" customHeight="false" outlineLevel="0" collapsed="false">
      <c r="A43" s="8" t="n">
        <v>37</v>
      </c>
      <c r="B43" s="9" t="s">
        <v>90</v>
      </c>
      <c r="C43" s="10"/>
      <c r="D43" s="10"/>
      <c r="E43" s="11" t="s">
        <v>91</v>
      </c>
      <c r="F43" s="12" t="s">
        <v>18</v>
      </c>
      <c r="G43" s="8" t="s">
        <v>19</v>
      </c>
      <c r="H43" s="13" t="n">
        <v>10</v>
      </c>
      <c r="I43" s="14"/>
      <c r="J43" s="15" t="n">
        <f aca="false">I43*1.21</f>
        <v>0</v>
      </c>
      <c r="K43" s="15" t="n">
        <f aca="false">H43*I43</f>
        <v>0</v>
      </c>
      <c r="L43" s="15" t="n">
        <f aca="false">K43*1.21</f>
        <v>0</v>
      </c>
    </row>
    <row r="44" customFormat="false" ht="52.8" hidden="false" customHeight="false" outlineLevel="0" collapsed="false">
      <c r="A44" s="8" t="n">
        <v>38</v>
      </c>
      <c r="B44" s="9" t="s">
        <v>92</v>
      </c>
      <c r="C44" s="10"/>
      <c r="D44" s="10"/>
      <c r="E44" s="11" t="s">
        <v>93</v>
      </c>
      <c r="F44" s="12" t="s">
        <v>18</v>
      </c>
      <c r="G44" s="8" t="s">
        <v>19</v>
      </c>
      <c r="H44" s="13" t="n">
        <v>1</v>
      </c>
      <c r="I44" s="14"/>
      <c r="J44" s="15" t="n">
        <f aca="false">I44*1.21</f>
        <v>0</v>
      </c>
      <c r="K44" s="15" t="n">
        <f aca="false">H44*I44</f>
        <v>0</v>
      </c>
      <c r="L44" s="15" t="n">
        <f aca="false">K44*1.21</f>
        <v>0</v>
      </c>
    </row>
    <row r="45" customFormat="false" ht="13.2" hidden="false" customHeight="false" outlineLevel="0" collapsed="false">
      <c r="J45" s="16" t="s">
        <v>94</v>
      </c>
      <c r="K45" s="17" t="n">
        <f aca="false">SUM(K7:K44)</f>
        <v>0</v>
      </c>
      <c r="L45" s="17" t="n">
        <f aca="false">SUM(L7:L44)</f>
        <v>0</v>
      </c>
    </row>
  </sheetData>
  <mergeCells count="4">
    <mergeCell ref="A1:C1"/>
    <mergeCell ref="D1:L1"/>
    <mergeCell ref="A4:L4"/>
    <mergeCell ref="A6:L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4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16886</TotalTime>
  <Application>LibreOffice/4.3.3.2$Windows_x86 LibreOffice_project/9bb7eadab57b6755b1265afa86e04bf45fbfc644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2018-03-14T06:12:21Z</dcterms:created>
  <dc:creator>Otto Martínek</dc:creator>
  <dc:language>cs-CZ</dc:language>
  <cp:lastPrinted>2020-10-09T14:45:55Z</cp:lastPrinted>
  <dcterms:modified xsi:type="dcterms:W3CDTF">2021-03-17T11:33:45Z</dcterms:modified>
  <cp:revision>7</cp:revision>
</cp:coreProperties>
</file>