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92" windowWidth="8592" windowHeight="2772"/>
  </bookViews>
  <sheets>
    <sheet name="Kricí list" sheetId="1" r:id="rId1"/>
    <sheet name="Cenové specifikace" sheetId="2" r:id="rId2"/>
    <sheet name="náhradní díly " sheetId="4" r:id="rId3"/>
    <sheet name="List1" sheetId="5" r:id="rId4"/>
  </sheets>
  <definedNames>
    <definedName name="_xlnm.Print_Area" localSheetId="1">'Cenové specifikace'!$A$1:$I$84</definedName>
    <definedName name="_xlnm.Print_Area" localSheetId="0">'Kricí list'!$A$1:$C$41</definedName>
  </definedNames>
  <calcPr calcId="145621"/>
</workbook>
</file>

<file path=xl/calcChain.xml><?xml version="1.0" encoding="utf-8"?>
<calcChain xmlns="http://schemas.openxmlformats.org/spreadsheetml/2006/main">
  <c r="H81" i="2" l="1"/>
  <c r="F49" i="4"/>
  <c r="F81" i="2" s="1"/>
  <c r="F41" i="4"/>
  <c r="F80" i="2" s="1"/>
  <c r="H80" i="2" s="1"/>
  <c r="F33" i="4"/>
  <c r="F79" i="2" s="1"/>
  <c r="H79" i="2" s="1"/>
  <c r="F25" i="4"/>
  <c r="F78" i="2" s="1"/>
  <c r="H78" i="2" s="1"/>
  <c r="F17" i="4"/>
  <c r="F77" i="2" s="1"/>
  <c r="H77" i="2" s="1"/>
  <c r="F9" i="4"/>
  <c r="F76" i="2" s="1"/>
  <c r="H76" i="2" s="1"/>
  <c r="F57" i="4" l="1"/>
  <c r="F82" i="2" s="1"/>
  <c r="H82" i="2" s="1"/>
  <c r="G54" i="2" l="1"/>
  <c r="F54" i="2"/>
  <c r="H61" i="2"/>
  <c r="H60" i="2"/>
  <c r="H67" i="2"/>
  <c r="G62" i="2"/>
  <c r="F62" i="2"/>
  <c r="H62" i="2" s="1"/>
  <c r="H69" i="2"/>
  <c r="H68" i="2"/>
  <c r="H50" i="2"/>
  <c r="G49" i="2"/>
  <c r="F49" i="2"/>
  <c r="H49" i="2" s="1"/>
  <c r="H48" i="2"/>
  <c r="G47" i="2"/>
  <c r="F47" i="2"/>
  <c r="H36" i="2"/>
  <c r="H35" i="2"/>
  <c r="H34" i="2"/>
  <c r="H33" i="2"/>
  <c r="G32" i="2"/>
  <c r="F32" i="2"/>
  <c r="H31" i="2"/>
  <c r="H30" i="2"/>
  <c r="H29" i="2"/>
  <c r="H28" i="2"/>
  <c r="G27" i="2"/>
  <c r="F27" i="2"/>
  <c r="H47" i="2" l="1"/>
  <c r="H32" i="2"/>
  <c r="H27" i="2"/>
  <c r="H73" i="2"/>
  <c r="H72" i="2"/>
  <c r="H71" i="2"/>
  <c r="G70" i="2"/>
  <c r="F70" i="2"/>
  <c r="H70" i="2" l="1"/>
  <c r="H66" i="2"/>
  <c r="H65" i="2"/>
  <c r="H64" i="2"/>
  <c r="H63" i="2"/>
  <c r="H59" i="2"/>
  <c r="H58" i="2"/>
  <c r="H57" i="2"/>
  <c r="H56" i="2"/>
  <c r="H55" i="2"/>
  <c r="H46" i="2"/>
  <c r="G45" i="2"/>
  <c r="F45" i="2"/>
  <c r="H44" i="2"/>
  <c r="G43" i="2"/>
  <c r="F43" i="2"/>
  <c r="H42" i="2"/>
  <c r="G41" i="2"/>
  <c r="F41" i="2"/>
  <c r="H40" i="2"/>
  <c r="G39" i="2"/>
  <c r="F39" i="2"/>
  <c r="H26" i="2"/>
  <c r="H25" i="2"/>
  <c r="H24" i="2"/>
  <c r="H23" i="2"/>
  <c r="G22" i="2"/>
  <c r="F22" i="2"/>
  <c r="H21" i="2"/>
  <c r="H20" i="2"/>
  <c r="H19" i="2"/>
  <c r="H18" i="2"/>
  <c r="G17" i="2"/>
  <c r="F17" i="2"/>
  <c r="F12" i="2"/>
  <c r="F7" i="2"/>
  <c r="F37" i="2" s="1"/>
  <c r="H16" i="2"/>
  <c r="H15" i="2"/>
  <c r="H14" i="2"/>
  <c r="H13" i="2"/>
  <c r="G12" i="2"/>
  <c r="F51" i="2" l="1"/>
  <c r="F74" i="2"/>
  <c r="G51" i="2"/>
  <c r="G74" i="2"/>
  <c r="H54" i="2"/>
  <c r="H22" i="2"/>
  <c r="H17" i="2"/>
  <c r="H43" i="2"/>
  <c r="H41" i="2"/>
  <c r="H45" i="2"/>
  <c r="H39" i="2"/>
  <c r="H12" i="2"/>
  <c r="F84" i="2" l="1"/>
  <c r="H51" i="2"/>
  <c r="H74" i="2"/>
  <c r="H11" i="2"/>
  <c r="H10" i="2"/>
  <c r="H9" i="2"/>
  <c r="H8" i="2"/>
  <c r="G7" i="2"/>
  <c r="G37" i="2" l="1"/>
  <c r="G84" i="2" s="1"/>
  <c r="H7" i="2"/>
  <c r="H37" i="2" l="1"/>
  <c r="H84" i="2" s="1"/>
</calcChain>
</file>

<file path=xl/sharedStrings.xml><?xml version="1.0" encoding="utf-8"?>
<sst xmlns="http://schemas.openxmlformats.org/spreadsheetml/2006/main" count="269" uniqueCount="167">
  <si>
    <t>CENOVÉ TABULKY</t>
  </si>
  <si>
    <t>Elektrárny                                                                                                                Opatovice, a.s.</t>
  </si>
  <si>
    <t>POUZE TAKTO PODBARVENÉ BUŇKY BUDOU VYPLNĚNY - OSTATNÍ SE DOPOČTOU ATUOMATICKY</t>
  </si>
  <si>
    <t>I.E.</t>
  </si>
  <si>
    <t>SEZNAM DODÁVEK / SCOPE OF SUPPLY</t>
  </si>
  <si>
    <t>JED.
UNIT</t>
  </si>
  <si>
    <t>POČET JED.</t>
  </si>
  <si>
    <r>
      <t xml:space="preserve">DODÁVKA / DELIVERY
</t>
    </r>
    <r>
      <rPr>
        <sz val="8"/>
        <rFont val="Arial Narrow"/>
        <family val="2"/>
        <charset val="238"/>
      </rPr>
      <t>(CZK)</t>
    </r>
  </si>
  <si>
    <r>
      <t xml:space="preserve">MONTÁŽ / INSTALLATION
</t>
    </r>
    <r>
      <rPr>
        <sz val="8"/>
        <rFont val="Arial Narrow"/>
        <family val="2"/>
        <charset val="238"/>
      </rPr>
      <t>(CZK)</t>
    </r>
  </si>
  <si>
    <r>
      <t xml:space="preserve">CELKEM / TOTAL
</t>
    </r>
    <r>
      <rPr>
        <sz val="8"/>
        <rFont val="Arial Narrow"/>
        <family val="2"/>
        <charset val="238"/>
      </rPr>
      <t>(CZK)</t>
    </r>
  </si>
  <si>
    <t>POZNÁMKA / REMARK</t>
  </si>
  <si>
    <t>(a)</t>
  </si>
  <si>
    <t>(b)</t>
  </si>
  <si>
    <t>(c)</t>
  </si>
  <si>
    <t>(d)</t>
  </si>
  <si>
    <t>(h)</t>
  </si>
  <si>
    <t>(i)</t>
  </si>
  <si>
    <t>(j)</t>
  </si>
  <si>
    <t>(k)</t>
  </si>
  <si>
    <t>1.1</t>
  </si>
  <si>
    <t>set</t>
  </si>
  <si>
    <t>1.1.1</t>
  </si>
  <si>
    <t>1.1.2</t>
  </si>
  <si>
    <t>1.1.3</t>
  </si>
  <si>
    <t>1.1.4</t>
  </si>
  <si>
    <t>1.2</t>
  </si>
  <si>
    <t>1.2.1</t>
  </si>
  <si>
    <t>1.2.2</t>
  </si>
  <si>
    <t>1.2.3</t>
  </si>
  <si>
    <t>1.2.4</t>
  </si>
  <si>
    <t>1.3</t>
  </si>
  <si>
    <t>STROJNĚ TECHNOLOGICKÁ ČÁST CELKEM</t>
  </si>
  <si>
    <t>2.1</t>
  </si>
  <si>
    <t>2.2</t>
  </si>
  <si>
    <t>2.3</t>
  </si>
  <si>
    <t>3.1</t>
  </si>
  <si>
    <t>3.2</t>
  </si>
  <si>
    <t>STAVEBNÍ ČÁST - CELKEM</t>
  </si>
  <si>
    <t>Vedení projektu a všeobecné</t>
  </si>
  <si>
    <t>Projektové služby a dokumentace</t>
  </si>
  <si>
    <t>Ostatní</t>
  </si>
  <si>
    <t>-</t>
  </si>
  <si>
    <t>CELKOVÁ CENA DÍLA</t>
  </si>
  <si>
    <t>EUR</t>
  </si>
  <si>
    <t xml:space="preserve">PROVEDENÁ V SOULADU S POŽADAVKY ZÁKONA č.134/2016 Sb. </t>
  </si>
  <si>
    <t>Elektrárny Opatovice, a.s.</t>
  </si>
  <si>
    <t>Pardubice 2</t>
  </si>
  <si>
    <t>PSČ 532 13</t>
  </si>
  <si>
    <t>Česká republika</t>
  </si>
  <si>
    <t xml:space="preserve">ZADÁVACÍ DOKUMENTACE </t>
  </si>
  <si>
    <t>(pro druhou fázi zadávacího řízení)</t>
  </si>
  <si>
    <t xml:space="preserve"> (aktuální znění)</t>
  </si>
  <si>
    <t>Opatovice nad Labem</t>
  </si>
  <si>
    <t xml:space="preserve"> - ostatní práce (lešení, nátěry a práce výše neuvedené)</t>
  </si>
  <si>
    <t>2.1.1</t>
  </si>
  <si>
    <t>3.1.1</t>
  </si>
  <si>
    <t>3.1.2</t>
  </si>
  <si>
    <t>3.1.3</t>
  </si>
  <si>
    <t>3.1.4</t>
  </si>
  <si>
    <t>1.3.1</t>
  </si>
  <si>
    <t>1.3.2</t>
  </si>
  <si>
    <t>1.3.3</t>
  </si>
  <si>
    <t>1.3.4</t>
  </si>
  <si>
    <t>1.4</t>
  </si>
  <si>
    <t>1.4.1</t>
  </si>
  <si>
    <t>1.4.2</t>
  </si>
  <si>
    <t>1.4.3</t>
  </si>
  <si>
    <t>1.4.4</t>
  </si>
  <si>
    <t>2.2.1</t>
  </si>
  <si>
    <t>2.3.1</t>
  </si>
  <si>
    <t>2.4</t>
  </si>
  <si>
    <t>2.4.1</t>
  </si>
  <si>
    <t>PROJEKTOVÉ A INŽENÝRSKÉ SLUŽBY A ZKOUŠKY DÍLA</t>
  </si>
  <si>
    <t>3.1.5</t>
  </si>
  <si>
    <t xml:space="preserve"> - Vedení projektu a všeobecné - celkové</t>
  </si>
  <si>
    <t>3.2.1</t>
  </si>
  <si>
    <t>3.2.2</t>
  </si>
  <si>
    <t>3.2.3</t>
  </si>
  <si>
    <t>3.2.4</t>
  </si>
  <si>
    <t>3.2.5</t>
  </si>
  <si>
    <t xml:space="preserve"> - Projektové služby a dokumentace - celkové</t>
  </si>
  <si>
    <t>3.3.</t>
  </si>
  <si>
    <t>3.3.1</t>
  </si>
  <si>
    <t>3.3.2</t>
  </si>
  <si>
    <t>3.3.3</t>
  </si>
  <si>
    <t xml:space="preserve"> - ZHOTOVITEL uvede ostatní náklady </t>
  </si>
  <si>
    <t>"Výměna napájecích čerpadel"</t>
  </si>
  <si>
    <t>PS  101 – Instalace napájecího čerpadla na pozici EN2</t>
  </si>
  <si>
    <t xml:space="preserve"> - dodávka a montáž čerpadla </t>
  </si>
  <si>
    <t xml:space="preserve"> - dodávky a montáže potrubí včetně armatur, izolace, oplechování, atd.</t>
  </si>
  <si>
    <t>PS  102 – Instalace napájecího čerpadla na pozici TN3</t>
  </si>
  <si>
    <t>PS  103 – Instalace napájecího čerpadla na pozici EN-FN6</t>
  </si>
  <si>
    <t>PS  104 – Instalace napájecího čerpadla na pozici EN8</t>
  </si>
  <si>
    <t>1.5</t>
  </si>
  <si>
    <t>1.5.1</t>
  </si>
  <si>
    <t>1.5.2</t>
  </si>
  <si>
    <t>1.5.3</t>
  </si>
  <si>
    <t>1.5.4</t>
  </si>
  <si>
    <t>1.6</t>
  </si>
  <si>
    <t>1.6.1</t>
  </si>
  <si>
    <t>1.6.2</t>
  </si>
  <si>
    <t>1.6.3</t>
  </si>
  <si>
    <t>1.6.4</t>
  </si>
  <si>
    <t>PS  105 – Instalace napájecího čerpadla na pozici TN9</t>
  </si>
  <si>
    <t>PS  106 – Instalace napájecího čerpadla na pozici EN-FN12</t>
  </si>
  <si>
    <t xml:space="preserve"> - příslušenství čerpadla (mazání, spojka,základy, fréma,...)</t>
  </si>
  <si>
    <t>S0  101 – stavební práce/úpravy na napájecím čerpadle EN2</t>
  </si>
  <si>
    <t xml:space="preserve">  - stavební úpravy / nové dodávky</t>
  </si>
  <si>
    <t>2.5</t>
  </si>
  <si>
    <t>2.5.1</t>
  </si>
  <si>
    <t>2.6</t>
  </si>
  <si>
    <t>2.6.1</t>
  </si>
  <si>
    <t>S0  102 – stavební práce/úpravy na napájecím čerpadle TN3</t>
  </si>
  <si>
    <t>S0  103 – stavební práce/úpravy na napájecím čerpadle EN-FN6</t>
  </si>
  <si>
    <t>S0  104 – stavební práce/úpravy na napájecím čerpadle EN8</t>
  </si>
  <si>
    <t>S0  105 – stavební práce/úpravy na napájecím čerpadle TN9</t>
  </si>
  <si>
    <t>S0  105 – stavební práce/úpravy na napájecím čerpadle EN-FN12</t>
  </si>
  <si>
    <t>3.1.6</t>
  </si>
  <si>
    <t>3.1.7</t>
  </si>
  <si>
    <t xml:space="preserve"> - Vedení projektu a všeobecné - napajecí čerpadlo EN2</t>
  </si>
  <si>
    <t xml:space="preserve"> - Vedení projektu a všeobecné - napajecí čerpadlo TN3</t>
  </si>
  <si>
    <t xml:space="preserve"> - Vedení projektu a všeobecné - napajecí čerpadlo EN-FN6</t>
  </si>
  <si>
    <t xml:space="preserve"> - Vedení projektu a všeobecné - napajecí čerpadlo EN8</t>
  </si>
  <si>
    <t xml:space="preserve"> - Vedení projektu a všeobecné - napajecí čerpadlo TN9</t>
  </si>
  <si>
    <t xml:space="preserve"> - Vedení projektu a všeobecné - napajecí čerpadlo EN-FN12</t>
  </si>
  <si>
    <t xml:space="preserve"> - Projektové služby a dokumentace - napajecí čerpadlo EN2</t>
  </si>
  <si>
    <t xml:space="preserve"> - Projektové služby a dokumentace - napajecí čerpadlo TN3</t>
  </si>
  <si>
    <t xml:space="preserve"> - Projektové služby a dokumentace - napajecí čerpadlo EN-FN6</t>
  </si>
  <si>
    <t xml:space="preserve"> - Projektové služby a dokumentace - napajecí čerpadlo EN8</t>
  </si>
  <si>
    <t xml:space="preserve"> - Projektové služby a dokumentace - napajecí čerpadlo TN9</t>
  </si>
  <si>
    <t xml:space="preserve"> - Projektové služby a dokumentace - napajecí čerpadlo EN-FN12</t>
  </si>
  <si>
    <t>Cenové tabulky</t>
  </si>
  <si>
    <t>Příloha č.3 Smlouvy o dílo</t>
  </si>
  <si>
    <t>Veřejná zakázka</t>
  </si>
  <si>
    <t xml:space="preserve">Výměna napájecích čerpadel </t>
  </si>
  <si>
    <t>Napájecí čerpadlo
pozice</t>
  </si>
  <si>
    <t>název náhradního dílu
specifikace</t>
  </si>
  <si>
    <t>počet
kusů</t>
  </si>
  <si>
    <t xml:space="preserve">cena </t>
  </si>
  <si>
    <t>způsob 
zajištění - dodavatel</t>
  </si>
  <si>
    <t>celkem</t>
  </si>
  <si>
    <t>4</t>
  </si>
  <si>
    <t>Náhradní díly - 24m</t>
  </si>
  <si>
    <t>EN2</t>
  </si>
  <si>
    <t>TN3</t>
  </si>
  <si>
    <t>EN-FN6</t>
  </si>
  <si>
    <t>EN8</t>
  </si>
  <si>
    <t>TN9</t>
  </si>
  <si>
    <t>EN-FN12</t>
  </si>
  <si>
    <t xml:space="preserve">celkem </t>
  </si>
  <si>
    <t>4.1</t>
  </si>
  <si>
    <t>4.2</t>
  </si>
  <si>
    <t>4.3</t>
  </si>
  <si>
    <t>4.4</t>
  </si>
  <si>
    <t>4.5</t>
  </si>
  <si>
    <t>4.6</t>
  </si>
  <si>
    <t>náhradní díly EN2</t>
  </si>
  <si>
    <t>náhradní díly TN3</t>
  </si>
  <si>
    <t>náhradní díly EN-FN6</t>
  </si>
  <si>
    <t>náhradní díly EN8</t>
  </si>
  <si>
    <t>náhradní díly TN9</t>
  </si>
  <si>
    <t>náhradní díly EN-FN12</t>
  </si>
  <si>
    <t>Náhradní díly - 36 měsícu</t>
  </si>
  <si>
    <t>Seznam náhradních dílů pro záruční dobu 36 měsíců</t>
  </si>
  <si>
    <t>Součástí předložené NABÍDKY budou i následující seznamy náhradních dílů, přičemž náklady na jejich pořízení jsou součástí CENY DÍLA:
Seznam náhradních dílů pro záruční dobu 36 měsíců potřebných pro odstranění případných vad DÍLA během ZÁRUČNÍ DOBY.</t>
  </si>
  <si>
    <t>četnost výměny
 v rámci  období 
36 m</t>
  </si>
  <si>
    <t>e.č. zakázky : Z2017-035238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</si>
</sst>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Arial"/>
      <family val="2"/>
    </font>
    <font>
      <b/>
      <sz val="16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6"/>
      <name val="Arial CE"/>
      <charset val="238"/>
    </font>
    <font>
      <sz val="10"/>
      <name val="Arial"/>
      <family val="2"/>
    </font>
    <font>
      <b/>
      <sz val="8"/>
      <name val="Arial Narrow"/>
      <family val="2"/>
      <charset val="238"/>
    </font>
    <font>
      <sz val="8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"/>
      <family val="2"/>
      <charset val="238"/>
    </font>
    <font>
      <b/>
      <sz val="7"/>
      <name val="Arial Narrow"/>
      <family val="2"/>
      <charset val="238"/>
    </font>
    <font>
      <i/>
      <sz val="10"/>
      <name val="Arial Narrow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24"/>
      <name val="Arial Narrow"/>
      <family val="2"/>
      <charset val="238"/>
    </font>
    <font>
      <b/>
      <sz val="18"/>
      <name val="Arial Narrow"/>
      <family val="2"/>
      <charset val="238"/>
    </font>
    <font>
      <sz val="11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1"/>
      <name val="Arial Narrow"/>
      <family val="2"/>
      <charset val="238"/>
    </font>
    <font>
      <b/>
      <sz val="14"/>
      <name val="Arial Narrow"/>
      <family val="2"/>
      <charset val="238"/>
    </font>
    <font>
      <sz val="14"/>
      <name val="Arial Narrow"/>
      <family val="2"/>
      <charset val="238"/>
    </font>
    <font>
      <sz val="10"/>
      <color theme="0" tint="-0.34998626667073579"/>
      <name val="Arial Narrow"/>
      <family val="2"/>
      <charset val="238"/>
    </font>
    <font>
      <b/>
      <sz val="6"/>
      <color theme="1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20"/>
      <color rgb="FF000000"/>
      <name val="Arial Narrow"/>
      <family val="2"/>
      <charset val="238"/>
    </font>
    <font>
      <b/>
      <i/>
      <sz val="14"/>
      <color rgb="FF000000"/>
      <name val="Arial Narrow"/>
      <family val="2"/>
      <charset val="238"/>
    </font>
    <font>
      <b/>
      <i/>
      <sz val="10"/>
      <color rgb="FF000000"/>
      <name val="Arial Narrow"/>
      <family val="2"/>
      <charset val="238"/>
    </font>
    <font>
      <b/>
      <sz val="16"/>
      <color rgb="FF000000"/>
      <name val="Arial Narrow"/>
      <family val="2"/>
      <charset val="238"/>
    </font>
    <font>
      <b/>
      <sz val="18"/>
      <color rgb="FF000000"/>
      <name val="Arial Narrow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slantDashDot">
        <color rgb="FF92D050"/>
      </left>
      <right/>
      <top/>
      <bottom/>
      <diagonal/>
    </border>
    <border>
      <left/>
      <right style="slantDashDot">
        <color rgb="FF92D050"/>
      </right>
      <top/>
      <bottom/>
      <diagonal/>
    </border>
    <border>
      <left style="slantDashDot">
        <color rgb="FF92D050"/>
      </left>
      <right style="slantDashDot">
        <color rgb="FF92D050"/>
      </right>
      <top style="slantDashDot">
        <color rgb="FF92D050"/>
      </top>
      <bottom/>
      <diagonal/>
    </border>
    <border>
      <left style="slantDashDot">
        <color rgb="FF92D050"/>
      </left>
      <right style="slantDashDot">
        <color rgb="FF92D050"/>
      </right>
      <top/>
      <bottom/>
      <diagonal/>
    </border>
    <border>
      <left style="slantDashDot">
        <color rgb="FF92D050"/>
      </left>
      <right style="slantDashDot">
        <color rgb="FF92D050"/>
      </right>
      <top/>
      <bottom style="slantDashDot">
        <color rgb="FF92D05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46">
    <xf numFmtId="0" fontId="0" fillId="0" borderId="0" xfId="0"/>
    <xf numFmtId="0" fontId="3" fillId="0" borderId="0" xfId="6" applyFont="1" applyBorder="1" applyAlignment="1">
      <alignment horizontal="left" vertical="center" wrapText="1"/>
    </xf>
    <xf numFmtId="0" fontId="7" fillId="0" borderId="1" xfId="6" applyFont="1" applyBorder="1" applyAlignment="1">
      <alignment horizontal="center" vertical="center" wrapText="1"/>
    </xf>
    <xf numFmtId="0" fontId="6" fillId="0" borderId="0" xfId="6" applyFont="1" applyFill="1" applyBorder="1" applyAlignment="1">
      <alignment vertical="center" wrapText="1"/>
    </xf>
    <xf numFmtId="0" fontId="6" fillId="0" borderId="0" xfId="6" applyFont="1" applyFill="1" applyBorder="1" applyAlignment="1">
      <alignment horizontal="center" vertical="center" wrapText="1"/>
    </xf>
    <xf numFmtId="3" fontId="5" fillId="0" borderId="0" xfId="6" applyNumberFormat="1" applyFont="1" applyFill="1" applyBorder="1" applyAlignment="1">
      <alignment horizontal="right" vertical="center" wrapText="1"/>
    </xf>
    <xf numFmtId="0" fontId="8" fillId="0" borderId="0" xfId="6" applyFont="1" applyFill="1" applyBorder="1" applyAlignment="1">
      <alignment vertical="center" wrapText="1"/>
    </xf>
    <xf numFmtId="0" fontId="8" fillId="0" borderId="0" xfId="6" applyFont="1" applyBorder="1" applyAlignment="1">
      <alignment horizontal="left" vertical="center" wrapText="1"/>
    </xf>
    <xf numFmtId="0" fontId="8" fillId="0" borderId="0" xfId="6" applyFont="1" applyFill="1" applyBorder="1" applyAlignment="1">
      <alignment horizontal="center" vertical="center" wrapText="1"/>
    </xf>
    <xf numFmtId="3" fontId="8" fillId="0" borderId="0" xfId="6" applyNumberFormat="1" applyFont="1" applyBorder="1" applyAlignment="1">
      <alignment vertical="center" wrapText="1"/>
    </xf>
    <xf numFmtId="0" fontId="6" fillId="0" borderId="0" xfId="6" applyFont="1" applyBorder="1" applyAlignment="1">
      <alignment vertical="center" wrapText="1"/>
    </xf>
    <xf numFmtId="0" fontId="6" fillId="0" borderId="0" xfId="6" applyFont="1" applyBorder="1" applyAlignment="1">
      <alignment horizontal="left" vertical="center" wrapText="1"/>
    </xf>
    <xf numFmtId="3" fontId="6" fillId="0" borderId="0" xfId="6" applyNumberFormat="1" applyFont="1" applyBorder="1" applyAlignment="1">
      <alignment vertical="center" wrapText="1"/>
    </xf>
    <xf numFmtId="0" fontId="10" fillId="3" borderId="1" xfId="6" applyFont="1" applyFill="1" applyBorder="1" applyAlignment="1">
      <alignment horizontal="center" vertical="center" wrapText="1"/>
    </xf>
    <xf numFmtId="3" fontId="10" fillId="3" borderId="1" xfId="6" applyNumberFormat="1" applyFont="1" applyFill="1" applyBorder="1" applyAlignment="1">
      <alignment horizontal="center" vertical="center" wrapText="1"/>
    </xf>
    <xf numFmtId="164" fontId="6" fillId="4" borderId="1" xfId="6" applyNumberFormat="1" applyFont="1" applyFill="1" applyBorder="1" applyAlignment="1">
      <alignment horizontal="right" vertical="top" wrapText="1"/>
    </xf>
    <xf numFmtId="0" fontId="6" fillId="0" borderId="1" xfId="6" applyFont="1" applyBorder="1" applyAlignment="1">
      <alignment vertical="top" wrapText="1"/>
    </xf>
    <xf numFmtId="0" fontId="6" fillId="0" borderId="1" xfId="6" applyFont="1" applyFill="1" applyBorder="1" applyAlignment="1">
      <alignment vertical="top" wrapText="1"/>
    </xf>
    <xf numFmtId="0" fontId="8" fillId="0" borderId="5" xfId="6" applyFont="1" applyBorder="1" applyAlignment="1">
      <alignment horizontal="left" vertical="top" wrapText="1"/>
    </xf>
    <xf numFmtId="0" fontId="8" fillId="0" borderId="5" xfId="6" applyFont="1" applyFill="1" applyBorder="1" applyAlignment="1">
      <alignment horizontal="center" vertical="top" wrapText="1"/>
    </xf>
    <xf numFmtId="0" fontId="8" fillId="0" borderId="5" xfId="6" applyFont="1" applyFill="1" applyBorder="1" applyAlignment="1">
      <alignment vertical="top" wrapText="1"/>
    </xf>
    <xf numFmtId="3" fontId="8" fillId="0" borderId="5" xfId="6" applyNumberFormat="1" applyFont="1" applyBorder="1" applyAlignment="1">
      <alignment vertical="top" wrapText="1"/>
    </xf>
    <xf numFmtId="0" fontId="8" fillId="0" borderId="5" xfId="6" applyFont="1" applyBorder="1" applyAlignment="1">
      <alignment vertical="top" wrapText="1"/>
    </xf>
    <xf numFmtId="0" fontId="9" fillId="3" borderId="1" xfId="6" applyFont="1" applyFill="1" applyBorder="1" applyAlignment="1">
      <alignment horizontal="center" vertical="center" wrapText="1"/>
    </xf>
    <xf numFmtId="3" fontId="9" fillId="3" borderId="1" xfId="6" applyNumberFormat="1" applyFont="1" applyFill="1" applyBorder="1" applyAlignment="1">
      <alignment horizontal="center" vertical="center" wrapText="1"/>
    </xf>
    <xf numFmtId="3" fontId="9" fillId="3" borderId="1" xfId="6" applyNumberFormat="1" applyFont="1" applyFill="1" applyBorder="1" applyAlignment="1">
      <alignment horizontal="center" vertical="center" textRotation="90" wrapText="1"/>
    </xf>
    <xf numFmtId="0" fontId="8" fillId="0" borderId="5" xfId="6" applyFont="1" applyBorder="1" applyAlignment="1">
      <alignment horizontal="center" vertical="top" wrapText="1"/>
    </xf>
    <xf numFmtId="49" fontId="5" fillId="0" borderId="3" xfId="6" applyNumberFormat="1" applyFont="1" applyFill="1" applyBorder="1" applyAlignment="1">
      <alignment horizontal="center" vertical="center" wrapText="1"/>
    </xf>
    <xf numFmtId="0" fontId="14" fillId="0" borderId="0" xfId="6" applyFont="1" applyFill="1" applyBorder="1" applyAlignment="1">
      <alignment horizontal="left" vertical="center" wrapText="1"/>
    </xf>
    <xf numFmtId="0" fontId="6" fillId="0" borderId="0" xfId="6" applyFont="1" applyBorder="1" applyAlignment="1">
      <alignment horizontal="center" vertical="center" wrapText="1"/>
    </xf>
    <xf numFmtId="0" fontId="8" fillId="0" borderId="0" xfId="6" applyFont="1" applyBorder="1" applyAlignment="1">
      <alignment horizontal="center" vertical="center" wrapText="1"/>
    </xf>
    <xf numFmtId="164" fontId="5" fillId="6" borderId="1" xfId="6" applyNumberFormat="1" applyFont="1" applyFill="1" applyBorder="1" applyAlignment="1">
      <alignment horizontal="right" vertical="top" wrapText="1"/>
    </xf>
    <xf numFmtId="0" fontId="8" fillId="0" borderId="5" xfId="6" applyFont="1" applyBorder="1" applyAlignment="1">
      <alignment horizontal="left" vertical="top" wrapText="1" indent="3"/>
    </xf>
    <xf numFmtId="0" fontId="2" fillId="0" borderId="0" xfId="6"/>
    <xf numFmtId="0" fontId="1" fillId="0" borderId="0" xfId="9" applyBorder="1"/>
    <xf numFmtId="0" fontId="15" fillId="0" borderId="0" xfId="6" applyFont="1" applyBorder="1" applyAlignment="1">
      <alignment horizontal="center" vertical="center" shrinkToFit="1"/>
    </xf>
    <xf numFmtId="0" fontId="1" fillId="0" borderId="0" xfId="9"/>
    <xf numFmtId="0" fontId="1" fillId="0" borderId="6" xfId="9" applyBorder="1"/>
    <xf numFmtId="0" fontId="1" fillId="0" borderId="7" xfId="9" applyBorder="1"/>
    <xf numFmtId="0" fontId="1" fillId="0" borderId="8" xfId="9" applyBorder="1"/>
    <xf numFmtId="0" fontId="1" fillId="0" borderId="9" xfId="9" applyBorder="1"/>
    <xf numFmtId="0" fontId="16" fillId="0" borderId="9" xfId="6" applyFont="1" applyBorder="1" applyAlignment="1">
      <alignment horizontal="center" vertical="center" wrapText="1" shrinkToFit="1"/>
    </xf>
    <xf numFmtId="0" fontId="16" fillId="0" borderId="9" xfId="6" applyFont="1" applyBorder="1"/>
    <xf numFmtId="0" fontId="4" fillId="0" borderId="9" xfId="6" applyFont="1" applyBorder="1" applyAlignment="1">
      <alignment horizontal="center" vertical="center" wrapText="1"/>
    </xf>
    <xf numFmtId="0" fontId="16" fillId="0" borderId="9" xfId="6" applyFont="1" applyBorder="1" applyAlignment="1">
      <alignment horizontal="center" vertical="center"/>
    </xf>
    <xf numFmtId="0" fontId="4" fillId="0" borderId="9" xfId="6" applyFont="1" applyBorder="1" applyAlignment="1">
      <alignment shrinkToFit="1"/>
    </xf>
    <xf numFmtId="0" fontId="18" fillId="0" borderId="9" xfId="9" applyFont="1" applyBorder="1" applyAlignment="1">
      <alignment horizontal="center" wrapText="1"/>
    </xf>
    <xf numFmtId="0" fontId="11" fillId="0" borderId="9" xfId="6" applyFont="1" applyBorder="1" applyAlignment="1">
      <alignment horizontal="center" vertical="center"/>
    </xf>
    <xf numFmtId="0" fontId="5" fillId="0" borderId="9" xfId="6" applyFont="1" applyBorder="1" applyAlignment="1">
      <alignment horizontal="center" vertical="center"/>
    </xf>
    <xf numFmtId="0" fontId="5" fillId="0" borderId="10" xfId="6" applyFont="1" applyBorder="1" applyAlignment="1">
      <alignment horizontal="center"/>
    </xf>
    <xf numFmtId="0" fontId="1" fillId="0" borderId="7" xfId="9" applyBorder="1" applyAlignment="1">
      <alignment wrapText="1"/>
    </xf>
    <xf numFmtId="0" fontId="4" fillId="0" borderId="9" xfId="6" applyFont="1" applyFill="1" applyBorder="1" applyAlignment="1">
      <alignment horizontal="center" vertical="center"/>
    </xf>
    <xf numFmtId="0" fontId="4" fillId="0" borderId="9" xfId="6" applyFont="1" applyFill="1" applyBorder="1" applyAlignment="1">
      <alignment horizontal="center" vertical="center" wrapText="1" shrinkToFit="1"/>
    </xf>
    <xf numFmtId="0" fontId="19" fillId="7" borderId="9" xfId="9" applyFont="1" applyFill="1" applyBorder="1" applyAlignment="1">
      <alignment horizontal="center" vertical="center"/>
    </xf>
    <xf numFmtId="49" fontId="5" fillId="6" borderId="1" xfId="6" applyNumberFormat="1" applyFont="1" applyFill="1" applyBorder="1" applyAlignment="1">
      <alignment horizontal="left" vertical="top" wrapText="1" indent="3"/>
    </xf>
    <xf numFmtId="0" fontId="5" fillId="6" borderId="1" xfId="6" applyFont="1" applyFill="1" applyBorder="1" applyAlignment="1">
      <alignment horizontal="left" vertical="top" wrapText="1" indent="1"/>
    </xf>
    <xf numFmtId="0" fontId="5" fillId="6" borderId="1" xfId="6" applyFont="1" applyFill="1" applyBorder="1" applyAlignment="1">
      <alignment horizontal="center" vertical="top" wrapText="1"/>
    </xf>
    <xf numFmtId="0" fontId="5" fillId="6" borderId="1" xfId="6" applyFont="1" applyFill="1" applyBorder="1" applyAlignment="1">
      <alignment horizontal="left" vertical="center" wrapText="1"/>
    </xf>
    <xf numFmtId="0" fontId="5" fillId="6" borderId="1" xfId="6" applyFont="1" applyFill="1" applyBorder="1" applyAlignment="1">
      <alignment horizontal="center" vertical="center" wrapText="1"/>
    </xf>
    <xf numFmtId="164" fontId="5" fillId="6" borderId="1" xfId="6" applyNumberFormat="1" applyFont="1" applyFill="1" applyBorder="1" applyAlignment="1">
      <alignment horizontal="right" vertical="center" wrapText="1"/>
    </xf>
    <xf numFmtId="0" fontId="6" fillId="0" borderId="1" xfId="6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1" xfId="6" applyFont="1" applyBorder="1" applyAlignment="1">
      <alignment horizontal="left" vertical="center" wrapText="1"/>
    </xf>
    <xf numFmtId="0" fontId="6" fillId="0" borderId="1" xfId="6" applyFont="1" applyFill="1" applyBorder="1" applyAlignment="1">
      <alignment horizontal="center" vertical="center" wrapText="1"/>
    </xf>
    <xf numFmtId="164" fontId="6" fillId="4" borderId="1" xfId="6" applyNumberFormat="1" applyFont="1" applyFill="1" applyBorder="1" applyAlignment="1">
      <alignment horizontal="right" vertical="center" wrapText="1"/>
    </xf>
    <xf numFmtId="164" fontId="6" fillId="2" borderId="1" xfId="6" applyNumberFormat="1" applyFont="1" applyFill="1" applyBorder="1" applyAlignment="1">
      <alignment horizontal="right" vertical="center" wrapText="1"/>
    </xf>
    <xf numFmtId="0" fontId="6" fillId="0" borderId="0" xfId="6" applyFont="1" applyFill="1" applyBorder="1" applyAlignment="1">
      <alignment horizontal="left" vertical="center" wrapText="1"/>
    </xf>
    <xf numFmtId="164" fontId="20" fillId="6" borderId="1" xfId="6" applyNumberFormat="1" applyFont="1" applyFill="1" applyBorder="1" applyAlignment="1">
      <alignment horizontal="right" vertical="center" wrapText="1"/>
    </xf>
    <xf numFmtId="0" fontId="20" fillId="6" borderId="1" xfId="6" applyFont="1" applyFill="1" applyBorder="1" applyAlignment="1">
      <alignment horizontal="left" vertical="center" wrapText="1" indent="2"/>
    </xf>
    <xf numFmtId="0" fontId="20" fillId="0" borderId="4" xfId="6" applyFont="1" applyFill="1" applyBorder="1" applyAlignment="1">
      <alignment horizontal="left" vertical="center" wrapText="1"/>
    </xf>
    <xf numFmtId="0" fontId="20" fillId="0" borderId="5" xfId="6" applyFont="1" applyFill="1" applyBorder="1" applyAlignment="1">
      <alignment horizontal="left" vertical="center" wrapText="1"/>
    </xf>
    <xf numFmtId="0" fontId="20" fillId="0" borderId="2" xfId="6" applyFont="1" applyFill="1" applyBorder="1" applyAlignment="1">
      <alignment horizontal="left" vertical="center" wrapText="1"/>
    </xf>
    <xf numFmtId="164" fontId="20" fillId="0" borderId="1" xfId="6" applyNumberFormat="1" applyFont="1" applyFill="1" applyBorder="1" applyAlignment="1">
      <alignment horizontal="right" vertical="center" wrapText="1"/>
    </xf>
    <xf numFmtId="0" fontId="6" fillId="0" borderId="1" xfId="6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6" fillId="0" borderId="1" xfId="6" applyFont="1" applyBorder="1" applyAlignment="1">
      <alignment horizontal="left" vertical="center" wrapText="1" indent="1"/>
    </xf>
    <xf numFmtId="49" fontId="5" fillId="6" borderId="1" xfId="6" applyNumberFormat="1" applyFont="1" applyFill="1" applyBorder="1" applyAlignment="1">
      <alignment horizontal="left" vertical="center" wrapText="1" indent="3"/>
    </xf>
    <xf numFmtId="49" fontId="5" fillId="0" borderId="1" xfId="6" applyNumberFormat="1" applyFont="1" applyBorder="1" applyAlignment="1">
      <alignment horizontal="left" vertical="center" wrapText="1" indent="3"/>
    </xf>
    <xf numFmtId="0" fontId="20" fillId="6" borderId="1" xfId="6" applyFont="1" applyFill="1" applyBorder="1" applyAlignment="1">
      <alignment horizontal="left" vertical="center" wrapText="1" indent="3"/>
    </xf>
    <xf numFmtId="0" fontId="20" fillId="0" borderId="1" xfId="6" applyFont="1" applyFill="1" applyBorder="1" applyAlignment="1">
      <alignment horizontal="left" vertical="center" wrapText="1" indent="3"/>
    </xf>
    <xf numFmtId="0" fontId="8" fillId="0" borderId="5" xfId="6" applyFont="1" applyBorder="1" applyAlignment="1">
      <alignment horizontal="left" vertical="top" wrapText="1" indent="4"/>
    </xf>
    <xf numFmtId="49" fontId="5" fillId="0" borderId="1" xfId="6" applyNumberFormat="1" applyFont="1" applyFill="1" applyBorder="1" applyAlignment="1">
      <alignment horizontal="left" vertical="top" wrapText="1" indent="3"/>
    </xf>
    <xf numFmtId="49" fontId="5" fillId="0" borderId="1" xfId="6" applyNumberFormat="1" applyFont="1" applyFill="1" applyBorder="1" applyAlignment="1">
      <alignment horizontal="left" vertical="center" wrapText="1" indent="3"/>
    </xf>
    <xf numFmtId="0" fontId="22" fillId="0" borderId="1" xfId="6" applyFont="1" applyFill="1" applyBorder="1" applyAlignment="1">
      <alignment vertical="top" wrapText="1"/>
    </xf>
    <xf numFmtId="0" fontId="19" fillId="0" borderId="0" xfId="0" applyFont="1"/>
    <xf numFmtId="0" fontId="21" fillId="6" borderId="1" xfId="6" applyFont="1" applyFill="1" applyBorder="1" applyAlignment="1">
      <alignment horizontal="center" vertical="top" wrapText="1"/>
    </xf>
    <xf numFmtId="164" fontId="21" fillId="6" borderId="1" xfId="6" applyNumberFormat="1" applyFont="1" applyFill="1" applyBorder="1" applyAlignment="1">
      <alignment horizontal="right" vertical="top" wrapText="1"/>
    </xf>
    <xf numFmtId="0" fontId="20" fillId="6" borderId="4" xfId="6" applyFont="1" applyFill="1" applyBorder="1" applyAlignment="1">
      <alignment vertical="center" wrapText="1"/>
    </xf>
    <xf numFmtId="0" fontId="0" fillId="6" borderId="5" xfId="0" applyFill="1" applyBorder="1" applyAlignment="1">
      <alignment vertical="center" wrapText="1"/>
    </xf>
    <xf numFmtId="164" fontId="23" fillId="4" borderId="1" xfId="6" applyNumberFormat="1" applyFont="1" applyFill="1" applyBorder="1" applyAlignment="1">
      <alignment horizontal="left" vertical="center" wrapText="1"/>
    </xf>
    <xf numFmtId="164" fontId="23" fillId="4" borderId="1" xfId="6" applyNumberFormat="1" applyFont="1" applyFill="1" applyBorder="1" applyAlignment="1">
      <alignment horizontal="left" vertical="center" wrapText="1" indent="3"/>
    </xf>
    <xf numFmtId="164" fontId="6" fillId="4" borderId="1" xfId="6" applyNumberFormat="1" applyFont="1" applyFill="1" applyBorder="1" applyAlignment="1">
      <alignment horizontal="center" vertical="center" wrapText="1"/>
    </xf>
    <xf numFmtId="0" fontId="17" fillId="7" borderId="9" xfId="6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0" fillId="0" borderId="0" xfId="0" applyNumberFormat="1" applyBorder="1" applyAlignment="1">
      <alignment horizontal="justify" vertical="top"/>
    </xf>
    <xf numFmtId="2" fontId="0" fillId="0" borderId="0" xfId="0" applyNumberFormat="1" applyBorder="1" applyAlignment="1">
      <alignment vertical="top"/>
    </xf>
    <xf numFmtId="0" fontId="33" fillId="8" borderId="14" xfId="0" applyFont="1" applyFill="1" applyBorder="1" applyAlignment="1">
      <alignment horizontal="center" vertical="center" wrapText="1"/>
    </xf>
    <xf numFmtId="0" fontId="33" fillId="8" borderId="15" xfId="0" applyFont="1" applyFill="1" applyBorder="1" applyAlignment="1">
      <alignment horizontal="center" vertical="center" wrapText="1"/>
    </xf>
    <xf numFmtId="0" fontId="33" fillId="8" borderId="15" xfId="0" applyFont="1" applyFill="1" applyBorder="1" applyAlignment="1">
      <alignment horizontal="center" vertical="center"/>
    </xf>
    <xf numFmtId="0" fontId="33" fillId="8" borderId="16" xfId="0" applyFont="1" applyFill="1" applyBorder="1" applyAlignment="1">
      <alignment horizontal="center" vertical="center" wrapText="1"/>
    </xf>
    <xf numFmtId="164" fontId="0" fillId="9" borderId="2" xfId="0" applyNumberFormat="1" applyFill="1" applyBorder="1" applyAlignment="1">
      <alignment horizontal="right" vertical="center"/>
    </xf>
    <xf numFmtId="164" fontId="0" fillId="9" borderId="1" xfId="0" applyNumberFormat="1" applyFill="1" applyBorder="1" applyAlignment="1">
      <alignment horizontal="right" vertical="center"/>
    </xf>
    <xf numFmtId="164" fontId="0" fillId="9" borderId="19" xfId="0" applyNumberFormat="1" applyFill="1" applyBorder="1" applyAlignment="1">
      <alignment horizontal="right" vertical="center"/>
    </xf>
    <xf numFmtId="0" fontId="0" fillId="0" borderId="1" xfId="0" applyBorder="1"/>
    <xf numFmtId="0" fontId="0" fillId="10" borderId="1" xfId="0" applyFill="1" applyBorder="1"/>
    <xf numFmtId="164" fontId="0" fillId="6" borderId="19" xfId="0" applyNumberFormat="1" applyFill="1" applyBorder="1" applyAlignment="1">
      <alignment horizontal="right" vertical="center"/>
    </xf>
    <xf numFmtId="2" fontId="33" fillId="8" borderId="21" xfId="0" applyNumberFormat="1" applyFont="1" applyFill="1" applyBorder="1" applyAlignment="1">
      <alignment horizontal="center" vertical="center" wrapText="1"/>
    </xf>
    <xf numFmtId="3" fontId="34" fillId="6" borderId="1" xfId="0" applyNumberFormat="1" applyFont="1" applyFill="1" applyBorder="1" applyAlignment="1">
      <alignment horizontal="right" vertical="center"/>
    </xf>
    <xf numFmtId="0" fontId="5" fillId="6" borderId="22" xfId="6" applyFont="1" applyFill="1" applyBorder="1" applyAlignment="1">
      <alignment horizontal="left" vertical="center" wrapText="1"/>
    </xf>
    <xf numFmtId="164" fontId="25" fillId="6" borderId="17" xfId="0" applyNumberFormat="1" applyFont="1" applyFill="1" applyBorder="1" applyAlignment="1">
      <alignment horizontal="right" vertical="center"/>
    </xf>
    <xf numFmtId="164" fontId="25" fillId="6" borderId="18" xfId="0" applyNumberFormat="1" applyFont="1" applyFill="1" applyBorder="1" applyAlignment="1">
      <alignment horizontal="right" vertical="center"/>
    </xf>
    <xf numFmtId="0" fontId="25" fillId="6" borderId="1" xfId="0" applyFont="1" applyFill="1" applyBorder="1"/>
    <xf numFmtId="49" fontId="5" fillId="0" borderId="4" xfId="6" applyNumberFormat="1" applyFont="1" applyFill="1" applyBorder="1" applyAlignment="1">
      <alignment horizontal="left" vertical="center" wrapText="1" indent="3"/>
    </xf>
    <xf numFmtId="0" fontId="6" fillId="0" borderId="2" xfId="6" applyFont="1" applyFill="1" applyBorder="1" applyAlignment="1">
      <alignment horizontal="center" vertical="center" wrapText="1"/>
    </xf>
    <xf numFmtId="0" fontId="8" fillId="0" borderId="20" xfId="6" applyFont="1" applyBorder="1" applyAlignment="1">
      <alignment horizontal="left" vertical="top" wrapText="1"/>
    </xf>
    <xf numFmtId="0" fontId="20" fillId="6" borderId="17" xfId="6" applyFont="1" applyFill="1" applyBorder="1" applyAlignment="1">
      <alignment horizontal="left" vertical="center" wrapText="1" indent="2"/>
    </xf>
    <xf numFmtId="164" fontId="6" fillId="6" borderId="1" xfId="6" applyNumberFormat="1" applyFont="1" applyFill="1" applyBorder="1" applyAlignment="1">
      <alignment horizontal="right" vertical="center" wrapText="1"/>
    </xf>
    <xf numFmtId="164" fontId="35" fillId="10" borderId="1" xfId="0" applyNumberFormat="1" applyFont="1" applyFill="1" applyBorder="1" applyAlignment="1">
      <alignment vertical="center"/>
    </xf>
    <xf numFmtId="0" fontId="20" fillId="6" borderId="4" xfId="6" applyFont="1" applyFill="1" applyBorder="1" applyAlignment="1">
      <alignment horizontal="left" vertical="center" wrapText="1"/>
    </xf>
    <xf numFmtId="0" fontId="20" fillId="6" borderId="5" xfId="6" applyFont="1" applyFill="1" applyBorder="1" applyAlignment="1">
      <alignment horizontal="left" vertical="center" wrapText="1"/>
    </xf>
    <xf numFmtId="0" fontId="20" fillId="6" borderId="2" xfId="6" applyFont="1" applyFill="1" applyBorder="1" applyAlignment="1">
      <alignment horizontal="left" vertical="center" wrapText="1"/>
    </xf>
    <xf numFmtId="0" fontId="21" fillId="6" borderId="4" xfId="6" applyFont="1" applyFill="1" applyBorder="1" applyAlignment="1">
      <alignment horizontal="center" vertical="top" wrapText="1"/>
    </xf>
    <xf numFmtId="0" fontId="21" fillId="6" borderId="5" xfId="6" applyFont="1" applyFill="1" applyBorder="1" applyAlignment="1">
      <alignment horizontal="center" vertical="top" wrapText="1"/>
    </xf>
    <xf numFmtId="0" fontId="21" fillId="6" borderId="2" xfId="6" applyFont="1" applyFill="1" applyBorder="1" applyAlignment="1">
      <alignment horizontal="center" vertical="top" wrapText="1"/>
    </xf>
    <xf numFmtId="0" fontId="13" fillId="0" borderId="1" xfId="6" applyFont="1" applyFill="1" applyBorder="1" applyAlignment="1">
      <alignment horizontal="center" vertical="center" wrapText="1"/>
    </xf>
    <xf numFmtId="0" fontId="24" fillId="4" borderId="4" xfId="6" applyFont="1" applyFill="1" applyBorder="1" applyAlignment="1">
      <alignment horizontal="center" vertical="center" wrapText="1"/>
    </xf>
    <xf numFmtId="0" fontId="24" fillId="4" borderId="5" xfId="6" applyFont="1" applyFill="1" applyBorder="1" applyAlignment="1">
      <alignment horizontal="center" vertical="center" wrapText="1"/>
    </xf>
    <xf numFmtId="0" fontId="24" fillId="4" borderId="2" xfId="6" applyFont="1" applyFill="1" applyBorder="1" applyAlignment="1">
      <alignment horizontal="center" vertical="center" wrapText="1"/>
    </xf>
    <xf numFmtId="0" fontId="4" fillId="5" borderId="1" xfId="6" applyFont="1" applyFill="1" applyBorder="1" applyAlignment="1">
      <alignment horizontal="center" vertical="center" wrapText="1"/>
    </xf>
    <xf numFmtId="0" fontId="9" fillId="0" borderId="1" xfId="6" applyFont="1" applyFill="1" applyBorder="1" applyAlignment="1">
      <alignment horizontal="center" vertical="center" wrapText="1"/>
    </xf>
    <xf numFmtId="0" fontId="35" fillId="10" borderId="4" xfId="0" applyFont="1" applyFill="1" applyBorder="1" applyAlignment="1">
      <alignment horizontal="center" vertical="center"/>
    </xf>
    <xf numFmtId="0" fontId="35" fillId="10" borderId="5" xfId="0" applyFont="1" applyFill="1" applyBorder="1" applyAlignment="1">
      <alignment horizontal="center" vertical="center"/>
    </xf>
    <xf numFmtId="0" fontId="35" fillId="10" borderId="2" xfId="0" applyFont="1" applyFill="1" applyBorder="1" applyAlignment="1">
      <alignment horizontal="center" vertical="center"/>
    </xf>
    <xf numFmtId="164" fontId="25" fillId="6" borderId="23" xfId="0" applyNumberFormat="1" applyFont="1" applyFill="1" applyBorder="1" applyAlignment="1">
      <alignment horizontal="right" vertical="center"/>
    </xf>
    <xf numFmtId="164" fontId="25" fillId="6" borderId="24" xfId="0" applyNumberFormat="1" applyFont="1" applyFill="1" applyBorder="1" applyAlignment="1">
      <alignment horizontal="right" vertical="center"/>
    </xf>
    <xf numFmtId="164" fontId="25" fillId="6" borderId="25" xfId="0" applyNumberFormat="1" applyFont="1" applyFill="1" applyBorder="1" applyAlignment="1">
      <alignment horizontal="right" vertical="center"/>
    </xf>
    <xf numFmtId="0" fontId="26" fillId="8" borderId="0" xfId="0" applyFont="1" applyFill="1" applyBorder="1" applyAlignment="1">
      <alignment horizont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2" fontId="31" fillId="8" borderId="11" xfId="0" applyNumberFormat="1" applyFont="1" applyFill="1" applyBorder="1" applyAlignment="1">
      <alignment horizontal="center" vertical="center"/>
    </xf>
    <xf numFmtId="2" fontId="31" fillId="8" borderId="12" xfId="0" applyNumberFormat="1" applyFont="1" applyFill="1" applyBorder="1" applyAlignment="1">
      <alignment horizontal="center" vertical="center"/>
    </xf>
    <xf numFmtId="2" fontId="31" fillId="8" borderId="13" xfId="0" applyNumberFormat="1" applyFont="1" applyFill="1" applyBorder="1" applyAlignment="1">
      <alignment horizontal="center" vertical="center"/>
    </xf>
    <xf numFmtId="2" fontId="32" fillId="0" borderId="11" xfId="0" applyNumberFormat="1" applyFont="1" applyFill="1" applyBorder="1" applyAlignment="1">
      <alignment horizontal="left" vertical="top" wrapText="1"/>
    </xf>
    <xf numFmtId="2" fontId="32" fillId="0" borderId="12" xfId="0" applyNumberFormat="1" applyFont="1" applyFill="1" applyBorder="1" applyAlignment="1">
      <alignment horizontal="left" vertical="top" wrapText="1"/>
    </xf>
    <xf numFmtId="2" fontId="32" fillId="0" borderId="13" xfId="0" applyNumberFormat="1" applyFont="1" applyFill="1" applyBorder="1" applyAlignment="1">
      <alignment horizontal="left" vertical="top" wrapText="1"/>
    </xf>
  </cellXfs>
  <cellStyles count="10">
    <cellStyle name="Normal_~2616541" xfId="5"/>
    <cellStyle name="Normální" xfId="0" builtinId="0"/>
    <cellStyle name="Normální 2" xfId="2"/>
    <cellStyle name="Normální 2 2" xfId="6"/>
    <cellStyle name="Normální 2 2 2" xfId="7"/>
    <cellStyle name="Normální 2 2 2 2" xfId="8"/>
    <cellStyle name="Normální 2 3" xfId="3"/>
    <cellStyle name="Normální 2 4" xfId="9"/>
    <cellStyle name="Normální 3" xfId="4"/>
    <cellStyle name="Normální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13</xdr:row>
      <xdr:rowOff>76200</xdr:rowOff>
    </xdr:from>
    <xdr:to>
      <xdr:col>1</xdr:col>
      <xdr:colOff>4800600</xdr:colOff>
      <xdr:row>24</xdr:row>
      <xdr:rowOff>15875</xdr:rowOff>
    </xdr:to>
    <xdr:pic>
      <xdr:nvPicPr>
        <xdr:cNvPr id="6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3378200"/>
          <a:ext cx="4695825" cy="2035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2152650</xdr:colOff>
      <xdr:row>33</xdr:row>
      <xdr:rowOff>47625</xdr:rowOff>
    </xdr:from>
    <xdr:to>
      <xdr:col>1</xdr:col>
      <xdr:colOff>3238500</xdr:colOff>
      <xdr:row>34</xdr:row>
      <xdr:rowOff>180975</xdr:rowOff>
    </xdr:to>
    <xdr:pic>
      <xdr:nvPicPr>
        <xdr:cNvPr id="7" name="Obrázek 1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64" t="21693" r="1202" b="22699"/>
        <a:stretch>
          <a:fillRect/>
        </a:stretch>
      </xdr:blipFill>
      <xdr:spPr bwMode="auto">
        <a:xfrm>
          <a:off x="2428875" y="7724775"/>
          <a:ext cx="1085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1733550</xdr:colOff>
      <xdr:row>1</xdr:row>
      <xdr:rowOff>161925</xdr:rowOff>
    </xdr:from>
    <xdr:to>
      <xdr:col>1</xdr:col>
      <xdr:colOff>3467100</xdr:colOff>
      <xdr:row>6</xdr:row>
      <xdr:rowOff>104775</xdr:rowOff>
    </xdr:to>
    <xdr:pic>
      <xdr:nvPicPr>
        <xdr:cNvPr id="8" name="Obrázek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361950"/>
          <a:ext cx="17335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view="pageBreakPreview" topLeftCell="A16" zoomScaleNormal="100" zoomScaleSheetLayoutView="100" workbookViewId="0">
      <selection activeCell="B11" sqref="B11"/>
    </sheetView>
  </sheetViews>
  <sheetFormatPr defaultRowHeight="14.4" x14ac:dyDescent="0.3"/>
  <cols>
    <col min="1" max="1" width="4.109375" customWidth="1"/>
    <col min="2" max="2" width="74.33203125" customWidth="1"/>
    <col min="3" max="3" width="7.109375" customWidth="1"/>
    <col min="4" max="4" width="4.109375" customWidth="1"/>
  </cols>
  <sheetData>
    <row r="1" spans="1:4" ht="15.75" thickBot="1" x14ac:dyDescent="0.3"/>
    <row r="2" spans="1:4" ht="15" x14ac:dyDescent="0.25">
      <c r="A2" s="38"/>
      <c r="B2" s="39"/>
      <c r="C2" s="34"/>
      <c r="D2" s="36"/>
    </row>
    <row r="3" spans="1:4" ht="15" x14ac:dyDescent="0.25">
      <c r="A3" s="38"/>
      <c r="B3" s="40"/>
      <c r="C3" s="34"/>
      <c r="D3" s="36"/>
    </row>
    <row r="4" spans="1:4" ht="15" x14ac:dyDescent="0.25">
      <c r="A4" s="38"/>
      <c r="B4" s="40"/>
      <c r="C4" s="34"/>
      <c r="D4" s="36"/>
    </row>
    <row r="5" spans="1:4" ht="15" x14ac:dyDescent="0.25">
      <c r="A5" s="38"/>
      <c r="B5" s="40"/>
      <c r="C5" s="34"/>
      <c r="D5" s="36"/>
    </row>
    <row r="6" spans="1:4" ht="15" x14ac:dyDescent="0.25">
      <c r="A6" s="38"/>
      <c r="C6" s="34"/>
      <c r="D6" s="36"/>
    </row>
    <row r="7" spans="1:4" ht="15" x14ac:dyDescent="0.25">
      <c r="A7" s="38"/>
      <c r="B7" s="40"/>
      <c r="C7" s="34"/>
      <c r="D7" s="36"/>
    </row>
    <row r="8" spans="1:4" ht="30" x14ac:dyDescent="0.3">
      <c r="A8" s="38"/>
      <c r="B8" s="41" t="s">
        <v>49</v>
      </c>
      <c r="C8" s="34"/>
      <c r="D8" s="36"/>
    </row>
    <row r="9" spans="1:4" ht="30" x14ac:dyDescent="0.4">
      <c r="A9" s="38"/>
      <c r="B9" s="42"/>
      <c r="C9" s="34"/>
      <c r="D9" s="36"/>
    </row>
    <row r="10" spans="1:4" ht="20.399999999999999" x14ac:dyDescent="0.3">
      <c r="A10" s="38"/>
      <c r="B10" s="43" t="s">
        <v>50</v>
      </c>
      <c r="C10" s="34"/>
      <c r="D10" s="36"/>
    </row>
    <row r="11" spans="1:4" ht="30" x14ac:dyDescent="0.25">
      <c r="A11" s="38"/>
      <c r="B11" s="44"/>
      <c r="C11" s="34"/>
      <c r="D11" s="36"/>
    </row>
    <row r="12" spans="1:4" ht="20.399999999999999" x14ac:dyDescent="0.3">
      <c r="A12" s="38"/>
      <c r="B12" s="52" t="s">
        <v>86</v>
      </c>
      <c r="C12" s="34"/>
      <c r="D12" s="36"/>
    </row>
    <row r="13" spans="1:4" ht="20.399999999999999" x14ac:dyDescent="0.3">
      <c r="A13" s="38"/>
      <c r="B13" s="51" t="s">
        <v>166</v>
      </c>
      <c r="C13" s="34"/>
      <c r="D13" s="36"/>
    </row>
    <row r="14" spans="1:4" ht="15" x14ac:dyDescent="0.25">
      <c r="A14" s="38"/>
      <c r="B14" s="40"/>
      <c r="C14" s="34"/>
      <c r="D14" s="36"/>
    </row>
    <row r="15" spans="1:4" ht="15" x14ac:dyDescent="0.25">
      <c r="A15" s="38"/>
      <c r="B15" s="40"/>
      <c r="C15" s="34"/>
      <c r="D15" s="36"/>
    </row>
    <row r="16" spans="1:4" ht="15" x14ac:dyDescent="0.25">
      <c r="A16" s="38"/>
      <c r="B16" s="40"/>
      <c r="C16" s="34"/>
      <c r="D16" s="36"/>
    </row>
    <row r="17" spans="1:6" ht="15" x14ac:dyDescent="0.25">
      <c r="A17" s="38"/>
      <c r="B17" s="40"/>
      <c r="C17" s="34"/>
      <c r="D17" s="36"/>
      <c r="E17" s="33"/>
      <c r="F17" s="33"/>
    </row>
    <row r="18" spans="1:6" x14ac:dyDescent="0.3">
      <c r="A18" s="38"/>
      <c r="B18" s="40"/>
      <c r="C18" s="34"/>
      <c r="D18" s="36"/>
      <c r="E18" s="33"/>
      <c r="F18" s="33"/>
    </row>
    <row r="19" spans="1:6" x14ac:dyDescent="0.3">
      <c r="A19" s="38"/>
      <c r="B19" s="40"/>
      <c r="C19" s="34"/>
      <c r="D19" s="36"/>
      <c r="E19" s="33"/>
      <c r="F19" s="33"/>
    </row>
    <row r="20" spans="1:6" x14ac:dyDescent="0.3">
      <c r="A20" s="38"/>
      <c r="B20" s="40"/>
      <c r="C20" s="34"/>
      <c r="D20" s="36"/>
      <c r="E20" s="33"/>
      <c r="F20" s="33"/>
    </row>
    <row r="21" spans="1:6" x14ac:dyDescent="0.3">
      <c r="A21" s="38"/>
      <c r="B21" s="40"/>
      <c r="C21" s="34"/>
      <c r="D21" s="36"/>
      <c r="E21" s="33"/>
      <c r="F21" s="33"/>
    </row>
    <row r="22" spans="1:6" x14ac:dyDescent="0.3">
      <c r="A22" s="38"/>
      <c r="B22" s="40"/>
      <c r="C22" s="34"/>
      <c r="D22" s="36"/>
      <c r="E22" s="33"/>
      <c r="F22" s="33"/>
    </row>
    <row r="23" spans="1:6" x14ac:dyDescent="0.3">
      <c r="A23" s="38"/>
      <c r="B23" s="40"/>
      <c r="C23" s="34"/>
      <c r="D23" s="36"/>
      <c r="E23" s="33"/>
      <c r="F23" s="33"/>
    </row>
    <row r="24" spans="1:6" x14ac:dyDescent="0.3">
      <c r="A24" s="38"/>
      <c r="B24" s="40"/>
      <c r="C24" s="34"/>
      <c r="D24" s="36"/>
      <c r="E24" s="33"/>
      <c r="F24" s="33"/>
    </row>
    <row r="25" spans="1:6" x14ac:dyDescent="0.3">
      <c r="A25" s="38"/>
      <c r="B25" s="40"/>
      <c r="C25" s="34"/>
      <c r="D25" s="36"/>
      <c r="E25" s="33"/>
      <c r="F25" s="33"/>
    </row>
    <row r="26" spans="1:6" x14ac:dyDescent="0.3">
      <c r="A26" s="38"/>
      <c r="B26" s="40"/>
      <c r="C26" s="34"/>
      <c r="D26" s="36"/>
      <c r="E26" s="33"/>
      <c r="F26" s="33"/>
    </row>
    <row r="27" spans="1:6" ht="21" x14ac:dyDescent="0.3">
      <c r="A27" s="38"/>
      <c r="B27" s="40"/>
      <c r="C27" s="34"/>
      <c r="D27" s="36"/>
      <c r="E27" s="35"/>
      <c r="F27" s="35"/>
    </row>
    <row r="28" spans="1:6" ht="20.399999999999999" x14ac:dyDescent="0.35">
      <c r="A28" s="38"/>
      <c r="B28" s="45" t="s">
        <v>44</v>
      </c>
      <c r="C28" s="34"/>
      <c r="D28" s="36"/>
      <c r="E28" s="33"/>
      <c r="F28" s="33"/>
    </row>
    <row r="29" spans="1:6" ht="20.399999999999999" x14ac:dyDescent="0.3">
      <c r="A29" s="38"/>
      <c r="B29" s="43" t="s">
        <v>51</v>
      </c>
      <c r="C29" s="34"/>
      <c r="D29" s="36"/>
      <c r="E29" s="33"/>
      <c r="F29" s="33"/>
    </row>
    <row r="30" spans="1:6" x14ac:dyDescent="0.3">
      <c r="A30" s="38"/>
      <c r="B30" s="40"/>
      <c r="C30" s="34"/>
      <c r="D30" s="36"/>
    </row>
    <row r="31" spans="1:6" ht="23.4" x14ac:dyDescent="0.3">
      <c r="A31" s="50"/>
      <c r="B31" s="92" t="s">
        <v>131</v>
      </c>
      <c r="C31" s="34"/>
      <c r="D31" s="36"/>
    </row>
    <row r="32" spans="1:6" ht="21" x14ac:dyDescent="0.3">
      <c r="A32" s="38"/>
      <c r="B32" s="53" t="s">
        <v>132</v>
      </c>
      <c r="C32" s="35"/>
      <c r="D32" s="35"/>
    </row>
    <row r="33" spans="1:4" x14ac:dyDescent="0.3">
      <c r="A33" s="38"/>
      <c r="B33" s="46"/>
      <c r="C33" s="34"/>
      <c r="D33" s="36"/>
    </row>
    <row r="34" spans="1:4" x14ac:dyDescent="0.3">
      <c r="A34" s="38"/>
      <c r="B34" s="40"/>
      <c r="C34" s="34"/>
      <c r="D34" s="36"/>
    </row>
    <row r="35" spans="1:4" x14ac:dyDescent="0.3">
      <c r="A35" s="38"/>
      <c r="B35" s="40"/>
      <c r="C35" s="34"/>
      <c r="D35" s="36"/>
    </row>
    <row r="36" spans="1:4" ht="15.6" x14ac:dyDescent="0.3">
      <c r="A36" s="38"/>
      <c r="B36" s="47" t="s">
        <v>45</v>
      </c>
      <c r="C36" s="34"/>
      <c r="D36" s="36"/>
    </row>
    <row r="37" spans="1:4" x14ac:dyDescent="0.3">
      <c r="A37" s="38"/>
      <c r="B37" s="48" t="s">
        <v>52</v>
      </c>
      <c r="C37" s="34"/>
      <c r="D37" s="36"/>
    </row>
    <row r="38" spans="1:4" x14ac:dyDescent="0.3">
      <c r="A38" s="38"/>
      <c r="B38" s="48" t="s">
        <v>46</v>
      </c>
      <c r="C38" s="34"/>
      <c r="D38" s="36"/>
    </row>
    <row r="39" spans="1:4" x14ac:dyDescent="0.3">
      <c r="A39" s="38"/>
      <c r="B39" s="48" t="s">
        <v>47</v>
      </c>
      <c r="C39" s="34"/>
      <c r="D39" s="36"/>
    </row>
    <row r="40" spans="1:4" ht="15" thickBot="1" x14ac:dyDescent="0.35">
      <c r="A40" s="38"/>
      <c r="B40" s="49" t="s">
        <v>48</v>
      </c>
      <c r="C40" s="34"/>
      <c r="D40" s="36"/>
    </row>
    <row r="41" spans="1:4" x14ac:dyDescent="0.3">
      <c r="A41" s="37"/>
      <c r="B41" s="34"/>
      <c r="C41" s="34"/>
      <c r="D41" s="36"/>
    </row>
    <row r="42" spans="1:4" x14ac:dyDescent="0.3">
      <c r="A42" s="36"/>
      <c r="B42" s="36"/>
      <c r="C42" s="36"/>
      <c r="D42" s="36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62"/>
  <sheetViews>
    <sheetView view="pageBreakPreview" topLeftCell="A66" zoomScale="70" zoomScaleNormal="100" zoomScaleSheetLayoutView="70" workbookViewId="0">
      <selection activeCell="M84" sqref="M84"/>
    </sheetView>
  </sheetViews>
  <sheetFormatPr defaultRowHeight="14.4" x14ac:dyDescent="0.3"/>
  <cols>
    <col min="1" max="1" width="0.6640625" customWidth="1"/>
    <col min="2" max="2" width="10.33203125" customWidth="1"/>
    <col min="3" max="3" width="81.33203125" customWidth="1"/>
    <col min="4" max="5" width="5.5546875" customWidth="1"/>
    <col min="6" max="8" width="17" customWidth="1"/>
    <col min="9" max="9" width="27" customWidth="1"/>
  </cols>
  <sheetData>
    <row r="1" spans="2:9" ht="6" customHeight="1" x14ac:dyDescent="0.25"/>
    <row r="2" spans="2:9" ht="15" customHeight="1" x14ac:dyDescent="0.3">
      <c r="B2" s="125" t="s">
        <v>1</v>
      </c>
      <c r="C2" s="129" t="s">
        <v>0</v>
      </c>
      <c r="D2" s="129"/>
      <c r="E2" s="129"/>
      <c r="F2" s="130"/>
      <c r="G2" s="130"/>
      <c r="H2" s="130"/>
      <c r="I2" s="130"/>
    </row>
    <row r="3" spans="2:9" ht="24" customHeight="1" x14ac:dyDescent="0.3">
      <c r="B3" s="125"/>
      <c r="C3" s="129"/>
      <c r="D3" s="129"/>
      <c r="E3" s="129"/>
      <c r="F3" s="126" t="s">
        <v>2</v>
      </c>
      <c r="G3" s="127"/>
      <c r="H3" s="128"/>
      <c r="I3" s="2"/>
    </row>
    <row r="4" spans="2:9" ht="42" x14ac:dyDescent="0.3">
      <c r="B4" s="23" t="s">
        <v>3</v>
      </c>
      <c r="C4" s="23" t="s">
        <v>4</v>
      </c>
      <c r="D4" s="23" t="s">
        <v>5</v>
      </c>
      <c r="E4" s="25" t="s">
        <v>6</v>
      </c>
      <c r="F4" s="24" t="s">
        <v>7</v>
      </c>
      <c r="G4" s="24" t="s">
        <v>8</v>
      </c>
      <c r="H4" s="24" t="s">
        <v>9</v>
      </c>
      <c r="I4" s="24" t="s">
        <v>10</v>
      </c>
    </row>
    <row r="5" spans="2:9" ht="15" x14ac:dyDescent="0.25">
      <c r="B5" s="13" t="s">
        <v>11</v>
      </c>
      <c r="C5" s="13" t="s">
        <v>12</v>
      </c>
      <c r="D5" s="14" t="s">
        <v>13</v>
      </c>
      <c r="E5" s="14" t="s">
        <v>14</v>
      </c>
      <c r="F5" s="14" t="s">
        <v>15</v>
      </c>
      <c r="G5" s="14" t="s">
        <v>16</v>
      </c>
      <c r="H5" s="14" t="s">
        <v>17</v>
      </c>
      <c r="I5" s="14" t="s">
        <v>18</v>
      </c>
    </row>
    <row r="6" spans="2:9" ht="12" customHeight="1" x14ac:dyDescent="0.25">
      <c r="B6" s="27"/>
      <c r="C6" s="3"/>
      <c r="D6" s="4"/>
      <c r="E6" s="4"/>
      <c r="F6" s="5"/>
      <c r="G6" s="5"/>
      <c r="H6" s="5"/>
      <c r="I6" s="28"/>
    </row>
    <row r="7" spans="2:9" s="61" customFormat="1" ht="15.75" customHeight="1" x14ac:dyDescent="0.3">
      <c r="B7" s="76" t="s">
        <v>19</v>
      </c>
      <c r="C7" s="57" t="s">
        <v>87</v>
      </c>
      <c r="D7" s="58" t="s">
        <v>20</v>
      </c>
      <c r="E7" s="58">
        <v>1</v>
      </c>
      <c r="F7" s="59">
        <f>SUM(F8:F11)</f>
        <v>0</v>
      </c>
      <c r="G7" s="59">
        <f>SUM(G8:G11)</f>
        <v>0</v>
      </c>
      <c r="H7" s="59">
        <f t="shared" ref="H7:H26" si="0">F7+G7</f>
        <v>0</v>
      </c>
      <c r="I7" s="60"/>
    </row>
    <row r="8" spans="2:9" s="61" customFormat="1" ht="15.75" customHeight="1" x14ac:dyDescent="0.3">
      <c r="B8" s="77" t="s">
        <v>21</v>
      </c>
      <c r="C8" s="62" t="s">
        <v>88</v>
      </c>
      <c r="D8" s="63" t="s">
        <v>20</v>
      </c>
      <c r="E8" s="63">
        <v>1</v>
      </c>
      <c r="F8" s="64"/>
      <c r="G8" s="64"/>
      <c r="H8" s="65">
        <f t="shared" si="0"/>
        <v>0</v>
      </c>
      <c r="I8" s="60"/>
    </row>
    <row r="9" spans="2:9" s="61" customFormat="1" ht="15.75" customHeight="1" x14ac:dyDescent="0.3">
      <c r="B9" s="77" t="s">
        <v>22</v>
      </c>
      <c r="C9" s="62" t="s">
        <v>89</v>
      </c>
      <c r="D9" s="63" t="s">
        <v>20</v>
      </c>
      <c r="E9" s="63">
        <v>1</v>
      </c>
      <c r="F9" s="64"/>
      <c r="G9" s="64"/>
      <c r="H9" s="65">
        <f t="shared" si="0"/>
        <v>0</v>
      </c>
      <c r="I9" s="60"/>
    </row>
    <row r="10" spans="2:9" s="61" customFormat="1" ht="15.75" customHeight="1" x14ac:dyDescent="0.3">
      <c r="B10" s="77" t="s">
        <v>23</v>
      </c>
      <c r="C10" s="66" t="s">
        <v>105</v>
      </c>
      <c r="D10" s="63" t="s">
        <v>20</v>
      </c>
      <c r="E10" s="63">
        <v>1</v>
      </c>
      <c r="F10" s="64"/>
      <c r="G10" s="64"/>
      <c r="H10" s="65">
        <f t="shared" si="0"/>
        <v>0</v>
      </c>
      <c r="I10" s="60"/>
    </row>
    <row r="11" spans="2:9" s="61" customFormat="1" ht="15.75" customHeight="1" x14ac:dyDescent="0.3">
      <c r="B11" s="77" t="s">
        <v>24</v>
      </c>
      <c r="C11" s="62" t="s">
        <v>53</v>
      </c>
      <c r="D11" s="63" t="s">
        <v>20</v>
      </c>
      <c r="E11" s="63">
        <v>1</v>
      </c>
      <c r="F11" s="64"/>
      <c r="G11" s="64"/>
      <c r="H11" s="65">
        <f t="shared" si="0"/>
        <v>0</v>
      </c>
      <c r="I11" s="60"/>
    </row>
    <row r="12" spans="2:9" s="61" customFormat="1" ht="15.75" customHeight="1" x14ac:dyDescent="0.3">
      <c r="B12" s="76" t="s">
        <v>25</v>
      </c>
      <c r="C12" s="57" t="s">
        <v>90</v>
      </c>
      <c r="D12" s="58" t="s">
        <v>20</v>
      </c>
      <c r="E12" s="58">
        <v>1</v>
      </c>
      <c r="F12" s="59">
        <f>SUM(F13:F16)</f>
        <v>0</v>
      </c>
      <c r="G12" s="59">
        <f>SUM(G13:G16)</f>
        <v>0</v>
      </c>
      <c r="H12" s="59">
        <f t="shared" si="0"/>
        <v>0</v>
      </c>
      <c r="I12" s="60"/>
    </row>
    <row r="13" spans="2:9" s="61" customFormat="1" ht="15.75" customHeight="1" x14ac:dyDescent="0.3">
      <c r="B13" s="77" t="s">
        <v>26</v>
      </c>
      <c r="C13" s="62" t="s">
        <v>88</v>
      </c>
      <c r="D13" s="63" t="s">
        <v>20</v>
      </c>
      <c r="E13" s="63">
        <v>1</v>
      </c>
      <c r="F13" s="64"/>
      <c r="G13" s="64"/>
      <c r="H13" s="65">
        <f t="shared" si="0"/>
        <v>0</v>
      </c>
      <c r="I13" s="60"/>
    </row>
    <row r="14" spans="2:9" s="61" customFormat="1" ht="15.75" customHeight="1" x14ac:dyDescent="0.3">
      <c r="B14" s="77" t="s">
        <v>27</v>
      </c>
      <c r="C14" s="62" t="s">
        <v>89</v>
      </c>
      <c r="D14" s="63" t="s">
        <v>20</v>
      </c>
      <c r="E14" s="63">
        <v>1</v>
      </c>
      <c r="F14" s="64"/>
      <c r="G14" s="64"/>
      <c r="H14" s="65">
        <f t="shared" si="0"/>
        <v>0</v>
      </c>
      <c r="I14" s="60"/>
    </row>
    <row r="15" spans="2:9" s="61" customFormat="1" ht="15.75" customHeight="1" x14ac:dyDescent="0.3">
      <c r="B15" s="77" t="s">
        <v>28</v>
      </c>
      <c r="C15" s="66" t="s">
        <v>105</v>
      </c>
      <c r="D15" s="63" t="s">
        <v>20</v>
      </c>
      <c r="E15" s="63">
        <v>1</v>
      </c>
      <c r="F15" s="64"/>
      <c r="G15" s="64"/>
      <c r="H15" s="65">
        <f t="shared" si="0"/>
        <v>0</v>
      </c>
      <c r="I15" s="60"/>
    </row>
    <row r="16" spans="2:9" s="61" customFormat="1" ht="15.75" customHeight="1" x14ac:dyDescent="0.3">
      <c r="B16" s="77" t="s">
        <v>29</v>
      </c>
      <c r="C16" s="62" t="s">
        <v>53</v>
      </c>
      <c r="D16" s="63" t="s">
        <v>20</v>
      </c>
      <c r="E16" s="63">
        <v>1</v>
      </c>
      <c r="F16" s="64"/>
      <c r="G16" s="64"/>
      <c r="H16" s="65">
        <f t="shared" si="0"/>
        <v>0</v>
      </c>
      <c r="I16" s="60"/>
    </row>
    <row r="17" spans="2:9" s="61" customFormat="1" ht="15.75" customHeight="1" x14ac:dyDescent="0.3">
      <c r="B17" s="76" t="s">
        <v>30</v>
      </c>
      <c r="C17" s="57" t="s">
        <v>91</v>
      </c>
      <c r="D17" s="58" t="s">
        <v>20</v>
      </c>
      <c r="E17" s="58">
        <v>1</v>
      </c>
      <c r="F17" s="59">
        <f>SUM(F18:F21)</f>
        <v>0</v>
      </c>
      <c r="G17" s="59">
        <f>SUM(G18:G21)</f>
        <v>0</v>
      </c>
      <c r="H17" s="59">
        <f t="shared" si="0"/>
        <v>0</v>
      </c>
      <c r="I17" s="60"/>
    </row>
    <row r="18" spans="2:9" s="61" customFormat="1" ht="15.75" customHeight="1" x14ac:dyDescent="0.3">
      <c r="B18" s="77" t="s">
        <v>59</v>
      </c>
      <c r="C18" s="62" t="s">
        <v>88</v>
      </c>
      <c r="D18" s="63" t="s">
        <v>20</v>
      </c>
      <c r="E18" s="63">
        <v>1</v>
      </c>
      <c r="F18" s="64"/>
      <c r="G18" s="64"/>
      <c r="H18" s="65">
        <f t="shared" si="0"/>
        <v>0</v>
      </c>
      <c r="I18" s="60"/>
    </row>
    <row r="19" spans="2:9" s="61" customFormat="1" ht="15.75" customHeight="1" x14ac:dyDescent="0.3">
      <c r="B19" s="77" t="s">
        <v>60</v>
      </c>
      <c r="C19" s="62" t="s">
        <v>89</v>
      </c>
      <c r="D19" s="63" t="s">
        <v>20</v>
      </c>
      <c r="E19" s="63">
        <v>1</v>
      </c>
      <c r="F19" s="64"/>
      <c r="G19" s="64"/>
      <c r="H19" s="65">
        <f t="shared" si="0"/>
        <v>0</v>
      </c>
      <c r="I19" s="60"/>
    </row>
    <row r="20" spans="2:9" s="61" customFormat="1" ht="15.75" customHeight="1" x14ac:dyDescent="0.3">
      <c r="B20" s="77" t="s">
        <v>61</v>
      </c>
      <c r="C20" s="66" t="s">
        <v>105</v>
      </c>
      <c r="D20" s="63" t="s">
        <v>20</v>
      </c>
      <c r="E20" s="63">
        <v>1</v>
      </c>
      <c r="F20" s="64"/>
      <c r="G20" s="64"/>
      <c r="H20" s="65">
        <f t="shared" si="0"/>
        <v>0</v>
      </c>
      <c r="I20" s="60"/>
    </row>
    <row r="21" spans="2:9" s="61" customFormat="1" ht="15.75" customHeight="1" x14ac:dyDescent="0.3">
      <c r="B21" s="77" t="s">
        <v>62</v>
      </c>
      <c r="C21" s="62" t="s">
        <v>53</v>
      </c>
      <c r="D21" s="63" t="s">
        <v>20</v>
      </c>
      <c r="E21" s="63">
        <v>1</v>
      </c>
      <c r="F21" s="64"/>
      <c r="G21" s="64"/>
      <c r="H21" s="65">
        <f t="shared" si="0"/>
        <v>0</v>
      </c>
      <c r="I21" s="60"/>
    </row>
    <row r="22" spans="2:9" s="61" customFormat="1" ht="15.75" customHeight="1" x14ac:dyDescent="0.3">
      <c r="B22" s="76" t="s">
        <v>63</v>
      </c>
      <c r="C22" s="57" t="s">
        <v>92</v>
      </c>
      <c r="D22" s="58" t="s">
        <v>20</v>
      </c>
      <c r="E22" s="58">
        <v>1</v>
      </c>
      <c r="F22" s="59">
        <f>SUM(F23:F26)</f>
        <v>0</v>
      </c>
      <c r="G22" s="59">
        <f>SUM(G23:G26)</f>
        <v>0</v>
      </c>
      <c r="H22" s="59">
        <f t="shared" si="0"/>
        <v>0</v>
      </c>
      <c r="I22" s="60"/>
    </row>
    <row r="23" spans="2:9" s="61" customFormat="1" ht="15.75" customHeight="1" x14ac:dyDescent="0.3">
      <c r="B23" s="77" t="s">
        <v>64</v>
      </c>
      <c r="C23" s="62" t="s">
        <v>88</v>
      </c>
      <c r="D23" s="63" t="s">
        <v>20</v>
      </c>
      <c r="E23" s="63">
        <v>1</v>
      </c>
      <c r="F23" s="64"/>
      <c r="G23" s="64"/>
      <c r="H23" s="65">
        <f t="shared" si="0"/>
        <v>0</v>
      </c>
      <c r="I23" s="60"/>
    </row>
    <row r="24" spans="2:9" s="61" customFormat="1" ht="15.75" customHeight="1" x14ac:dyDescent="0.3">
      <c r="B24" s="77" t="s">
        <v>65</v>
      </c>
      <c r="C24" s="62" t="s">
        <v>89</v>
      </c>
      <c r="D24" s="63" t="s">
        <v>20</v>
      </c>
      <c r="E24" s="63">
        <v>1</v>
      </c>
      <c r="F24" s="64"/>
      <c r="G24" s="64"/>
      <c r="H24" s="65">
        <f t="shared" si="0"/>
        <v>0</v>
      </c>
      <c r="I24" s="60"/>
    </row>
    <row r="25" spans="2:9" s="61" customFormat="1" ht="15.75" customHeight="1" x14ac:dyDescent="0.3">
      <c r="B25" s="77" t="s">
        <v>66</v>
      </c>
      <c r="C25" s="66" t="s">
        <v>105</v>
      </c>
      <c r="D25" s="63" t="s">
        <v>20</v>
      </c>
      <c r="E25" s="63">
        <v>1</v>
      </c>
      <c r="F25" s="64"/>
      <c r="G25" s="64"/>
      <c r="H25" s="65">
        <f t="shared" si="0"/>
        <v>0</v>
      </c>
      <c r="I25" s="60"/>
    </row>
    <row r="26" spans="2:9" s="61" customFormat="1" ht="15.75" customHeight="1" x14ac:dyDescent="0.3">
      <c r="B26" s="77" t="s">
        <v>67</v>
      </c>
      <c r="C26" s="62" t="s">
        <v>53</v>
      </c>
      <c r="D26" s="63" t="s">
        <v>20</v>
      </c>
      <c r="E26" s="63">
        <v>1</v>
      </c>
      <c r="F26" s="64"/>
      <c r="G26" s="64"/>
      <c r="H26" s="65">
        <f t="shared" si="0"/>
        <v>0</v>
      </c>
      <c r="I26" s="60"/>
    </row>
    <row r="27" spans="2:9" s="61" customFormat="1" ht="15.75" customHeight="1" x14ac:dyDescent="0.3">
      <c r="B27" s="76" t="s">
        <v>93</v>
      </c>
      <c r="C27" s="57" t="s">
        <v>103</v>
      </c>
      <c r="D27" s="58" t="s">
        <v>20</v>
      </c>
      <c r="E27" s="58">
        <v>1</v>
      </c>
      <c r="F27" s="59">
        <f>SUM(F28:F31)</f>
        <v>0</v>
      </c>
      <c r="G27" s="59">
        <f>SUM(G28:G31)</f>
        <v>0</v>
      </c>
      <c r="H27" s="59">
        <f t="shared" ref="H27:H36" si="1">F27+G27</f>
        <v>0</v>
      </c>
      <c r="I27" s="60"/>
    </row>
    <row r="28" spans="2:9" s="61" customFormat="1" ht="15.75" customHeight="1" x14ac:dyDescent="0.3">
      <c r="B28" s="77" t="s">
        <v>94</v>
      </c>
      <c r="C28" s="62" t="s">
        <v>88</v>
      </c>
      <c r="D28" s="63" t="s">
        <v>20</v>
      </c>
      <c r="E28" s="63">
        <v>1</v>
      </c>
      <c r="F28" s="64"/>
      <c r="G28" s="64"/>
      <c r="H28" s="65">
        <f t="shared" si="1"/>
        <v>0</v>
      </c>
      <c r="I28" s="60"/>
    </row>
    <row r="29" spans="2:9" s="61" customFormat="1" ht="15.75" customHeight="1" x14ac:dyDescent="0.3">
      <c r="B29" s="77" t="s">
        <v>95</v>
      </c>
      <c r="C29" s="62" t="s">
        <v>89</v>
      </c>
      <c r="D29" s="63" t="s">
        <v>20</v>
      </c>
      <c r="E29" s="63">
        <v>1</v>
      </c>
      <c r="F29" s="64"/>
      <c r="G29" s="64"/>
      <c r="H29" s="65">
        <f t="shared" si="1"/>
        <v>0</v>
      </c>
      <c r="I29" s="60"/>
    </row>
    <row r="30" spans="2:9" s="61" customFormat="1" ht="15.75" customHeight="1" x14ac:dyDescent="0.3">
      <c r="B30" s="77" t="s">
        <v>96</v>
      </c>
      <c r="C30" s="66" t="s">
        <v>105</v>
      </c>
      <c r="D30" s="63" t="s">
        <v>20</v>
      </c>
      <c r="E30" s="63">
        <v>1</v>
      </c>
      <c r="F30" s="64"/>
      <c r="G30" s="64"/>
      <c r="H30" s="65">
        <f t="shared" si="1"/>
        <v>0</v>
      </c>
      <c r="I30" s="60"/>
    </row>
    <row r="31" spans="2:9" s="61" customFormat="1" ht="15.75" customHeight="1" x14ac:dyDescent="0.3">
      <c r="B31" s="77" t="s">
        <v>97</v>
      </c>
      <c r="C31" s="62" t="s">
        <v>53</v>
      </c>
      <c r="D31" s="63" t="s">
        <v>20</v>
      </c>
      <c r="E31" s="63">
        <v>1</v>
      </c>
      <c r="F31" s="64"/>
      <c r="G31" s="64"/>
      <c r="H31" s="65">
        <f t="shared" si="1"/>
        <v>0</v>
      </c>
      <c r="I31" s="60"/>
    </row>
    <row r="32" spans="2:9" s="61" customFormat="1" ht="15.75" customHeight="1" x14ac:dyDescent="0.3">
      <c r="B32" s="76" t="s">
        <v>98</v>
      </c>
      <c r="C32" s="57" t="s">
        <v>104</v>
      </c>
      <c r="D32" s="58" t="s">
        <v>20</v>
      </c>
      <c r="E32" s="58">
        <v>1</v>
      </c>
      <c r="F32" s="59">
        <f>SUM(F33:F36)</f>
        <v>0</v>
      </c>
      <c r="G32" s="59">
        <f>SUM(G33:G36)</f>
        <v>0</v>
      </c>
      <c r="H32" s="59">
        <f t="shared" si="1"/>
        <v>0</v>
      </c>
      <c r="I32" s="60"/>
    </row>
    <row r="33" spans="2:9" s="61" customFormat="1" ht="15.75" customHeight="1" x14ac:dyDescent="0.3">
      <c r="B33" s="77" t="s">
        <v>99</v>
      </c>
      <c r="C33" s="62" t="s">
        <v>88</v>
      </c>
      <c r="D33" s="63" t="s">
        <v>20</v>
      </c>
      <c r="E33" s="63">
        <v>1</v>
      </c>
      <c r="F33" s="64"/>
      <c r="G33" s="64"/>
      <c r="H33" s="65">
        <f t="shared" si="1"/>
        <v>0</v>
      </c>
      <c r="I33" s="60"/>
    </row>
    <row r="34" spans="2:9" s="61" customFormat="1" ht="15.75" customHeight="1" x14ac:dyDescent="0.3">
      <c r="B34" s="77" t="s">
        <v>100</v>
      </c>
      <c r="C34" s="62" t="s">
        <v>89</v>
      </c>
      <c r="D34" s="63" t="s">
        <v>20</v>
      </c>
      <c r="E34" s="63">
        <v>1</v>
      </c>
      <c r="F34" s="64"/>
      <c r="G34" s="64"/>
      <c r="H34" s="65">
        <f t="shared" si="1"/>
        <v>0</v>
      </c>
      <c r="I34" s="60"/>
    </row>
    <row r="35" spans="2:9" s="61" customFormat="1" ht="15.75" customHeight="1" x14ac:dyDescent="0.3">
      <c r="B35" s="77" t="s">
        <v>101</v>
      </c>
      <c r="C35" s="66" t="s">
        <v>105</v>
      </c>
      <c r="D35" s="63" t="s">
        <v>20</v>
      </c>
      <c r="E35" s="63">
        <v>1</v>
      </c>
      <c r="F35" s="64"/>
      <c r="G35" s="64"/>
      <c r="H35" s="65">
        <f t="shared" si="1"/>
        <v>0</v>
      </c>
      <c r="I35" s="60"/>
    </row>
    <row r="36" spans="2:9" s="61" customFormat="1" ht="15.75" customHeight="1" x14ac:dyDescent="0.3">
      <c r="B36" s="77" t="s">
        <v>102</v>
      </c>
      <c r="C36" s="62" t="s">
        <v>53</v>
      </c>
      <c r="D36" s="63" t="s">
        <v>20</v>
      </c>
      <c r="E36" s="63">
        <v>1</v>
      </c>
      <c r="F36" s="64"/>
      <c r="G36" s="64"/>
      <c r="H36" s="65">
        <f t="shared" si="1"/>
        <v>0</v>
      </c>
      <c r="I36" s="60"/>
    </row>
    <row r="37" spans="2:9" s="61" customFormat="1" ht="20.25" customHeight="1" x14ac:dyDescent="0.3">
      <c r="B37" s="78">
        <v>1</v>
      </c>
      <c r="C37" s="119" t="s">
        <v>31</v>
      </c>
      <c r="D37" s="120"/>
      <c r="E37" s="121"/>
      <c r="F37" s="67">
        <f>F7+F12+F17+F22+F27+F32</f>
        <v>0</v>
      </c>
      <c r="G37" s="67">
        <f>G7+G12+G17+G22+G27+G32</f>
        <v>0</v>
      </c>
      <c r="H37" s="67">
        <f>H7+H12+H17+H22+H27+H32</f>
        <v>0</v>
      </c>
      <c r="I37" s="60"/>
    </row>
    <row r="38" spans="2:9" s="74" customFormat="1" ht="14.25" customHeight="1" x14ac:dyDescent="0.25">
      <c r="B38" s="79"/>
      <c r="C38" s="69"/>
      <c r="D38" s="70"/>
      <c r="E38" s="71"/>
      <c r="F38" s="72"/>
      <c r="G38" s="72"/>
      <c r="H38" s="72"/>
      <c r="I38" s="73"/>
    </row>
    <row r="39" spans="2:9" s="61" customFormat="1" ht="17.25" customHeight="1" x14ac:dyDescent="0.3">
      <c r="B39" s="76" t="s">
        <v>32</v>
      </c>
      <c r="C39" s="57" t="s">
        <v>106</v>
      </c>
      <c r="D39" s="58" t="s">
        <v>20</v>
      </c>
      <c r="E39" s="58">
        <v>1</v>
      </c>
      <c r="F39" s="59">
        <f>SUM(F40:F40)</f>
        <v>0</v>
      </c>
      <c r="G39" s="59">
        <f>SUM(G40:G40)</f>
        <v>0</v>
      </c>
      <c r="H39" s="59">
        <f t="shared" ref="H39:H46" si="2">F39+G39</f>
        <v>0</v>
      </c>
      <c r="I39" s="60"/>
    </row>
    <row r="40" spans="2:9" s="61" customFormat="1" ht="17.25" customHeight="1" x14ac:dyDescent="0.3">
      <c r="B40" s="77" t="s">
        <v>54</v>
      </c>
      <c r="C40" s="75" t="s">
        <v>107</v>
      </c>
      <c r="D40" s="63" t="s">
        <v>20</v>
      </c>
      <c r="E40" s="63">
        <v>1</v>
      </c>
      <c r="F40" s="64"/>
      <c r="G40" s="64"/>
      <c r="H40" s="65">
        <f t="shared" si="2"/>
        <v>0</v>
      </c>
      <c r="I40" s="60"/>
    </row>
    <row r="41" spans="2:9" ht="17.25" customHeight="1" x14ac:dyDescent="0.3">
      <c r="B41" s="76" t="s">
        <v>33</v>
      </c>
      <c r="C41" s="57" t="s">
        <v>112</v>
      </c>
      <c r="D41" s="58" t="s">
        <v>20</v>
      </c>
      <c r="E41" s="58">
        <v>1</v>
      </c>
      <c r="F41" s="59">
        <f>SUM(F42:F42)</f>
        <v>0</v>
      </c>
      <c r="G41" s="59">
        <f>SUM(G42:G42)</f>
        <v>0</v>
      </c>
      <c r="H41" s="59">
        <f t="shared" si="2"/>
        <v>0</v>
      </c>
      <c r="I41" s="16"/>
    </row>
    <row r="42" spans="2:9" ht="17.25" customHeight="1" x14ac:dyDescent="0.3">
      <c r="B42" s="77" t="s">
        <v>68</v>
      </c>
      <c r="C42" s="75" t="s">
        <v>107</v>
      </c>
      <c r="D42" s="63" t="s">
        <v>20</v>
      </c>
      <c r="E42" s="63">
        <v>1</v>
      </c>
      <c r="F42" s="64"/>
      <c r="G42" s="64"/>
      <c r="H42" s="65">
        <f t="shared" si="2"/>
        <v>0</v>
      </c>
      <c r="I42" s="16"/>
    </row>
    <row r="43" spans="2:9" ht="17.25" customHeight="1" x14ac:dyDescent="0.3">
      <c r="B43" s="76" t="s">
        <v>34</v>
      </c>
      <c r="C43" s="57" t="s">
        <v>113</v>
      </c>
      <c r="D43" s="58" t="s">
        <v>20</v>
      </c>
      <c r="E43" s="58">
        <v>1</v>
      </c>
      <c r="F43" s="59">
        <f>SUM(F44:F44)</f>
        <v>0</v>
      </c>
      <c r="G43" s="59">
        <f>SUM(G44:G44)</f>
        <v>0</v>
      </c>
      <c r="H43" s="59">
        <f t="shared" si="2"/>
        <v>0</v>
      </c>
      <c r="I43" s="16"/>
    </row>
    <row r="44" spans="2:9" ht="17.25" customHeight="1" x14ac:dyDescent="0.3">
      <c r="B44" s="77" t="s">
        <v>69</v>
      </c>
      <c r="C44" s="75" t="s">
        <v>107</v>
      </c>
      <c r="D44" s="63" t="s">
        <v>20</v>
      </c>
      <c r="E44" s="63">
        <v>1</v>
      </c>
      <c r="F44" s="64"/>
      <c r="G44" s="64"/>
      <c r="H44" s="65">
        <f t="shared" si="2"/>
        <v>0</v>
      </c>
      <c r="I44" s="16"/>
    </row>
    <row r="45" spans="2:9" ht="17.25" customHeight="1" x14ac:dyDescent="0.3">
      <c r="B45" s="76" t="s">
        <v>70</v>
      </c>
      <c r="C45" s="57" t="s">
        <v>114</v>
      </c>
      <c r="D45" s="58" t="s">
        <v>20</v>
      </c>
      <c r="E45" s="58">
        <v>1</v>
      </c>
      <c r="F45" s="59">
        <f>SUM(F46:F46)</f>
        <v>0</v>
      </c>
      <c r="G45" s="59">
        <f>SUM(G46:G46)</f>
        <v>0</v>
      </c>
      <c r="H45" s="59">
        <f t="shared" si="2"/>
        <v>0</v>
      </c>
      <c r="I45" s="17"/>
    </row>
    <row r="46" spans="2:9" ht="17.25" customHeight="1" x14ac:dyDescent="0.3">
      <c r="B46" s="77" t="s">
        <v>71</v>
      </c>
      <c r="C46" s="75" t="s">
        <v>107</v>
      </c>
      <c r="D46" s="63" t="s">
        <v>20</v>
      </c>
      <c r="E46" s="63">
        <v>1</v>
      </c>
      <c r="F46" s="64"/>
      <c r="G46" s="64"/>
      <c r="H46" s="65">
        <f t="shared" si="2"/>
        <v>0</v>
      </c>
      <c r="I46" s="22"/>
    </row>
    <row r="47" spans="2:9" ht="17.25" customHeight="1" x14ac:dyDescent="0.3">
      <c r="B47" s="76" t="s">
        <v>108</v>
      </c>
      <c r="C47" s="57" t="s">
        <v>115</v>
      </c>
      <c r="D47" s="58" t="s">
        <v>20</v>
      </c>
      <c r="E47" s="58">
        <v>1</v>
      </c>
      <c r="F47" s="59">
        <f>SUM(F48:F48)</f>
        <v>0</v>
      </c>
      <c r="G47" s="59">
        <f>SUM(G48:G48)</f>
        <v>0</v>
      </c>
      <c r="H47" s="59">
        <f t="shared" ref="H47:H50" si="3">F47+G47</f>
        <v>0</v>
      </c>
      <c r="I47" s="16"/>
    </row>
    <row r="48" spans="2:9" ht="17.25" customHeight="1" x14ac:dyDescent="0.3">
      <c r="B48" s="77" t="s">
        <v>109</v>
      </c>
      <c r="C48" s="75" t="s">
        <v>107</v>
      </c>
      <c r="D48" s="63" t="s">
        <v>20</v>
      </c>
      <c r="E48" s="63">
        <v>1</v>
      </c>
      <c r="F48" s="64"/>
      <c r="G48" s="64"/>
      <c r="H48" s="65">
        <f t="shared" si="3"/>
        <v>0</v>
      </c>
      <c r="I48" s="16"/>
    </row>
    <row r="49" spans="2:9" ht="17.25" customHeight="1" x14ac:dyDescent="0.3">
      <c r="B49" s="76" t="s">
        <v>110</v>
      </c>
      <c r="C49" s="57" t="s">
        <v>116</v>
      </c>
      <c r="D49" s="58" t="s">
        <v>20</v>
      </c>
      <c r="E49" s="58">
        <v>1</v>
      </c>
      <c r="F49" s="59">
        <f>SUM(F50:F50)</f>
        <v>0</v>
      </c>
      <c r="G49" s="59">
        <f>SUM(G50:G50)</f>
        <v>0</v>
      </c>
      <c r="H49" s="59">
        <f t="shared" si="3"/>
        <v>0</v>
      </c>
      <c r="I49" s="16"/>
    </row>
    <row r="50" spans="2:9" ht="17.25" customHeight="1" x14ac:dyDescent="0.3">
      <c r="B50" s="77" t="s">
        <v>111</v>
      </c>
      <c r="C50" s="75" t="s">
        <v>107</v>
      </c>
      <c r="D50" s="63" t="s">
        <v>20</v>
      </c>
      <c r="E50" s="63">
        <v>1</v>
      </c>
      <c r="F50" s="64"/>
      <c r="G50" s="64"/>
      <c r="H50" s="65">
        <f t="shared" si="3"/>
        <v>0</v>
      </c>
      <c r="I50" s="16"/>
    </row>
    <row r="51" spans="2:9" ht="17.25" customHeight="1" x14ac:dyDescent="0.3">
      <c r="B51" s="78">
        <v>2</v>
      </c>
      <c r="C51" s="119" t="s">
        <v>37</v>
      </c>
      <c r="D51" s="120"/>
      <c r="E51" s="121"/>
      <c r="F51" s="67">
        <f>F39+F41+F43+F45+F47+F49</f>
        <v>0</v>
      </c>
      <c r="G51" s="67">
        <f>G39+G41+G43+G45+G47+G49</f>
        <v>0</v>
      </c>
      <c r="H51" s="67">
        <f>H39+H41+H43+H45+H47+H49</f>
        <v>0</v>
      </c>
      <c r="I51" s="17"/>
    </row>
    <row r="52" spans="2:9" ht="8.25" customHeight="1" x14ac:dyDescent="0.3">
      <c r="B52" s="80"/>
      <c r="C52" s="18"/>
      <c r="D52" s="19"/>
      <c r="E52" s="20"/>
      <c r="F52" s="21"/>
      <c r="G52" s="21"/>
      <c r="H52" s="21"/>
      <c r="I52" s="22"/>
    </row>
    <row r="53" spans="2:9" ht="9" customHeight="1" x14ac:dyDescent="0.3">
      <c r="B53" s="80"/>
      <c r="C53" s="18"/>
      <c r="D53" s="19"/>
      <c r="E53" s="20"/>
      <c r="F53" s="21"/>
      <c r="G53" s="21"/>
      <c r="H53" s="21"/>
      <c r="I53" s="22"/>
    </row>
    <row r="54" spans="2:9" s="61" customFormat="1" ht="18.75" customHeight="1" x14ac:dyDescent="0.3">
      <c r="B54" s="76" t="s">
        <v>35</v>
      </c>
      <c r="C54" s="57" t="s">
        <v>38</v>
      </c>
      <c r="D54" s="58" t="s">
        <v>20</v>
      </c>
      <c r="E54" s="58">
        <v>1</v>
      </c>
      <c r="F54" s="59">
        <f>SUM(F55:F61)</f>
        <v>0</v>
      </c>
      <c r="G54" s="59">
        <f>SUM(G55:G61)</f>
        <v>0</v>
      </c>
      <c r="H54" s="59">
        <f>SUM(F54:G54)</f>
        <v>0</v>
      </c>
      <c r="I54" s="60"/>
    </row>
    <row r="55" spans="2:9" s="61" customFormat="1" ht="18.75" customHeight="1" x14ac:dyDescent="0.3">
      <c r="B55" s="82" t="s">
        <v>55</v>
      </c>
      <c r="C55" s="62" t="s">
        <v>74</v>
      </c>
      <c r="D55" s="63" t="s">
        <v>20</v>
      </c>
      <c r="E55" s="63">
        <v>1</v>
      </c>
      <c r="F55" s="64"/>
      <c r="G55" s="64"/>
      <c r="H55" s="65">
        <f t="shared" ref="H55:H61" si="4">F55+G55</f>
        <v>0</v>
      </c>
      <c r="I55" s="60"/>
    </row>
    <row r="56" spans="2:9" s="61" customFormat="1" ht="18.75" customHeight="1" x14ac:dyDescent="0.3">
      <c r="B56" s="82" t="s">
        <v>56</v>
      </c>
      <c r="C56" s="62" t="s">
        <v>119</v>
      </c>
      <c r="D56" s="63" t="s">
        <v>20</v>
      </c>
      <c r="E56" s="63">
        <v>1</v>
      </c>
      <c r="F56" s="64"/>
      <c r="G56" s="64"/>
      <c r="H56" s="65">
        <f t="shared" si="4"/>
        <v>0</v>
      </c>
      <c r="I56" s="60"/>
    </row>
    <row r="57" spans="2:9" s="61" customFormat="1" ht="18.75" customHeight="1" x14ac:dyDescent="0.3">
      <c r="B57" s="82" t="s">
        <v>57</v>
      </c>
      <c r="C57" s="62" t="s">
        <v>120</v>
      </c>
      <c r="D57" s="63" t="s">
        <v>20</v>
      </c>
      <c r="E57" s="63">
        <v>1</v>
      </c>
      <c r="F57" s="64"/>
      <c r="G57" s="64"/>
      <c r="H57" s="65">
        <f t="shared" si="4"/>
        <v>0</v>
      </c>
      <c r="I57" s="60"/>
    </row>
    <row r="58" spans="2:9" s="61" customFormat="1" ht="18.75" customHeight="1" x14ac:dyDescent="0.3">
      <c r="B58" s="82" t="s">
        <v>58</v>
      </c>
      <c r="C58" s="62" t="s">
        <v>121</v>
      </c>
      <c r="D58" s="63" t="s">
        <v>20</v>
      </c>
      <c r="E58" s="63">
        <v>1</v>
      </c>
      <c r="F58" s="64"/>
      <c r="G58" s="64"/>
      <c r="H58" s="65">
        <f t="shared" si="4"/>
        <v>0</v>
      </c>
      <c r="I58" s="60"/>
    </row>
    <row r="59" spans="2:9" s="61" customFormat="1" ht="18.75" customHeight="1" x14ac:dyDescent="0.3">
      <c r="B59" s="82" t="s">
        <v>73</v>
      </c>
      <c r="C59" s="62" t="s">
        <v>122</v>
      </c>
      <c r="D59" s="63" t="s">
        <v>20</v>
      </c>
      <c r="E59" s="63">
        <v>1</v>
      </c>
      <c r="F59" s="64"/>
      <c r="G59" s="64"/>
      <c r="H59" s="65">
        <f t="shared" si="4"/>
        <v>0</v>
      </c>
      <c r="I59" s="60"/>
    </row>
    <row r="60" spans="2:9" s="61" customFormat="1" ht="18.75" customHeight="1" x14ac:dyDescent="0.3">
      <c r="B60" s="82" t="s">
        <v>117</v>
      </c>
      <c r="C60" s="62" t="s">
        <v>123</v>
      </c>
      <c r="D60" s="63" t="s">
        <v>20</v>
      </c>
      <c r="E60" s="63">
        <v>1</v>
      </c>
      <c r="F60" s="64"/>
      <c r="G60" s="64"/>
      <c r="H60" s="65">
        <f t="shared" si="4"/>
        <v>0</v>
      </c>
      <c r="I60" s="60"/>
    </row>
    <row r="61" spans="2:9" s="61" customFormat="1" ht="18.75" customHeight="1" x14ac:dyDescent="0.3">
      <c r="B61" s="82" t="s">
        <v>118</v>
      </c>
      <c r="C61" s="62" t="s">
        <v>124</v>
      </c>
      <c r="D61" s="63" t="s">
        <v>20</v>
      </c>
      <c r="E61" s="63">
        <v>1</v>
      </c>
      <c r="F61" s="64"/>
      <c r="G61" s="64"/>
      <c r="H61" s="65">
        <f t="shared" si="4"/>
        <v>0</v>
      </c>
      <c r="I61" s="60"/>
    </row>
    <row r="62" spans="2:9" s="61" customFormat="1" ht="18.75" customHeight="1" x14ac:dyDescent="0.3">
      <c r="B62" s="76" t="s">
        <v>36</v>
      </c>
      <c r="C62" s="57" t="s">
        <v>39</v>
      </c>
      <c r="D62" s="58" t="s">
        <v>20</v>
      </c>
      <c r="E62" s="58">
        <v>1</v>
      </c>
      <c r="F62" s="59">
        <f>SUM(F63:F69)</f>
        <v>0</v>
      </c>
      <c r="G62" s="59">
        <f>SUM(G63:G69)</f>
        <v>0</v>
      </c>
      <c r="H62" s="59">
        <f>SUM(F62:G62)</f>
        <v>0</v>
      </c>
      <c r="I62" s="60"/>
    </row>
    <row r="63" spans="2:9" s="61" customFormat="1" ht="18.75" customHeight="1" x14ac:dyDescent="0.3">
      <c r="B63" s="82" t="s">
        <v>75</v>
      </c>
      <c r="C63" s="62" t="s">
        <v>80</v>
      </c>
      <c r="D63" s="63" t="s">
        <v>20</v>
      </c>
      <c r="E63" s="63">
        <v>1</v>
      </c>
      <c r="F63" s="64"/>
      <c r="G63" s="64"/>
      <c r="H63" s="65">
        <f t="shared" ref="H63:H73" si="5">F63+G63</f>
        <v>0</v>
      </c>
      <c r="I63" s="60"/>
    </row>
    <row r="64" spans="2:9" s="61" customFormat="1" ht="18.75" customHeight="1" x14ac:dyDescent="0.3">
      <c r="B64" s="82" t="s">
        <v>76</v>
      </c>
      <c r="C64" s="62" t="s">
        <v>125</v>
      </c>
      <c r="D64" s="63" t="s">
        <v>20</v>
      </c>
      <c r="E64" s="63">
        <v>1</v>
      </c>
      <c r="F64" s="64"/>
      <c r="G64" s="64"/>
      <c r="H64" s="65">
        <f t="shared" si="5"/>
        <v>0</v>
      </c>
      <c r="I64" s="60"/>
    </row>
    <row r="65" spans="2:9" s="61" customFormat="1" ht="18.75" customHeight="1" x14ac:dyDescent="0.3">
      <c r="B65" s="82" t="s">
        <v>77</v>
      </c>
      <c r="C65" s="62" t="s">
        <v>126</v>
      </c>
      <c r="D65" s="63" t="s">
        <v>20</v>
      </c>
      <c r="E65" s="63">
        <v>1</v>
      </c>
      <c r="F65" s="64"/>
      <c r="G65" s="64"/>
      <c r="H65" s="65">
        <f t="shared" si="5"/>
        <v>0</v>
      </c>
      <c r="I65" s="60"/>
    </row>
    <row r="66" spans="2:9" s="61" customFormat="1" ht="18.75" customHeight="1" x14ac:dyDescent="0.3">
      <c r="B66" s="82" t="s">
        <v>78</v>
      </c>
      <c r="C66" s="62" t="s">
        <v>127</v>
      </c>
      <c r="D66" s="63" t="s">
        <v>20</v>
      </c>
      <c r="E66" s="63">
        <v>1</v>
      </c>
      <c r="F66" s="64"/>
      <c r="G66" s="64"/>
      <c r="H66" s="65">
        <f t="shared" si="5"/>
        <v>0</v>
      </c>
      <c r="I66" s="60"/>
    </row>
    <row r="67" spans="2:9" ht="18.75" customHeight="1" x14ac:dyDescent="0.3">
      <c r="B67" s="81" t="s">
        <v>79</v>
      </c>
      <c r="C67" s="62" t="s">
        <v>128</v>
      </c>
      <c r="D67" s="63" t="s">
        <v>20</v>
      </c>
      <c r="E67" s="63">
        <v>1</v>
      </c>
      <c r="F67" s="64"/>
      <c r="G67" s="64"/>
      <c r="H67" s="65">
        <f>F67+G67</f>
        <v>0</v>
      </c>
      <c r="I67" s="16"/>
    </row>
    <row r="68" spans="2:9" ht="18.75" customHeight="1" x14ac:dyDescent="0.3">
      <c r="B68" s="81" t="s">
        <v>79</v>
      </c>
      <c r="C68" s="62" t="s">
        <v>129</v>
      </c>
      <c r="D68" s="63" t="s">
        <v>20</v>
      </c>
      <c r="E68" s="63">
        <v>1</v>
      </c>
      <c r="F68" s="64"/>
      <c r="G68" s="64"/>
      <c r="H68" s="65">
        <f t="shared" si="5"/>
        <v>0</v>
      </c>
      <c r="I68" s="16"/>
    </row>
    <row r="69" spans="2:9" ht="18.75" customHeight="1" x14ac:dyDescent="0.3">
      <c r="B69" s="81" t="s">
        <v>79</v>
      </c>
      <c r="C69" s="62" t="s">
        <v>130</v>
      </c>
      <c r="D69" s="63" t="s">
        <v>20</v>
      </c>
      <c r="E69" s="63">
        <v>1</v>
      </c>
      <c r="F69" s="64"/>
      <c r="G69" s="64"/>
      <c r="H69" s="65">
        <f t="shared" si="5"/>
        <v>0</v>
      </c>
      <c r="I69" s="16"/>
    </row>
    <row r="70" spans="2:9" ht="18.75" customHeight="1" x14ac:dyDescent="0.3">
      <c r="B70" s="54" t="s">
        <v>81</v>
      </c>
      <c r="C70" s="55" t="s">
        <v>40</v>
      </c>
      <c r="D70" s="56" t="s">
        <v>20</v>
      </c>
      <c r="E70" s="56">
        <v>1</v>
      </c>
      <c r="F70" s="31">
        <f>SUM(F71:F73)</f>
        <v>0</v>
      </c>
      <c r="G70" s="31">
        <f>SUM(G71:G73)</f>
        <v>0</v>
      </c>
      <c r="H70" s="31">
        <f>SUM(H71:H73)</f>
        <v>0</v>
      </c>
      <c r="I70" s="16"/>
    </row>
    <row r="71" spans="2:9" ht="18.75" customHeight="1" x14ac:dyDescent="0.3">
      <c r="B71" s="90" t="s">
        <v>82</v>
      </c>
      <c r="C71" s="89" t="s">
        <v>85</v>
      </c>
      <c r="D71" s="91" t="s">
        <v>20</v>
      </c>
      <c r="E71" s="91"/>
      <c r="F71" s="15"/>
      <c r="G71" s="15"/>
      <c r="H71" s="65">
        <f t="shared" si="5"/>
        <v>0</v>
      </c>
      <c r="I71" s="16"/>
    </row>
    <row r="72" spans="2:9" ht="18.75" customHeight="1" x14ac:dyDescent="0.3">
      <c r="B72" s="90" t="s">
        <v>83</v>
      </c>
      <c r="C72" s="89" t="s">
        <v>85</v>
      </c>
      <c r="D72" s="91" t="s">
        <v>20</v>
      </c>
      <c r="E72" s="91"/>
      <c r="F72" s="15"/>
      <c r="G72" s="15"/>
      <c r="H72" s="65">
        <f t="shared" si="5"/>
        <v>0</v>
      </c>
      <c r="I72" s="16"/>
    </row>
    <row r="73" spans="2:9" ht="18.75" customHeight="1" x14ac:dyDescent="0.3">
      <c r="B73" s="90" t="s">
        <v>84</v>
      </c>
      <c r="C73" s="89" t="s">
        <v>85</v>
      </c>
      <c r="D73" s="91" t="s">
        <v>20</v>
      </c>
      <c r="E73" s="91"/>
      <c r="F73" s="15"/>
      <c r="G73" s="15"/>
      <c r="H73" s="65">
        <f t="shared" si="5"/>
        <v>0</v>
      </c>
      <c r="I73" s="16"/>
    </row>
    <row r="74" spans="2:9" ht="18.75" customHeight="1" x14ac:dyDescent="0.3">
      <c r="B74" s="78">
        <v>3</v>
      </c>
      <c r="C74" s="68" t="s">
        <v>72</v>
      </c>
      <c r="D74" s="87"/>
      <c r="E74" s="88"/>
      <c r="F74" s="67">
        <f>F70+F62+F54</f>
        <v>0</v>
      </c>
      <c r="G74" s="67">
        <f>G70+G62+G54</f>
        <v>0</v>
      </c>
      <c r="H74" s="67">
        <f>H70+H62+H54</f>
        <v>0</v>
      </c>
      <c r="I74" s="16"/>
    </row>
    <row r="75" spans="2:9" ht="6" customHeight="1" x14ac:dyDescent="0.3">
      <c r="B75" s="32"/>
      <c r="C75" s="115"/>
      <c r="D75" s="19"/>
      <c r="E75" s="20"/>
      <c r="F75" s="21"/>
      <c r="G75" s="21"/>
      <c r="H75" s="21"/>
      <c r="I75" s="22"/>
    </row>
    <row r="76" spans="2:9" ht="22.8" customHeight="1" x14ac:dyDescent="0.3">
      <c r="B76" s="113" t="s">
        <v>150</v>
      </c>
      <c r="C76" s="104" t="s">
        <v>156</v>
      </c>
      <c r="D76" s="114" t="s">
        <v>20</v>
      </c>
      <c r="E76" s="63">
        <v>1</v>
      </c>
      <c r="F76" s="117">
        <f>'náhradní díly '!F9</f>
        <v>0</v>
      </c>
      <c r="G76" s="117"/>
      <c r="H76" s="31">
        <f>F76</f>
        <v>0</v>
      </c>
      <c r="I76" s="22"/>
    </row>
    <row r="77" spans="2:9" ht="22.8" customHeight="1" x14ac:dyDescent="0.3">
      <c r="B77" s="113" t="s">
        <v>151</v>
      </c>
      <c r="C77" s="104" t="s">
        <v>157</v>
      </c>
      <c r="D77" s="114" t="s">
        <v>20</v>
      </c>
      <c r="E77" s="63">
        <v>1</v>
      </c>
      <c r="F77" s="117">
        <f>'náhradní díly '!F17</f>
        <v>0</v>
      </c>
      <c r="G77" s="117"/>
      <c r="H77" s="31">
        <f t="shared" ref="H77:H81" si="6">F77</f>
        <v>0</v>
      </c>
      <c r="I77" s="22"/>
    </row>
    <row r="78" spans="2:9" ht="22.8" customHeight="1" x14ac:dyDescent="0.3">
      <c r="B78" s="113" t="s">
        <v>152</v>
      </c>
      <c r="C78" s="104" t="s">
        <v>158</v>
      </c>
      <c r="D78" s="114" t="s">
        <v>20</v>
      </c>
      <c r="E78" s="63">
        <v>1</v>
      </c>
      <c r="F78" s="117">
        <f>'náhradní díly '!F25</f>
        <v>0</v>
      </c>
      <c r="G78" s="117"/>
      <c r="H78" s="31">
        <f t="shared" si="6"/>
        <v>0</v>
      </c>
      <c r="I78" s="22"/>
    </row>
    <row r="79" spans="2:9" ht="22.8" customHeight="1" x14ac:dyDescent="0.3">
      <c r="B79" s="113" t="s">
        <v>153</v>
      </c>
      <c r="C79" s="104" t="s">
        <v>159</v>
      </c>
      <c r="D79" s="114" t="s">
        <v>20</v>
      </c>
      <c r="E79" s="63">
        <v>1</v>
      </c>
      <c r="F79" s="117">
        <f>'náhradní díly '!F33</f>
        <v>0</v>
      </c>
      <c r="G79" s="117"/>
      <c r="H79" s="31">
        <f t="shared" si="6"/>
        <v>0</v>
      </c>
      <c r="I79" s="22"/>
    </row>
    <row r="80" spans="2:9" ht="22.8" customHeight="1" x14ac:dyDescent="0.3">
      <c r="B80" s="113" t="s">
        <v>154</v>
      </c>
      <c r="C80" s="104" t="s">
        <v>160</v>
      </c>
      <c r="D80" s="114" t="s">
        <v>20</v>
      </c>
      <c r="E80" s="63">
        <v>1</v>
      </c>
      <c r="F80" s="117">
        <f>'náhradní díly '!F41</f>
        <v>0</v>
      </c>
      <c r="G80" s="117"/>
      <c r="H80" s="31">
        <f t="shared" si="6"/>
        <v>0</v>
      </c>
      <c r="I80" s="22"/>
    </row>
    <row r="81" spans="2:9" ht="22.8" customHeight="1" x14ac:dyDescent="0.3">
      <c r="B81" s="113" t="s">
        <v>155</v>
      </c>
      <c r="C81" s="104" t="s">
        <v>161</v>
      </c>
      <c r="D81" s="114" t="s">
        <v>20</v>
      </c>
      <c r="E81" s="63">
        <v>1</v>
      </c>
      <c r="F81" s="117">
        <f>'náhradní díly '!F49</f>
        <v>0</v>
      </c>
      <c r="G81" s="117"/>
      <c r="H81" s="31">
        <f t="shared" si="6"/>
        <v>0</v>
      </c>
      <c r="I81" s="22"/>
    </row>
    <row r="82" spans="2:9" ht="22.8" customHeight="1" x14ac:dyDescent="0.3">
      <c r="B82" s="54" t="s">
        <v>141</v>
      </c>
      <c r="C82" s="116" t="s">
        <v>142</v>
      </c>
      <c r="D82" s="56" t="s">
        <v>20</v>
      </c>
      <c r="E82" s="56">
        <v>1</v>
      </c>
      <c r="F82" s="31">
        <f>'náhradní díly '!F57</f>
        <v>0</v>
      </c>
      <c r="G82" s="31"/>
      <c r="H82" s="31">
        <f>F82</f>
        <v>0</v>
      </c>
      <c r="I82" s="22"/>
    </row>
    <row r="83" spans="2:9" ht="22.8" customHeight="1" x14ac:dyDescent="0.3">
      <c r="B83" s="26"/>
      <c r="C83" s="18"/>
      <c r="D83" s="19"/>
      <c r="E83" s="20"/>
      <c r="F83" s="21"/>
      <c r="G83" s="21"/>
      <c r="H83" s="21"/>
      <c r="I83" s="22"/>
    </row>
    <row r="84" spans="2:9" s="84" customFormat="1" ht="18.75" customHeight="1" x14ac:dyDescent="0.35">
      <c r="B84" s="85" t="s">
        <v>41</v>
      </c>
      <c r="C84" s="122" t="s">
        <v>42</v>
      </c>
      <c r="D84" s="123" t="s">
        <v>43</v>
      </c>
      <c r="E84" s="124"/>
      <c r="F84" s="86">
        <f>F74+F51+F37+F82</f>
        <v>0</v>
      </c>
      <c r="G84" s="86">
        <f>G74+G51+G37</f>
        <v>0</v>
      </c>
      <c r="H84" s="86">
        <f>H74+H51+H37+H82</f>
        <v>0</v>
      </c>
      <c r="I84" s="83"/>
    </row>
    <row r="85" spans="2:9" x14ac:dyDescent="0.3">
      <c r="B85" s="29"/>
      <c r="C85" s="11"/>
      <c r="D85" s="4"/>
      <c r="E85" s="3"/>
      <c r="F85" s="12"/>
      <c r="G85" s="12"/>
      <c r="H85" s="12"/>
      <c r="I85" s="10"/>
    </row>
    <row r="86" spans="2:9" x14ac:dyDescent="0.3">
      <c r="B86" s="29"/>
      <c r="C86" s="7"/>
      <c r="D86" s="4"/>
      <c r="E86" s="3"/>
      <c r="F86" s="12"/>
      <c r="G86" s="12"/>
      <c r="H86" s="12"/>
    </row>
    <row r="87" spans="2:9" x14ac:dyDescent="0.3">
      <c r="B87" s="30"/>
      <c r="C87" s="7"/>
      <c r="D87" s="8"/>
      <c r="E87" s="6"/>
      <c r="F87" s="9"/>
      <c r="G87" s="9"/>
      <c r="H87" s="9"/>
    </row>
    <row r="88" spans="2:9" x14ac:dyDescent="0.3">
      <c r="B88" s="7"/>
      <c r="D88" s="8"/>
      <c r="E88" s="6"/>
      <c r="F88" s="9"/>
      <c r="G88" s="9"/>
      <c r="H88" s="9"/>
    </row>
    <row r="89" spans="2:9" x14ac:dyDescent="0.3">
      <c r="B89" s="30"/>
      <c r="C89" s="7"/>
      <c r="D89" s="8"/>
      <c r="E89" s="6"/>
      <c r="F89" s="9"/>
      <c r="G89" s="9"/>
      <c r="H89" s="9"/>
    </row>
    <row r="90" spans="2:9" x14ac:dyDescent="0.3">
      <c r="B90" s="30"/>
      <c r="C90" s="7"/>
      <c r="D90" s="8"/>
      <c r="E90" s="6"/>
      <c r="F90" s="9"/>
      <c r="G90" s="9"/>
      <c r="H90" s="9"/>
    </row>
    <row r="91" spans="2:9" x14ac:dyDescent="0.3">
      <c r="B91" s="30"/>
      <c r="C91" s="7"/>
      <c r="D91" s="8"/>
      <c r="E91" s="6"/>
      <c r="F91" s="9"/>
      <c r="G91" s="9"/>
      <c r="H91" s="9"/>
    </row>
    <row r="92" spans="2:9" x14ac:dyDescent="0.3">
      <c r="B92" s="30"/>
      <c r="C92" s="7"/>
      <c r="D92" s="8"/>
      <c r="E92" s="6"/>
      <c r="F92" s="9"/>
      <c r="G92" s="9"/>
      <c r="H92" s="9"/>
    </row>
    <row r="93" spans="2:9" x14ac:dyDescent="0.3">
      <c r="B93" s="30"/>
      <c r="C93" s="7"/>
      <c r="D93" s="8"/>
      <c r="E93" s="6"/>
      <c r="F93" s="9"/>
      <c r="G93" s="9"/>
      <c r="H93" s="9"/>
    </row>
    <row r="94" spans="2:9" x14ac:dyDescent="0.3">
      <c r="B94" s="30"/>
      <c r="C94" s="7"/>
      <c r="D94" s="8"/>
      <c r="E94" s="6"/>
      <c r="F94" s="9"/>
      <c r="G94" s="9"/>
      <c r="H94" s="9"/>
    </row>
    <row r="95" spans="2:9" x14ac:dyDescent="0.3">
      <c r="B95" s="30"/>
      <c r="C95" s="7"/>
      <c r="D95" s="8"/>
      <c r="E95" s="6"/>
      <c r="F95" s="9"/>
      <c r="G95" s="9"/>
      <c r="H95" s="9"/>
    </row>
    <row r="96" spans="2:9" x14ac:dyDescent="0.3">
      <c r="B96" s="30"/>
      <c r="C96" s="7"/>
      <c r="D96" s="8"/>
      <c r="E96" s="6"/>
      <c r="F96" s="9"/>
      <c r="G96" s="9"/>
      <c r="H96" s="9"/>
    </row>
    <row r="97" spans="2:8" x14ac:dyDescent="0.3">
      <c r="B97" s="30"/>
      <c r="C97" s="7"/>
      <c r="D97" s="8"/>
      <c r="E97" s="6"/>
      <c r="F97" s="9"/>
      <c r="G97" s="9"/>
      <c r="H97" s="9"/>
    </row>
    <row r="98" spans="2:8" x14ac:dyDescent="0.3">
      <c r="B98" s="30"/>
      <c r="C98" s="7"/>
      <c r="D98" s="8"/>
      <c r="E98" s="6"/>
      <c r="F98" s="9"/>
      <c r="G98" s="9"/>
      <c r="H98" s="9"/>
    </row>
    <row r="99" spans="2:8" x14ac:dyDescent="0.3">
      <c r="B99" s="30"/>
      <c r="C99" s="7"/>
      <c r="D99" s="8"/>
      <c r="E99" s="6"/>
      <c r="F99" s="9"/>
      <c r="G99" s="9"/>
      <c r="H99" s="9"/>
    </row>
    <row r="100" spans="2:8" x14ac:dyDescent="0.3">
      <c r="B100" s="30"/>
      <c r="C100" s="7"/>
      <c r="D100" s="8"/>
      <c r="E100" s="6"/>
      <c r="F100" s="9"/>
      <c r="G100" s="9"/>
      <c r="H100" s="9"/>
    </row>
    <row r="101" spans="2:8" x14ac:dyDescent="0.3">
      <c r="B101" s="30"/>
      <c r="C101" s="7"/>
      <c r="D101" s="8"/>
      <c r="E101" s="6"/>
      <c r="F101" s="9"/>
      <c r="G101" s="9"/>
      <c r="H101" s="9"/>
    </row>
    <row r="102" spans="2:8" x14ac:dyDescent="0.3">
      <c r="B102" s="30"/>
      <c r="C102" s="7"/>
      <c r="D102" s="8"/>
      <c r="E102" s="6"/>
      <c r="F102" s="9"/>
      <c r="G102" s="9"/>
      <c r="H102" s="9"/>
    </row>
    <row r="103" spans="2:8" x14ac:dyDescent="0.3">
      <c r="B103" s="30"/>
      <c r="C103" s="7"/>
      <c r="D103" s="8"/>
      <c r="E103" s="6"/>
      <c r="F103" s="9"/>
      <c r="G103" s="9"/>
      <c r="H103" s="9"/>
    </row>
    <row r="104" spans="2:8" x14ac:dyDescent="0.3">
      <c r="B104" s="30"/>
      <c r="C104" s="7"/>
      <c r="D104" s="8"/>
      <c r="E104" s="6"/>
      <c r="F104" s="9"/>
      <c r="G104" s="9"/>
      <c r="H104" s="9"/>
    </row>
    <row r="105" spans="2:8" x14ac:dyDescent="0.3">
      <c r="B105" s="30"/>
      <c r="C105" s="7"/>
      <c r="D105" s="8"/>
      <c r="E105" s="6"/>
      <c r="F105" s="9"/>
      <c r="G105" s="9"/>
      <c r="H105" s="9"/>
    </row>
    <row r="106" spans="2:8" x14ac:dyDescent="0.3">
      <c r="B106" s="30"/>
      <c r="C106" s="7"/>
      <c r="D106" s="8"/>
      <c r="E106" s="6"/>
      <c r="F106" s="9"/>
      <c r="G106" s="9"/>
      <c r="H106" s="9"/>
    </row>
    <row r="107" spans="2:8" x14ac:dyDescent="0.3">
      <c r="B107" s="30"/>
      <c r="C107" s="7"/>
      <c r="D107" s="8"/>
      <c r="E107" s="6"/>
      <c r="F107" s="9"/>
      <c r="G107" s="9"/>
      <c r="H107" s="9"/>
    </row>
    <row r="108" spans="2:8" x14ac:dyDescent="0.3">
      <c r="B108" s="30"/>
      <c r="C108" s="7"/>
      <c r="D108" s="8"/>
      <c r="E108" s="6"/>
      <c r="F108" s="9"/>
      <c r="G108" s="9"/>
      <c r="H108" s="9"/>
    </row>
    <row r="109" spans="2:8" x14ac:dyDescent="0.3">
      <c r="B109" s="30"/>
      <c r="C109" s="7"/>
      <c r="D109" s="8"/>
      <c r="E109" s="6"/>
      <c r="F109" s="9"/>
      <c r="G109" s="9"/>
      <c r="H109" s="9"/>
    </row>
    <row r="110" spans="2:8" x14ac:dyDescent="0.3">
      <c r="B110" s="30"/>
      <c r="C110" s="7"/>
      <c r="D110" s="8"/>
      <c r="E110" s="6"/>
      <c r="F110" s="9"/>
      <c r="G110" s="9"/>
      <c r="H110" s="9"/>
    </row>
    <row r="111" spans="2:8" x14ac:dyDescent="0.3">
      <c r="B111" s="30"/>
      <c r="C111" s="7"/>
      <c r="D111" s="8"/>
      <c r="E111" s="6"/>
      <c r="F111" s="9"/>
      <c r="G111" s="9"/>
      <c r="H111" s="9"/>
    </row>
    <row r="112" spans="2:8" x14ac:dyDescent="0.3">
      <c r="B112" s="30"/>
      <c r="C112" s="7"/>
      <c r="D112" s="8"/>
      <c r="E112" s="6"/>
      <c r="F112" s="9"/>
      <c r="G112" s="9"/>
      <c r="H112" s="9"/>
    </row>
    <row r="113" spans="2:8" x14ac:dyDescent="0.3">
      <c r="B113" s="30"/>
      <c r="C113" s="7"/>
      <c r="D113" s="8"/>
      <c r="E113" s="6"/>
      <c r="F113" s="9"/>
      <c r="G113" s="9"/>
      <c r="H113" s="9"/>
    </row>
    <row r="114" spans="2:8" x14ac:dyDescent="0.3">
      <c r="B114" s="30"/>
      <c r="C114" s="7"/>
      <c r="D114" s="8"/>
      <c r="E114" s="6"/>
      <c r="F114" s="9"/>
      <c r="G114" s="9"/>
      <c r="H114" s="9"/>
    </row>
    <row r="115" spans="2:8" x14ac:dyDescent="0.3">
      <c r="B115" s="30"/>
      <c r="C115" s="7"/>
      <c r="D115" s="8"/>
      <c r="E115" s="6"/>
      <c r="F115" s="9"/>
      <c r="G115" s="9"/>
      <c r="H115" s="9"/>
    </row>
    <row r="116" spans="2:8" x14ac:dyDescent="0.3">
      <c r="B116" s="30"/>
      <c r="C116" s="7"/>
      <c r="D116" s="8"/>
      <c r="E116" s="6"/>
      <c r="F116" s="9"/>
      <c r="G116" s="9"/>
      <c r="H116" s="9"/>
    </row>
    <row r="117" spans="2:8" x14ac:dyDescent="0.3">
      <c r="B117" s="30"/>
      <c r="C117" s="7"/>
      <c r="D117" s="8"/>
      <c r="E117" s="6"/>
      <c r="F117" s="9"/>
      <c r="G117" s="9"/>
      <c r="H117" s="9"/>
    </row>
    <row r="118" spans="2:8" x14ac:dyDescent="0.3">
      <c r="B118" s="30"/>
      <c r="C118" s="7"/>
      <c r="D118" s="8"/>
      <c r="E118" s="6"/>
      <c r="F118" s="9"/>
      <c r="G118" s="9"/>
      <c r="H118" s="9"/>
    </row>
    <row r="119" spans="2:8" x14ac:dyDescent="0.3">
      <c r="B119" s="30"/>
      <c r="C119" s="7"/>
      <c r="D119" s="8"/>
      <c r="E119" s="6"/>
      <c r="F119" s="9"/>
      <c r="G119" s="9"/>
      <c r="H119" s="9"/>
    </row>
    <row r="120" spans="2:8" x14ac:dyDescent="0.3">
      <c r="B120" s="30"/>
      <c r="C120" s="7"/>
      <c r="D120" s="8"/>
      <c r="E120" s="6"/>
      <c r="F120" s="9"/>
      <c r="G120" s="9"/>
      <c r="H120" s="9"/>
    </row>
    <row r="121" spans="2:8" x14ac:dyDescent="0.3">
      <c r="B121" s="30"/>
      <c r="C121" s="7"/>
      <c r="D121" s="8"/>
      <c r="E121" s="6"/>
      <c r="F121" s="9"/>
      <c r="G121" s="9"/>
      <c r="H121" s="9"/>
    </row>
    <row r="122" spans="2:8" x14ac:dyDescent="0.3">
      <c r="B122" s="30"/>
      <c r="C122" s="7"/>
      <c r="D122" s="8"/>
      <c r="E122" s="6"/>
      <c r="F122" s="9"/>
      <c r="G122" s="9"/>
      <c r="H122" s="9"/>
    </row>
    <row r="123" spans="2:8" x14ac:dyDescent="0.3">
      <c r="B123" s="30"/>
      <c r="C123" s="7"/>
      <c r="D123" s="8"/>
      <c r="E123" s="6"/>
      <c r="F123" s="9"/>
      <c r="G123" s="9"/>
      <c r="H123" s="9"/>
    </row>
    <row r="124" spans="2:8" x14ac:dyDescent="0.3">
      <c r="B124" s="30"/>
      <c r="C124" s="7"/>
      <c r="D124" s="8"/>
      <c r="E124" s="6"/>
      <c r="F124" s="9"/>
      <c r="G124" s="9"/>
      <c r="H124" s="9"/>
    </row>
    <row r="125" spans="2:8" x14ac:dyDescent="0.3">
      <c r="B125" s="30"/>
      <c r="C125" s="7"/>
      <c r="D125" s="8"/>
      <c r="E125" s="6"/>
      <c r="F125" s="9"/>
      <c r="G125" s="9"/>
      <c r="H125" s="9"/>
    </row>
    <row r="126" spans="2:8" x14ac:dyDescent="0.3">
      <c r="B126" s="30"/>
      <c r="C126" s="7"/>
      <c r="D126" s="8"/>
      <c r="E126" s="6"/>
      <c r="F126" s="9"/>
      <c r="G126" s="9"/>
      <c r="H126" s="9"/>
    </row>
    <row r="127" spans="2:8" x14ac:dyDescent="0.3">
      <c r="B127" s="30"/>
      <c r="C127" s="7"/>
      <c r="D127" s="8"/>
      <c r="E127" s="6"/>
      <c r="F127" s="9"/>
      <c r="G127" s="9"/>
      <c r="H127" s="9"/>
    </row>
    <row r="128" spans="2:8" x14ac:dyDescent="0.3">
      <c r="B128" s="30"/>
      <c r="C128" s="7"/>
      <c r="D128" s="8"/>
      <c r="E128" s="6"/>
      <c r="F128" s="9"/>
      <c r="G128" s="9"/>
      <c r="H128" s="9"/>
    </row>
    <row r="129" spans="2:8" x14ac:dyDescent="0.3">
      <c r="B129" s="30"/>
      <c r="C129" s="7"/>
      <c r="D129" s="8"/>
      <c r="E129" s="6"/>
      <c r="F129" s="9"/>
      <c r="G129" s="9"/>
      <c r="H129" s="9"/>
    </row>
    <row r="130" spans="2:8" x14ac:dyDescent="0.3">
      <c r="B130" s="30"/>
      <c r="C130" s="7"/>
      <c r="D130" s="8"/>
      <c r="E130" s="6"/>
      <c r="F130" s="9"/>
      <c r="G130" s="9"/>
      <c r="H130" s="9"/>
    </row>
    <row r="131" spans="2:8" x14ac:dyDescent="0.3">
      <c r="B131" s="30"/>
      <c r="C131" s="7"/>
      <c r="D131" s="8"/>
      <c r="E131" s="6"/>
      <c r="F131" s="9"/>
      <c r="G131" s="9"/>
      <c r="H131" s="9"/>
    </row>
    <row r="132" spans="2:8" x14ac:dyDescent="0.3">
      <c r="B132" s="30"/>
      <c r="C132" s="7"/>
      <c r="D132" s="8"/>
      <c r="E132" s="6"/>
      <c r="F132" s="9"/>
      <c r="G132" s="9"/>
      <c r="H132" s="9"/>
    </row>
    <row r="133" spans="2:8" x14ac:dyDescent="0.3">
      <c r="B133" s="30"/>
      <c r="C133" s="7"/>
      <c r="D133" s="8"/>
      <c r="E133" s="6"/>
      <c r="F133" s="9"/>
      <c r="G133" s="9"/>
      <c r="H133" s="9"/>
    </row>
    <row r="134" spans="2:8" x14ac:dyDescent="0.3">
      <c r="B134" s="30"/>
      <c r="C134" s="7"/>
      <c r="D134" s="8"/>
      <c r="E134" s="6"/>
      <c r="F134" s="9"/>
      <c r="G134" s="9"/>
      <c r="H134" s="9"/>
    </row>
    <row r="135" spans="2:8" x14ac:dyDescent="0.3">
      <c r="B135" s="30"/>
      <c r="C135" s="7"/>
      <c r="D135" s="8"/>
      <c r="E135" s="6"/>
      <c r="F135" s="9"/>
      <c r="G135" s="9"/>
      <c r="H135" s="9"/>
    </row>
    <row r="136" spans="2:8" x14ac:dyDescent="0.3">
      <c r="B136" s="30"/>
      <c r="C136" s="7"/>
      <c r="D136" s="8"/>
      <c r="E136" s="6"/>
      <c r="F136" s="9"/>
      <c r="G136" s="9"/>
      <c r="H136" s="9"/>
    </row>
    <row r="137" spans="2:8" x14ac:dyDescent="0.3">
      <c r="B137" s="30"/>
      <c r="C137" s="7"/>
      <c r="D137" s="8"/>
      <c r="E137" s="6"/>
      <c r="F137" s="9"/>
      <c r="G137" s="9"/>
      <c r="H137" s="9"/>
    </row>
    <row r="138" spans="2:8" x14ac:dyDescent="0.3">
      <c r="B138" s="30"/>
      <c r="C138" s="7"/>
      <c r="D138" s="8"/>
      <c r="E138" s="6"/>
      <c r="F138" s="9"/>
      <c r="G138" s="9"/>
      <c r="H138" s="9"/>
    </row>
    <row r="139" spans="2:8" x14ac:dyDescent="0.3">
      <c r="B139" s="30"/>
      <c r="C139" s="7"/>
      <c r="D139" s="8"/>
      <c r="E139" s="6"/>
      <c r="F139" s="9"/>
      <c r="G139" s="9"/>
      <c r="H139" s="9"/>
    </row>
    <row r="140" spans="2:8" x14ac:dyDescent="0.3">
      <c r="B140" s="30"/>
      <c r="C140" s="7"/>
      <c r="D140" s="8"/>
      <c r="E140" s="6"/>
      <c r="F140" s="9"/>
      <c r="G140" s="9"/>
      <c r="H140" s="9"/>
    </row>
    <row r="141" spans="2:8" x14ac:dyDescent="0.3">
      <c r="B141" s="30"/>
      <c r="C141" s="7"/>
      <c r="D141" s="8"/>
      <c r="E141" s="6"/>
      <c r="F141" s="9"/>
      <c r="G141" s="9"/>
      <c r="H141" s="9"/>
    </row>
    <row r="142" spans="2:8" x14ac:dyDescent="0.3">
      <c r="B142" s="30"/>
      <c r="C142" s="7"/>
      <c r="D142" s="8"/>
      <c r="E142" s="6"/>
      <c r="F142" s="9"/>
      <c r="G142" s="9"/>
      <c r="H142" s="9"/>
    </row>
    <row r="143" spans="2:8" x14ac:dyDescent="0.3">
      <c r="B143" s="30"/>
      <c r="C143" s="7"/>
      <c r="D143" s="8"/>
      <c r="E143" s="6"/>
      <c r="F143" s="9"/>
      <c r="G143" s="9"/>
      <c r="H143" s="9"/>
    </row>
    <row r="144" spans="2:8" x14ac:dyDescent="0.3">
      <c r="B144" s="30"/>
      <c r="C144" s="7"/>
      <c r="D144" s="8"/>
      <c r="E144" s="6"/>
      <c r="F144" s="9"/>
      <c r="G144" s="9"/>
      <c r="H144" s="9"/>
    </row>
    <row r="145" spans="2:8" x14ac:dyDescent="0.3">
      <c r="B145" s="30"/>
      <c r="C145" s="7"/>
      <c r="D145" s="8"/>
      <c r="E145" s="6"/>
      <c r="F145" s="9"/>
      <c r="G145" s="9"/>
      <c r="H145" s="9"/>
    </row>
    <row r="146" spans="2:8" x14ac:dyDescent="0.3">
      <c r="B146" s="30"/>
      <c r="C146" s="7"/>
      <c r="D146" s="8"/>
      <c r="E146" s="6"/>
      <c r="F146" s="9"/>
      <c r="G146" s="9"/>
      <c r="H146" s="9"/>
    </row>
    <row r="147" spans="2:8" x14ac:dyDescent="0.3">
      <c r="B147" s="30"/>
      <c r="C147" s="7"/>
      <c r="D147" s="8"/>
      <c r="E147" s="6"/>
      <c r="F147" s="9"/>
      <c r="G147" s="9"/>
      <c r="H147" s="9"/>
    </row>
    <row r="148" spans="2:8" x14ac:dyDescent="0.3">
      <c r="B148" s="30"/>
      <c r="C148" s="7"/>
      <c r="D148" s="8"/>
      <c r="E148" s="6"/>
      <c r="F148" s="9"/>
      <c r="G148" s="9"/>
      <c r="H148" s="9"/>
    </row>
    <row r="149" spans="2:8" x14ac:dyDescent="0.3">
      <c r="B149" s="30"/>
      <c r="C149" s="7"/>
      <c r="D149" s="8"/>
      <c r="E149" s="6"/>
      <c r="F149" s="9"/>
      <c r="G149" s="9"/>
      <c r="H149" s="9"/>
    </row>
    <row r="150" spans="2:8" x14ac:dyDescent="0.3">
      <c r="B150" s="30"/>
      <c r="C150" s="7"/>
      <c r="D150" s="8"/>
      <c r="E150" s="6"/>
      <c r="F150" s="9"/>
      <c r="G150" s="9"/>
      <c r="H150" s="9"/>
    </row>
    <row r="151" spans="2:8" x14ac:dyDescent="0.3">
      <c r="B151" s="30"/>
      <c r="C151" s="7"/>
      <c r="D151" s="8"/>
      <c r="E151" s="6"/>
      <c r="F151" s="9"/>
      <c r="G151" s="9"/>
      <c r="H151" s="9"/>
    </row>
    <row r="152" spans="2:8" x14ac:dyDescent="0.3">
      <c r="B152" s="30"/>
      <c r="C152" s="7"/>
      <c r="D152" s="8"/>
      <c r="E152" s="6"/>
      <c r="F152" s="9"/>
      <c r="G152" s="9"/>
      <c r="H152" s="9"/>
    </row>
    <row r="153" spans="2:8" x14ac:dyDescent="0.3">
      <c r="B153" s="30"/>
      <c r="C153" s="7"/>
      <c r="D153" s="8"/>
      <c r="E153" s="6"/>
      <c r="F153" s="9"/>
      <c r="G153" s="9"/>
      <c r="H153" s="9"/>
    </row>
    <row r="154" spans="2:8" x14ac:dyDescent="0.3">
      <c r="B154" s="30"/>
      <c r="C154" s="7"/>
      <c r="D154" s="8"/>
      <c r="E154" s="6"/>
      <c r="F154" s="9"/>
      <c r="G154" s="9"/>
      <c r="H154" s="9"/>
    </row>
    <row r="155" spans="2:8" x14ac:dyDescent="0.3">
      <c r="B155" s="30"/>
      <c r="C155" s="7"/>
      <c r="D155" s="8"/>
      <c r="E155" s="6"/>
      <c r="F155" s="9"/>
      <c r="G155" s="9"/>
      <c r="H155" s="9"/>
    </row>
    <row r="156" spans="2:8" x14ac:dyDescent="0.3">
      <c r="B156" s="30"/>
      <c r="C156" s="7"/>
      <c r="D156" s="8"/>
      <c r="E156" s="6"/>
      <c r="F156" s="9"/>
      <c r="G156" s="9"/>
      <c r="H156" s="9"/>
    </row>
    <row r="157" spans="2:8" x14ac:dyDescent="0.3">
      <c r="B157" s="30"/>
      <c r="C157" s="7"/>
      <c r="D157" s="8"/>
      <c r="E157" s="6"/>
      <c r="F157" s="9"/>
      <c r="G157" s="9"/>
      <c r="H157" s="9"/>
    </row>
    <row r="158" spans="2:8" x14ac:dyDescent="0.3">
      <c r="B158" s="30"/>
      <c r="C158" s="7"/>
      <c r="D158" s="8"/>
      <c r="E158" s="6"/>
      <c r="F158" s="9"/>
      <c r="G158" s="9"/>
      <c r="H158" s="9"/>
    </row>
    <row r="159" spans="2:8" x14ac:dyDescent="0.3">
      <c r="B159" s="30"/>
      <c r="C159" s="7"/>
      <c r="D159" s="8"/>
      <c r="E159" s="6"/>
      <c r="F159" s="9"/>
      <c r="G159" s="9"/>
      <c r="H159" s="9"/>
    </row>
    <row r="160" spans="2:8" x14ac:dyDescent="0.3">
      <c r="B160" s="30"/>
      <c r="C160" s="7"/>
      <c r="D160" s="8"/>
      <c r="E160" s="6"/>
      <c r="F160" s="9"/>
      <c r="G160" s="9"/>
      <c r="H160" s="9"/>
    </row>
    <row r="161" spans="2:8" x14ac:dyDescent="0.3">
      <c r="B161" s="30"/>
      <c r="C161" s="7"/>
      <c r="D161" s="8"/>
      <c r="E161" s="6"/>
      <c r="F161" s="9"/>
      <c r="G161" s="9"/>
      <c r="H161" s="9"/>
    </row>
    <row r="162" spans="2:8" x14ac:dyDescent="0.3">
      <c r="B162" s="30"/>
      <c r="C162" s="7"/>
      <c r="D162" s="8"/>
      <c r="E162" s="6"/>
      <c r="F162" s="9"/>
      <c r="G162" s="9"/>
      <c r="H162" s="9"/>
    </row>
    <row r="163" spans="2:8" x14ac:dyDescent="0.3">
      <c r="B163" s="30"/>
      <c r="C163" s="7"/>
      <c r="D163" s="8"/>
      <c r="E163" s="6"/>
      <c r="F163" s="9"/>
      <c r="G163" s="9"/>
      <c r="H163" s="9"/>
    </row>
    <row r="164" spans="2:8" x14ac:dyDescent="0.3">
      <c r="B164" s="30"/>
      <c r="C164" s="7"/>
      <c r="D164" s="8"/>
      <c r="E164" s="6"/>
      <c r="F164" s="9"/>
      <c r="G164" s="9"/>
      <c r="H164" s="9"/>
    </row>
    <row r="165" spans="2:8" x14ac:dyDescent="0.3">
      <c r="B165" s="30"/>
      <c r="C165" s="7"/>
      <c r="D165" s="8"/>
      <c r="E165" s="6"/>
      <c r="F165" s="9"/>
      <c r="G165" s="9"/>
      <c r="H165" s="9"/>
    </row>
    <row r="166" spans="2:8" x14ac:dyDescent="0.3">
      <c r="B166" s="30"/>
      <c r="C166" s="7"/>
      <c r="D166" s="8"/>
      <c r="E166" s="6"/>
      <c r="F166" s="9"/>
      <c r="G166" s="9"/>
      <c r="H166" s="9"/>
    </row>
    <row r="167" spans="2:8" x14ac:dyDescent="0.3">
      <c r="B167" s="30"/>
      <c r="C167" s="7"/>
      <c r="D167" s="8"/>
      <c r="E167" s="6"/>
      <c r="F167" s="9"/>
      <c r="G167" s="9"/>
      <c r="H167" s="9"/>
    </row>
    <row r="168" spans="2:8" x14ac:dyDescent="0.3">
      <c r="B168" s="30"/>
      <c r="C168" s="7"/>
      <c r="D168" s="8"/>
      <c r="E168" s="6"/>
      <c r="F168" s="9"/>
      <c r="G168" s="9"/>
      <c r="H168" s="9"/>
    </row>
    <row r="169" spans="2:8" x14ac:dyDescent="0.3">
      <c r="B169" s="30"/>
      <c r="C169" s="7"/>
      <c r="D169" s="8"/>
      <c r="E169" s="6"/>
      <c r="F169" s="9"/>
      <c r="G169" s="9"/>
      <c r="H169" s="9"/>
    </row>
    <row r="170" spans="2:8" x14ac:dyDescent="0.3">
      <c r="B170" s="30"/>
      <c r="C170" s="7"/>
      <c r="D170" s="8"/>
      <c r="E170" s="6"/>
      <c r="F170" s="9"/>
      <c r="G170" s="9"/>
      <c r="H170" s="9"/>
    </row>
    <row r="171" spans="2:8" x14ac:dyDescent="0.3">
      <c r="B171" s="30"/>
      <c r="C171" s="7"/>
      <c r="D171" s="8"/>
      <c r="E171" s="6"/>
      <c r="F171" s="9"/>
      <c r="G171" s="9"/>
      <c r="H171" s="9"/>
    </row>
    <row r="172" spans="2:8" x14ac:dyDescent="0.3">
      <c r="B172" s="30"/>
      <c r="C172" s="7"/>
      <c r="D172" s="8"/>
      <c r="E172" s="6"/>
      <c r="F172" s="9"/>
      <c r="G172" s="9"/>
      <c r="H172" s="9"/>
    </row>
    <row r="173" spans="2:8" x14ac:dyDescent="0.3">
      <c r="B173" s="30"/>
      <c r="C173" s="7"/>
      <c r="D173" s="8"/>
      <c r="E173" s="6"/>
      <c r="F173" s="9"/>
      <c r="G173" s="9"/>
      <c r="H173" s="9"/>
    </row>
    <row r="174" spans="2:8" x14ac:dyDescent="0.3">
      <c r="B174" s="30"/>
      <c r="C174" s="7"/>
      <c r="D174" s="8"/>
      <c r="E174" s="6"/>
      <c r="F174" s="9"/>
      <c r="G174" s="9"/>
      <c r="H174" s="9"/>
    </row>
    <row r="175" spans="2:8" x14ac:dyDescent="0.3">
      <c r="B175" s="30"/>
      <c r="C175" s="7"/>
      <c r="D175" s="8"/>
      <c r="E175" s="6"/>
      <c r="F175" s="9"/>
      <c r="G175" s="9"/>
      <c r="H175" s="9"/>
    </row>
    <row r="176" spans="2:8" x14ac:dyDescent="0.3">
      <c r="B176" s="30"/>
      <c r="C176" s="7"/>
      <c r="D176" s="8"/>
      <c r="E176" s="6"/>
      <c r="F176" s="9"/>
      <c r="G176" s="9"/>
      <c r="H176" s="9"/>
    </row>
    <row r="177" spans="2:8" x14ac:dyDescent="0.3">
      <c r="B177" s="30"/>
      <c r="C177" s="7"/>
      <c r="D177" s="8"/>
      <c r="E177" s="6"/>
      <c r="F177" s="9"/>
      <c r="G177" s="9"/>
      <c r="H177" s="9"/>
    </row>
    <row r="178" spans="2:8" x14ac:dyDescent="0.3">
      <c r="B178" s="30"/>
      <c r="C178" s="7"/>
      <c r="D178" s="8"/>
      <c r="E178" s="6"/>
      <c r="F178" s="9"/>
      <c r="G178" s="9"/>
      <c r="H178" s="9"/>
    </row>
    <row r="179" spans="2:8" x14ac:dyDescent="0.3">
      <c r="B179" s="30"/>
      <c r="C179" s="7"/>
      <c r="D179" s="8"/>
      <c r="E179" s="6"/>
      <c r="F179" s="9"/>
      <c r="G179" s="9"/>
      <c r="H179" s="9"/>
    </row>
    <row r="180" spans="2:8" x14ac:dyDescent="0.3">
      <c r="B180" s="30"/>
      <c r="C180" s="7"/>
      <c r="D180" s="8"/>
      <c r="E180" s="6"/>
      <c r="F180" s="9"/>
      <c r="G180" s="9"/>
      <c r="H180" s="9"/>
    </row>
    <row r="181" spans="2:8" x14ac:dyDescent="0.3">
      <c r="B181" s="30"/>
      <c r="C181" s="7"/>
      <c r="D181" s="8"/>
      <c r="E181" s="6"/>
      <c r="F181" s="9"/>
      <c r="G181" s="9"/>
      <c r="H181" s="9"/>
    </row>
    <row r="182" spans="2:8" x14ac:dyDescent="0.3">
      <c r="B182" s="30"/>
      <c r="C182" s="7"/>
      <c r="D182" s="8"/>
      <c r="E182" s="6"/>
      <c r="F182" s="9"/>
      <c r="G182" s="9"/>
      <c r="H182" s="9"/>
    </row>
    <row r="183" spans="2:8" x14ac:dyDescent="0.3">
      <c r="B183" s="30"/>
      <c r="C183" s="7"/>
      <c r="D183" s="8"/>
      <c r="E183" s="6"/>
      <c r="F183" s="9"/>
      <c r="G183" s="9"/>
      <c r="H183" s="9"/>
    </row>
    <row r="184" spans="2:8" x14ac:dyDescent="0.3">
      <c r="B184" s="30"/>
      <c r="C184" s="7"/>
      <c r="D184" s="8"/>
      <c r="E184" s="6"/>
      <c r="F184" s="9"/>
      <c r="G184" s="9"/>
      <c r="H184" s="9"/>
    </row>
    <row r="185" spans="2:8" x14ac:dyDescent="0.3">
      <c r="B185" s="30"/>
      <c r="C185" s="7"/>
      <c r="D185" s="8"/>
      <c r="E185" s="6"/>
      <c r="F185" s="9"/>
      <c r="G185" s="9"/>
      <c r="H185" s="9"/>
    </row>
    <row r="186" spans="2:8" x14ac:dyDescent="0.3">
      <c r="B186" s="30"/>
      <c r="C186" s="7"/>
      <c r="D186" s="8"/>
      <c r="E186" s="6"/>
      <c r="F186" s="9"/>
      <c r="G186" s="9"/>
      <c r="H186" s="9"/>
    </row>
    <row r="187" spans="2:8" x14ac:dyDescent="0.3">
      <c r="B187" s="30"/>
      <c r="C187" s="7"/>
      <c r="D187" s="8"/>
      <c r="E187" s="6"/>
      <c r="F187" s="9"/>
      <c r="G187" s="9"/>
      <c r="H187" s="9"/>
    </row>
    <row r="188" spans="2:8" x14ac:dyDescent="0.3">
      <c r="B188" s="30"/>
      <c r="C188" s="7"/>
      <c r="D188" s="8"/>
      <c r="E188" s="6"/>
      <c r="F188" s="9"/>
      <c r="G188" s="9"/>
      <c r="H188" s="9"/>
    </row>
    <row r="189" spans="2:8" x14ac:dyDescent="0.3">
      <c r="B189" s="30"/>
      <c r="C189" s="7"/>
      <c r="D189" s="8"/>
      <c r="E189" s="6"/>
      <c r="F189" s="9"/>
      <c r="G189" s="9"/>
      <c r="H189" s="9"/>
    </row>
    <row r="190" spans="2:8" x14ac:dyDescent="0.3">
      <c r="B190" s="30"/>
      <c r="C190" s="7"/>
      <c r="D190" s="8"/>
      <c r="E190" s="6"/>
      <c r="F190" s="9"/>
      <c r="G190" s="9"/>
      <c r="H190" s="9"/>
    </row>
    <row r="191" spans="2:8" x14ac:dyDescent="0.3">
      <c r="B191" s="30"/>
      <c r="C191" s="7"/>
      <c r="D191" s="8"/>
      <c r="E191" s="6"/>
      <c r="F191" s="9"/>
      <c r="G191" s="9"/>
      <c r="H191" s="9"/>
    </row>
    <row r="192" spans="2:8" x14ac:dyDescent="0.3">
      <c r="B192" s="30"/>
      <c r="C192" s="7"/>
      <c r="D192" s="8"/>
      <c r="E192" s="6"/>
      <c r="F192" s="9"/>
      <c r="G192" s="9"/>
      <c r="H192" s="9"/>
    </row>
    <row r="193" spans="2:8" x14ac:dyDescent="0.3">
      <c r="B193" s="30"/>
      <c r="C193" s="7"/>
      <c r="D193" s="8"/>
      <c r="E193" s="6"/>
      <c r="F193" s="9"/>
      <c r="G193" s="9"/>
      <c r="H193" s="9"/>
    </row>
    <row r="194" spans="2:8" x14ac:dyDescent="0.3">
      <c r="B194" s="30"/>
      <c r="C194" s="7"/>
      <c r="D194" s="8"/>
      <c r="E194" s="6"/>
      <c r="F194" s="9"/>
      <c r="G194" s="9"/>
      <c r="H194" s="9"/>
    </row>
    <row r="195" spans="2:8" x14ac:dyDescent="0.3">
      <c r="B195" s="30"/>
      <c r="C195" s="7"/>
      <c r="D195" s="8"/>
      <c r="E195" s="6"/>
      <c r="F195" s="9"/>
      <c r="G195" s="9"/>
      <c r="H195" s="9"/>
    </row>
    <row r="196" spans="2:8" x14ac:dyDescent="0.3">
      <c r="B196" s="30"/>
      <c r="C196" s="7"/>
      <c r="D196" s="8"/>
      <c r="E196" s="6"/>
      <c r="F196" s="9"/>
      <c r="G196" s="9"/>
      <c r="H196" s="9"/>
    </row>
    <row r="197" spans="2:8" x14ac:dyDescent="0.3">
      <c r="B197" s="30"/>
      <c r="C197" s="7"/>
      <c r="D197" s="8"/>
      <c r="E197" s="6"/>
      <c r="F197" s="9"/>
      <c r="G197" s="9"/>
      <c r="H197" s="9"/>
    </row>
    <row r="198" spans="2:8" x14ac:dyDescent="0.3">
      <c r="B198" s="30"/>
      <c r="C198" s="7"/>
      <c r="D198" s="8"/>
      <c r="E198" s="6"/>
      <c r="F198" s="9"/>
      <c r="G198" s="9"/>
      <c r="H198" s="9"/>
    </row>
    <row r="199" spans="2:8" x14ac:dyDescent="0.3">
      <c r="B199" s="30"/>
      <c r="C199" s="7"/>
      <c r="D199" s="8"/>
      <c r="E199" s="6"/>
      <c r="F199" s="9"/>
      <c r="G199" s="9"/>
      <c r="H199" s="9"/>
    </row>
    <row r="200" spans="2:8" x14ac:dyDescent="0.3">
      <c r="B200" s="30"/>
      <c r="C200" s="7"/>
      <c r="D200" s="8"/>
      <c r="E200" s="6"/>
      <c r="F200" s="9"/>
      <c r="G200" s="9"/>
      <c r="H200" s="9"/>
    </row>
    <row r="201" spans="2:8" x14ac:dyDescent="0.3">
      <c r="B201" s="30"/>
      <c r="C201" s="7"/>
      <c r="D201" s="8"/>
      <c r="E201" s="6"/>
      <c r="F201" s="9"/>
      <c r="G201" s="9"/>
      <c r="H201" s="9"/>
    </row>
    <row r="202" spans="2:8" x14ac:dyDescent="0.3">
      <c r="B202" s="30"/>
      <c r="C202" s="7"/>
      <c r="D202" s="8"/>
      <c r="E202" s="6"/>
      <c r="F202" s="9"/>
      <c r="G202" s="9"/>
      <c r="H202" s="9"/>
    </row>
    <row r="203" spans="2:8" x14ac:dyDescent="0.3">
      <c r="B203" s="30"/>
      <c r="C203" s="7"/>
      <c r="D203" s="8"/>
      <c r="E203" s="6"/>
      <c r="F203" s="9"/>
      <c r="G203" s="9"/>
      <c r="H203" s="9"/>
    </row>
    <row r="204" spans="2:8" x14ac:dyDescent="0.3">
      <c r="B204" s="30"/>
      <c r="C204" s="7"/>
      <c r="D204" s="8"/>
      <c r="E204" s="6"/>
      <c r="F204" s="9"/>
      <c r="G204" s="9"/>
      <c r="H204" s="9"/>
    </row>
    <row r="205" spans="2:8" x14ac:dyDescent="0.3">
      <c r="B205" s="30"/>
      <c r="C205" s="7"/>
      <c r="D205" s="8"/>
      <c r="E205" s="6"/>
      <c r="F205" s="9"/>
      <c r="G205" s="9"/>
      <c r="H205" s="9"/>
    </row>
    <row r="206" spans="2:8" x14ac:dyDescent="0.3">
      <c r="B206" s="30"/>
      <c r="C206" s="7"/>
      <c r="D206" s="8"/>
      <c r="E206" s="6"/>
      <c r="F206" s="9"/>
      <c r="G206" s="9"/>
      <c r="H206" s="9"/>
    </row>
    <row r="207" spans="2:8" x14ac:dyDescent="0.3">
      <c r="B207" s="30"/>
      <c r="C207" s="7"/>
      <c r="D207" s="8"/>
      <c r="E207" s="6"/>
      <c r="F207" s="9"/>
      <c r="G207" s="9"/>
      <c r="H207" s="9"/>
    </row>
    <row r="208" spans="2:8" x14ac:dyDescent="0.3">
      <c r="B208" s="30"/>
      <c r="C208" s="7"/>
      <c r="D208" s="8"/>
      <c r="E208" s="6"/>
      <c r="F208" s="9"/>
      <c r="G208" s="9"/>
      <c r="H208" s="9"/>
    </row>
    <row r="209" spans="2:8" x14ac:dyDescent="0.3">
      <c r="B209" s="30"/>
      <c r="C209" s="7"/>
      <c r="D209" s="8"/>
      <c r="E209" s="6"/>
      <c r="F209" s="9"/>
      <c r="G209" s="9"/>
      <c r="H209" s="9"/>
    </row>
    <row r="210" spans="2:8" x14ac:dyDescent="0.3">
      <c r="B210" s="30"/>
      <c r="C210" s="7"/>
      <c r="D210" s="8"/>
      <c r="E210" s="6"/>
      <c r="F210" s="9"/>
      <c r="G210" s="9"/>
      <c r="H210" s="9"/>
    </row>
    <row r="211" spans="2:8" x14ac:dyDescent="0.3">
      <c r="B211" s="30"/>
      <c r="C211" s="7"/>
      <c r="D211" s="8"/>
      <c r="E211" s="6"/>
      <c r="F211" s="9"/>
      <c r="G211" s="9"/>
      <c r="H211" s="9"/>
    </row>
    <row r="212" spans="2:8" x14ac:dyDescent="0.3">
      <c r="B212" s="30"/>
      <c r="C212" s="7"/>
      <c r="D212" s="8"/>
      <c r="E212" s="6"/>
      <c r="F212" s="9"/>
      <c r="G212" s="9"/>
      <c r="H212" s="9"/>
    </row>
    <row r="213" spans="2:8" x14ac:dyDescent="0.3">
      <c r="B213" s="30"/>
      <c r="C213" s="7"/>
      <c r="D213" s="8"/>
      <c r="E213" s="6"/>
      <c r="F213" s="9"/>
      <c r="G213" s="9"/>
      <c r="H213" s="9"/>
    </row>
    <row r="214" spans="2:8" x14ac:dyDescent="0.3">
      <c r="B214" s="30"/>
      <c r="C214" s="7"/>
      <c r="D214" s="8"/>
      <c r="E214" s="6"/>
      <c r="F214" s="9"/>
      <c r="G214" s="9"/>
      <c r="H214" s="9"/>
    </row>
    <row r="215" spans="2:8" x14ac:dyDescent="0.3">
      <c r="B215" s="30"/>
      <c r="C215" s="7"/>
      <c r="D215" s="8"/>
      <c r="E215" s="6"/>
      <c r="F215" s="9"/>
      <c r="G215" s="9"/>
      <c r="H215" s="9"/>
    </row>
    <row r="216" spans="2:8" x14ac:dyDescent="0.3">
      <c r="B216" s="30"/>
      <c r="C216" s="7"/>
      <c r="D216" s="8"/>
      <c r="E216" s="6"/>
      <c r="F216" s="9"/>
      <c r="G216" s="9"/>
      <c r="H216" s="9"/>
    </row>
    <row r="217" spans="2:8" x14ac:dyDescent="0.3">
      <c r="B217" s="30"/>
      <c r="C217" s="7"/>
      <c r="D217" s="8"/>
      <c r="E217" s="6"/>
      <c r="F217" s="9"/>
      <c r="G217" s="9"/>
      <c r="H217" s="9"/>
    </row>
    <row r="218" spans="2:8" x14ac:dyDescent="0.3">
      <c r="B218" s="30"/>
      <c r="C218" s="7"/>
      <c r="D218" s="8"/>
      <c r="E218" s="6"/>
      <c r="F218" s="9"/>
      <c r="G218" s="9"/>
      <c r="H218" s="9"/>
    </row>
    <row r="219" spans="2:8" x14ac:dyDescent="0.3">
      <c r="B219" s="30"/>
      <c r="C219" s="7"/>
      <c r="D219" s="8"/>
      <c r="E219" s="6"/>
      <c r="F219" s="9"/>
      <c r="G219" s="9"/>
      <c r="H219" s="9"/>
    </row>
    <row r="220" spans="2:8" x14ac:dyDescent="0.3">
      <c r="B220" s="30"/>
      <c r="C220" s="7"/>
      <c r="D220" s="8"/>
      <c r="E220" s="6"/>
      <c r="F220" s="9"/>
      <c r="G220" s="9"/>
      <c r="H220" s="9"/>
    </row>
    <row r="221" spans="2:8" x14ac:dyDescent="0.3">
      <c r="B221" s="30"/>
      <c r="C221" s="7"/>
      <c r="D221" s="8"/>
      <c r="E221" s="6"/>
      <c r="F221" s="9"/>
      <c r="G221" s="9"/>
      <c r="H221" s="9"/>
    </row>
    <row r="222" spans="2:8" x14ac:dyDescent="0.3">
      <c r="B222" s="30"/>
      <c r="C222" s="7"/>
      <c r="D222" s="8"/>
      <c r="E222" s="6"/>
      <c r="F222" s="9"/>
      <c r="G222" s="9"/>
      <c r="H222" s="9"/>
    </row>
    <row r="223" spans="2:8" x14ac:dyDescent="0.3">
      <c r="B223" s="30"/>
      <c r="C223" s="7"/>
      <c r="D223" s="8"/>
      <c r="E223" s="6"/>
      <c r="F223" s="9"/>
      <c r="G223" s="9"/>
      <c r="H223" s="9"/>
    </row>
    <row r="224" spans="2:8" x14ac:dyDescent="0.3">
      <c r="B224" s="30"/>
      <c r="C224" s="7"/>
      <c r="D224" s="8"/>
      <c r="E224" s="6"/>
      <c r="F224" s="9"/>
      <c r="G224" s="9"/>
      <c r="H224" s="9"/>
    </row>
    <row r="225" spans="2:8" x14ac:dyDescent="0.3">
      <c r="B225" s="30"/>
      <c r="C225" s="7"/>
      <c r="D225" s="8"/>
      <c r="E225" s="6"/>
      <c r="F225" s="9"/>
      <c r="G225" s="9"/>
      <c r="H225" s="9"/>
    </row>
    <row r="226" spans="2:8" x14ac:dyDescent="0.3">
      <c r="B226" s="30"/>
      <c r="C226" s="7"/>
      <c r="D226" s="8"/>
      <c r="E226" s="6"/>
      <c r="F226" s="9"/>
      <c r="G226" s="9"/>
      <c r="H226" s="9"/>
    </row>
    <row r="227" spans="2:8" x14ac:dyDescent="0.3">
      <c r="B227" s="30"/>
      <c r="C227" s="7"/>
      <c r="D227" s="8"/>
      <c r="E227" s="6"/>
      <c r="F227" s="9"/>
      <c r="G227" s="9"/>
      <c r="H227" s="9"/>
    </row>
    <row r="228" spans="2:8" x14ac:dyDescent="0.3">
      <c r="B228" s="30"/>
      <c r="C228" s="7"/>
      <c r="D228" s="8"/>
      <c r="E228" s="6"/>
      <c r="F228" s="9"/>
      <c r="G228" s="9"/>
      <c r="H228" s="9"/>
    </row>
    <row r="229" spans="2:8" x14ac:dyDescent="0.3">
      <c r="B229" s="30"/>
      <c r="C229" s="7"/>
      <c r="D229" s="8"/>
      <c r="E229" s="6"/>
      <c r="F229" s="9"/>
      <c r="G229" s="9"/>
      <c r="H229" s="9"/>
    </row>
    <row r="230" spans="2:8" x14ac:dyDescent="0.3">
      <c r="B230" s="30"/>
      <c r="C230" s="7"/>
      <c r="D230" s="8"/>
      <c r="E230" s="6"/>
      <c r="F230" s="9"/>
      <c r="G230" s="9"/>
      <c r="H230" s="9"/>
    </row>
    <row r="231" spans="2:8" x14ac:dyDescent="0.3">
      <c r="B231" s="30"/>
      <c r="C231" s="7"/>
      <c r="D231" s="8"/>
      <c r="E231" s="6"/>
      <c r="F231" s="9"/>
      <c r="G231" s="9"/>
      <c r="H231" s="9"/>
    </row>
    <row r="232" spans="2:8" x14ac:dyDescent="0.3">
      <c r="B232" s="30"/>
      <c r="C232" s="7"/>
      <c r="D232" s="8"/>
      <c r="E232" s="6"/>
      <c r="F232" s="9"/>
      <c r="G232" s="9"/>
      <c r="H232" s="9"/>
    </row>
    <row r="233" spans="2:8" x14ac:dyDescent="0.3">
      <c r="B233" s="30"/>
      <c r="C233" s="7"/>
      <c r="D233" s="8"/>
      <c r="E233" s="6"/>
      <c r="F233" s="9"/>
      <c r="G233" s="9"/>
      <c r="H233" s="9"/>
    </row>
    <row r="234" spans="2:8" x14ac:dyDescent="0.3">
      <c r="B234" s="30"/>
      <c r="C234" s="7"/>
      <c r="D234" s="8"/>
      <c r="E234" s="6"/>
      <c r="F234" s="9"/>
      <c r="G234" s="9"/>
      <c r="H234" s="9"/>
    </row>
    <row r="235" spans="2:8" x14ac:dyDescent="0.3">
      <c r="B235" s="30"/>
      <c r="C235" s="7"/>
      <c r="D235" s="8"/>
      <c r="E235" s="6"/>
      <c r="F235" s="9"/>
      <c r="G235" s="9"/>
      <c r="H235" s="9"/>
    </row>
    <row r="236" spans="2:8" x14ac:dyDescent="0.3">
      <c r="B236" s="30"/>
      <c r="C236" s="7"/>
      <c r="D236" s="8"/>
      <c r="E236" s="6"/>
      <c r="F236" s="9"/>
      <c r="G236" s="9"/>
      <c r="H236" s="9"/>
    </row>
    <row r="237" spans="2:8" x14ac:dyDescent="0.3">
      <c r="B237" s="30"/>
      <c r="C237" s="7"/>
      <c r="D237" s="8"/>
      <c r="E237" s="6"/>
      <c r="F237" s="9"/>
      <c r="G237" s="9"/>
      <c r="H237" s="9"/>
    </row>
    <row r="238" spans="2:8" x14ac:dyDescent="0.3">
      <c r="B238" s="30"/>
      <c r="C238" s="7"/>
      <c r="D238" s="8"/>
      <c r="E238" s="6"/>
      <c r="F238" s="9"/>
      <c r="G238" s="9"/>
      <c r="H238" s="9"/>
    </row>
    <row r="239" spans="2:8" x14ac:dyDescent="0.3">
      <c r="B239" s="30"/>
      <c r="C239" s="7"/>
      <c r="D239" s="8"/>
      <c r="E239" s="6"/>
      <c r="F239" s="9"/>
      <c r="G239" s="9"/>
      <c r="H239" s="9"/>
    </row>
    <row r="240" spans="2:8" x14ac:dyDescent="0.3">
      <c r="B240" s="30"/>
      <c r="C240" s="7"/>
      <c r="D240" s="8"/>
      <c r="E240" s="6"/>
      <c r="F240" s="9"/>
      <c r="G240" s="9"/>
      <c r="H240" s="9"/>
    </row>
    <row r="241" spans="2:8" x14ac:dyDescent="0.3">
      <c r="B241" s="30"/>
      <c r="C241" s="7"/>
      <c r="D241" s="8"/>
      <c r="E241" s="6"/>
      <c r="F241" s="9"/>
      <c r="G241" s="9"/>
      <c r="H241" s="9"/>
    </row>
    <row r="242" spans="2:8" x14ac:dyDescent="0.3">
      <c r="B242" s="30"/>
      <c r="C242" s="7"/>
      <c r="D242" s="8"/>
      <c r="E242" s="6"/>
      <c r="F242" s="9"/>
      <c r="G242" s="9"/>
      <c r="H242" s="9"/>
    </row>
    <row r="243" spans="2:8" x14ac:dyDescent="0.3">
      <c r="B243" s="30"/>
      <c r="C243" s="7"/>
      <c r="D243" s="8"/>
      <c r="E243" s="6"/>
      <c r="F243" s="9"/>
      <c r="G243" s="9"/>
      <c r="H243" s="9"/>
    </row>
    <row r="244" spans="2:8" x14ac:dyDescent="0.3">
      <c r="B244" s="30"/>
      <c r="C244" s="7"/>
      <c r="D244" s="8"/>
      <c r="E244" s="6"/>
      <c r="F244" s="9"/>
      <c r="G244" s="9"/>
      <c r="H244" s="9"/>
    </row>
    <row r="245" spans="2:8" x14ac:dyDescent="0.3">
      <c r="B245" s="30"/>
      <c r="C245" s="7"/>
      <c r="D245" s="8"/>
      <c r="E245" s="6"/>
      <c r="F245" s="9"/>
      <c r="G245" s="9"/>
      <c r="H245" s="9"/>
    </row>
    <row r="246" spans="2:8" x14ac:dyDescent="0.3">
      <c r="B246" s="30"/>
      <c r="C246" s="7"/>
      <c r="D246" s="8"/>
      <c r="E246" s="6"/>
      <c r="F246" s="9"/>
      <c r="G246" s="9"/>
      <c r="H246" s="9"/>
    </row>
    <row r="247" spans="2:8" x14ac:dyDescent="0.3">
      <c r="B247" s="30"/>
      <c r="C247" s="7"/>
      <c r="D247" s="8"/>
      <c r="E247" s="6"/>
      <c r="F247" s="9"/>
      <c r="G247" s="9"/>
      <c r="H247" s="9"/>
    </row>
    <row r="248" spans="2:8" x14ac:dyDescent="0.3">
      <c r="B248" s="30"/>
      <c r="C248" s="7"/>
      <c r="D248" s="8"/>
      <c r="E248" s="6"/>
      <c r="F248" s="9"/>
      <c r="G248" s="9"/>
      <c r="H248" s="9"/>
    </row>
    <row r="249" spans="2:8" x14ac:dyDescent="0.3">
      <c r="B249" s="30"/>
      <c r="C249" s="7"/>
      <c r="D249" s="8"/>
      <c r="E249" s="6"/>
      <c r="F249" s="9"/>
      <c r="G249" s="9"/>
      <c r="H249" s="9"/>
    </row>
    <row r="250" spans="2:8" x14ac:dyDescent="0.3">
      <c r="B250" s="30"/>
      <c r="C250" s="7"/>
      <c r="D250" s="8"/>
      <c r="E250" s="6"/>
      <c r="F250" s="9"/>
      <c r="G250" s="9"/>
      <c r="H250" s="9"/>
    </row>
    <row r="251" spans="2:8" x14ac:dyDescent="0.3">
      <c r="B251" s="30"/>
      <c r="C251" s="7"/>
      <c r="D251" s="8"/>
      <c r="E251" s="6"/>
      <c r="F251" s="9"/>
      <c r="G251" s="9"/>
      <c r="H251" s="9"/>
    </row>
    <row r="252" spans="2:8" x14ac:dyDescent="0.3">
      <c r="B252" s="30"/>
      <c r="C252" s="7"/>
      <c r="D252" s="8"/>
      <c r="E252" s="6"/>
      <c r="F252" s="9"/>
      <c r="G252" s="9"/>
      <c r="H252" s="9"/>
    </row>
    <row r="253" spans="2:8" x14ac:dyDescent="0.3">
      <c r="B253" s="30"/>
      <c r="C253" s="7"/>
      <c r="D253" s="8"/>
      <c r="E253" s="6"/>
      <c r="F253" s="9"/>
      <c r="G253" s="9"/>
      <c r="H253" s="9"/>
    </row>
    <row r="254" spans="2:8" x14ac:dyDescent="0.3">
      <c r="B254" s="30"/>
      <c r="C254" s="7"/>
      <c r="D254" s="8"/>
      <c r="E254" s="6"/>
      <c r="F254" s="9"/>
      <c r="G254" s="9"/>
      <c r="H254" s="9"/>
    </row>
    <row r="255" spans="2:8" x14ac:dyDescent="0.3">
      <c r="B255" s="30"/>
      <c r="C255" s="7"/>
      <c r="D255" s="8"/>
      <c r="E255" s="6"/>
      <c r="F255" s="9"/>
      <c r="G255" s="9"/>
      <c r="H255" s="9"/>
    </row>
    <row r="256" spans="2:8" x14ac:dyDescent="0.3">
      <c r="B256" s="30"/>
      <c r="C256" s="7"/>
      <c r="D256" s="8"/>
      <c r="E256" s="6"/>
      <c r="F256" s="9"/>
      <c r="G256" s="9"/>
      <c r="H256" s="9"/>
    </row>
    <row r="257" spans="2:8" x14ac:dyDescent="0.3">
      <c r="B257" s="30"/>
      <c r="C257" s="7"/>
      <c r="D257" s="8"/>
      <c r="E257" s="6"/>
      <c r="F257" s="9"/>
      <c r="G257" s="9"/>
      <c r="H257" s="9"/>
    </row>
    <row r="258" spans="2:8" x14ac:dyDescent="0.3">
      <c r="B258" s="30"/>
      <c r="C258" s="7"/>
      <c r="D258" s="8"/>
      <c r="E258" s="6"/>
      <c r="F258" s="9"/>
      <c r="G258" s="9"/>
      <c r="H258" s="9"/>
    </row>
    <row r="259" spans="2:8" x14ac:dyDescent="0.3">
      <c r="B259" s="30"/>
      <c r="C259" s="7"/>
      <c r="D259" s="8"/>
      <c r="E259" s="6"/>
      <c r="F259" s="9"/>
      <c r="G259" s="9"/>
      <c r="H259" s="9"/>
    </row>
    <row r="260" spans="2:8" x14ac:dyDescent="0.3">
      <c r="B260" s="30"/>
      <c r="C260" s="7"/>
      <c r="D260" s="8"/>
      <c r="E260" s="6"/>
      <c r="F260" s="9"/>
      <c r="G260" s="9"/>
      <c r="H260" s="9"/>
    </row>
    <row r="261" spans="2:8" x14ac:dyDescent="0.3">
      <c r="B261" s="30"/>
      <c r="C261" s="7"/>
      <c r="D261" s="8"/>
      <c r="E261" s="6"/>
      <c r="F261" s="9"/>
      <c r="G261" s="9"/>
      <c r="H261" s="9"/>
    </row>
    <row r="262" spans="2:8" x14ac:dyDescent="0.3">
      <c r="B262" s="30"/>
      <c r="C262" s="7"/>
      <c r="D262" s="8"/>
      <c r="E262" s="6"/>
      <c r="F262" s="9"/>
      <c r="G262" s="9"/>
      <c r="H262" s="9"/>
    </row>
    <row r="263" spans="2:8" x14ac:dyDescent="0.3">
      <c r="B263" s="30"/>
      <c r="C263" s="7"/>
      <c r="D263" s="8"/>
      <c r="E263" s="6"/>
      <c r="F263" s="9"/>
      <c r="G263" s="9"/>
      <c r="H263" s="9"/>
    </row>
    <row r="264" spans="2:8" x14ac:dyDescent="0.3">
      <c r="B264" s="30"/>
      <c r="C264" s="7"/>
      <c r="D264" s="8"/>
      <c r="E264" s="6"/>
      <c r="F264" s="9"/>
      <c r="G264" s="9"/>
      <c r="H264" s="9"/>
    </row>
    <row r="265" spans="2:8" x14ac:dyDescent="0.3">
      <c r="B265" s="30"/>
      <c r="C265" s="7"/>
      <c r="D265" s="8"/>
      <c r="E265" s="6"/>
      <c r="F265" s="9"/>
      <c r="G265" s="9"/>
      <c r="H265" s="9"/>
    </row>
    <row r="266" spans="2:8" x14ac:dyDescent="0.3">
      <c r="B266" s="30"/>
      <c r="C266" s="7"/>
      <c r="D266" s="8"/>
      <c r="E266" s="6"/>
      <c r="F266" s="9"/>
      <c r="G266" s="9"/>
      <c r="H266" s="9"/>
    </row>
    <row r="267" spans="2:8" x14ac:dyDescent="0.3">
      <c r="B267" s="30"/>
      <c r="C267" s="7"/>
      <c r="D267" s="8"/>
      <c r="E267" s="6"/>
      <c r="F267" s="9"/>
      <c r="G267" s="9"/>
      <c r="H267" s="9"/>
    </row>
    <row r="268" spans="2:8" x14ac:dyDescent="0.3">
      <c r="B268" s="30"/>
      <c r="C268" s="7"/>
      <c r="D268" s="8"/>
      <c r="E268" s="6"/>
      <c r="F268" s="9"/>
      <c r="G268" s="9"/>
      <c r="H268" s="9"/>
    </row>
    <row r="269" spans="2:8" x14ac:dyDescent="0.3">
      <c r="B269" s="30"/>
      <c r="C269" s="7"/>
      <c r="D269" s="8"/>
      <c r="E269" s="6"/>
      <c r="F269" s="9"/>
      <c r="G269" s="9"/>
      <c r="H269" s="9"/>
    </row>
    <row r="270" spans="2:8" x14ac:dyDescent="0.3">
      <c r="B270" s="30"/>
      <c r="C270" s="7"/>
      <c r="D270" s="8"/>
      <c r="E270" s="6"/>
      <c r="F270" s="9"/>
      <c r="G270" s="9"/>
      <c r="H270" s="9"/>
    </row>
    <row r="271" spans="2:8" x14ac:dyDescent="0.3">
      <c r="B271" s="30"/>
      <c r="C271" s="7"/>
      <c r="D271" s="8"/>
      <c r="E271" s="6"/>
      <c r="F271" s="9"/>
      <c r="G271" s="9"/>
      <c r="H271" s="9"/>
    </row>
    <row r="272" spans="2:8" x14ac:dyDescent="0.3">
      <c r="B272" s="30"/>
      <c r="C272" s="7"/>
      <c r="D272" s="8"/>
      <c r="E272" s="6"/>
      <c r="F272" s="9"/>
      <c r="G272" s="9"/>
      <c r="H272" s="9"/>
    </row>
    <row r="273" spans="2:8" x14ac:dyDescent="0.3">
      <c r="B273" s="30"/>
      <c r="C273" s="7"/>
      <c r="D273" s="8"/>
      <c r="E273" s="6"/>
      <c r="F273" s="9"/>
      <c r="G273" s="9"/>
      <c r="H273" s="9"/>
    </row>
    <row r="274" spans="2:8" x14ac:dyDescent="0.3">
      <c r="B274" s="30"/>
      <c r="C274" s="7"/>
      <c r="D274" s="8"/>
      <c r="E274" s="6"/>
      <c r="F274" s="9"/>
      <c r="G274" s="9"/>
      <c r="H274" s="9"/>
    </row>
    <row r="275" spans="2:8" x14ac:dyDescent="0.3">
      <c r="B275" s="30"/>
      <c r="C275" s="7"/>
      <c r="D275" s="8"/>
      <c r="E275" s="6"/>
      <c r="F275" s="9"/>
      <c r="G275" s="9"/>
      <c r="H275" s="9"/>
    </row>
    <row r="276" spans="2:8" x14ac:dyDescent="0.3">
      <c r="B276" s="30"/>
      <c r="C276" s="7"/>
      <c r="D276" s="8"/>
      <c r="E276" s="6"/>
      <c r="F276" s="9"/>
      <c r="G276" s="9"/>
      <c r="H276" s="9"/>
    </row>
    <row r="277" spans="2:8" x14ac:dyDescent="0.3">
      <c r="B277" s="30"/>
      <c r="C277" s="7"/>
      <c r="D277" s="8"/>
      <c r="E277" s="6"/>
      <c r="F277" s="9"/>
      <c r="G277" s="9"/>
      <c r="H277" s="9"/>
    </row>
    <row r="278" spans="2:8" x14ac:dyDescent="0.3">
      <c r="B278" s="30"/>
      <c r="C278" s="7"/>
      <c r="D278" s="8"/>
      <c r="E278" s="6"/>
      <c r="F278" s="9"/>
      <c r="G278" s="9"/>
      <c r="H278" s="9"/>
    </row>
    <row r="279" spans="2:8" x14ac:dyDescent="0.3">
      <c r="B279" s="30"/>
      <c r="C279" s="7"/>
      <c r="D279" s="8"/>
      <c r="E279" s="6"/>
      <c r="F279" s="9"/>
      <c r="G279" s="9"/>
      <c r="H279" s="9"/>
    </row>
    <row r="280" spans="2:8" x14ac:dyDescent="0.3">
      <c r="B280" s="30"/>
      <c r="C280" s="7"/>
      <c r="D280" s="8"/>
      <c r="E280" s="6"/>
      <c r="F280" s="9"/>
      <c r="G280" s="9"/>
      <c r="H280" s="9"/>
    </row>
    <row r="281" spans="2:8" x14ac:dyDescent="0.3">
      <c r="B281" s="30"/>
      <c r="C281" s="7"/>
      <c r="D281" s="8"/>
      <c r="E281" s="6"/>
      <c r="F281" s="9"/>
      <c r="G281" s="9"/>
      <c r="H281" s="9"/>
    </row>
    <row r="282" spans="2:8" x14ac:dyDescent="0.3">
      <c r="B282" s="30"/>
      <c r="C282" s="7"/>
      <c r="D282" s="8"/>
      <c r="E282" s="6"/>
      <c r="F282" s="9"/>
      <c r="G282" s="9"/>
      <c r="H282" s="9"/>
    </row>
    <row r="283" spans="2:8" x14ac:dyDescent="0.3">
      <c r="B283" s="30"/>
      <c r="C283" s="7"/>
      <c r="D283" s="8"/>
      <c r="E283" s="6"/>
      <c r="F283" s="9"/>
      <c r="G283" s="9"/>
      <c r="H283" s="9"/>
    </row>
    <row r="284" spans="2:8" x14ac:dyDescent="0.3">
      <c r="B284" s="30"/>
      <c r="C284" s="7"/>
      <c r="D284" s="8"/>
      <c r="E284" s="6"/>
      <c r="F284" s="9"/>
      <c r="G284" s="9"/>
      <c r="H284" s="9"/>
    </row>
    <row r="285" spans="2:8" x14ac:dyDescent="0.3">
      <c r="B285" s="30"/>
      <c r="C285" s="7"/>
      <c r="D285" s="8"/>
      <c r="E285" s="6"/>
      <c r="F285" s="9"/>
      <c r="G285" s="9"/>
      <c r="H285" s="9"/>
    </row>
    <row r="286" spans="2:8" x14ac:dyDescent="0.3">
      <c r="B286" s="30"/>
      <c r="C286" s="7"/>
      <c r="D286" s="8"/>
      <c r="E286" s="6"/>
      <c r="F286" s="9"/>
      <c r="G286" s="9"/>
      <c r="H286" s="9"/>
    </row>
    <row r="287" spans="2:8" x14ac:dyDescent="0.3">
      <c r="B287" s="30"/>
      <c r="C287" s="7"/>
      <c r="D287" s="8"/>
      <c r="E287" s="6"/>
      <c r="F287" s="9"/>
      <c r="G287" s="9"/>
      <c r="H287" s="9"/>
    </row>
    <row r="288" spans="2:8" x14ac:dyDescent="0.3">
      <c r="B288" s="30"/>
      <c r="C288" s="7"/>
      <c r="D288" s="8"/>
      <c r="E288" s="6"/>
      <c r="F288" s="9"/>
      <c r="G288" s="9"/>
      <c r="H288" s="9"/>
    </row>
    <row r="289" spans="2:8" x14ac:dyDescent="0.3">
      <c r="B289" s="30"/>
      <c r="C289" s="7"/>
      <c r="D289" s="8"/>
      <c r="E289" s="6"/>
      <c r="F289" s="9"/>
      <c r="G289" s="9"/>
      <c r="H289" s="9"/>
    </row>
    <row r="290" spans="2:8" x14ac:dyDescent="0.3">
      <c r="B290" s="30"/>
      <c r="C290" s="7"/>
      <c r="D290" s="8"/>
      <c r="E290" s="6"/>
      <c r="F290" s="9"/>
      <c r="G290" s="9"/>
      <c r="H290" s="9"/>
    </row>
    <row r="291" spans="2:8" x14ac:dyDescent="0.3">
      <c r="B291" s="30"/>
      <c r="C291" s="7"/>
      <c r="D291" s="8"/>
      <c r="E291" s="6"/>
      <c r="F291" s="9"/>
      <c r="G291" s="9"/>
      <c r="H291" s="9"/>
    </row>
    <row r="292" spans="2:8" x14ac:dyDescent="0.3">
      <c r="B292" s="30"/>
      <c r="C292" s="7"/>
      <c r="D292" s="8"/>
      <c r="E292" s="6"/>
      <c r="F292" s="9"/>
      <c r="G292" s="9"/>
      <c r="H292" s="9"/>
    </row>
    <row r="293" spans="2:8" x14ac:dyDescent="0.3">
      <c r="B293" s="30"/>
      <c r="C293" s="7"/>
      <c r="D293" s="8"/>
      <c r="E293" s="6"/>
      <c r="F293" s="9"/>
      <c r="G293" s="9"/>
      <c r="H293" s="9"/>
    </row>
    <row r="294" spans="2:8" x14ac:dyDescent="0.3">
      <c r="B294" s="30"/>
      <c r="C294" s="7"/>
      <c r="D294" s="8"/>
      <c r="E294" s="6"/>
      <c r="F294" s="9"/>
      <c r="G294" s="9"/>
      <c r="H294" s="9"/>
    </row>
    <row r="295" spans="2:8" x14ac:dyDescent="0.3">
      <c r="B295" s="30"/>
      <c r="C295" s="7"/>
      <c r="D295" s="8"/>
      <c r="E295" s="6"/>
      <c r="F295" s="9"/>
      <c r="G295" s="9"/>
      <c r="H295" s="9"/>
    </row>
    <row r="296" spans="2:8" x14ac:dyDescent="0.3">
      <c r="B296" s="30"/>
      <c r="C296" s="7"/>
      <c r="D296" s="8"/>
      <c r="E296" s="6"/>
      <c r="F296" s="9"/>
      <c r="G296" s="9"/>
      <c r="H296" s="9"/>
    </row>
    <row r="297" spans="2:8" x14ac:dyDescent="0.3">
      <c r="B297" s="30"/>
      <c r="C297" s="7"/>
      <c r="D297" s="8"/>
      <c r="E297" s="6"/>
      <c r="F297" s="9"/>
      <c r="G297" s="9"/>
      <c r="H297" s="9"/>
    </row>
    <row r="298" spans="2:8" x14ac:dyDescent="0.3">
      <c r="B298" s="30"/>
      <c r="C298" s="7"/>
      <c r="D298" s="8"/>
      <c r="E298" s="6"/>
      <c r="F298" s="9"/>
      <c r="G298" s="9"/>
      <c r="H298" s="9"/>
    </row>
    <row r="299" spans="2:8" x14ac:dyDescent="0.3">
      <c r="B299" s="30"/>
      <c r="C299" s="7"/>
      <c r="D299" s="8"/>
      <c r="E299" s="6"/>
      <c r="F299" s="9"/>
      <c r="G299" s="9"/>
      <c r="H299" s="9"/>
    </row>
    <row r="300" spans="2:8" x14ac:dyDescent="0.3">
      <c r="B300" s="30"/>
      <c r="C300" s="7"/>
      <c r="D300" s="8"/>
      <c r="E300" s="6"/>
      <c r="F300" s="9"/>
      <c r="G300" s="9"/>
      <c r="H300" s="9"/>
    </row>
    <row r="301" spans="2:8" x14ac:dyDescent="0.3">
      <c r="B301" s="30"/>
      <c r="C301" s="7"/>
      <c r="D301" s="8"/>
      <c r="E301" s="6"/>
      <c r="F301" s="9"/>
      <c r="G301" s="9"/>
      <c r="H301" s="9"/>
    </row>
    <row r="302" spans="2:8" x14ac:dyDescent="0.3">
      <c r="B302" s="30"/>
      <c r="C302" s="7"/>
      <c r="D302" s="8"/>
      <c r="E302" s="6"/>
      <c r="F302" s="9"/>
      <c r="G302" s="9"/>
      <c r="H302" s="9"/>
    </row>
    <row r="303" spans="2:8" x14ac:dyDescent="0.3">
      <c r="B303" s="30"/>
      <c r="C303" s="7"/>
      <c r="D303" s="8"/>
      <c r="E303" s="6"/>
      <c r="F303" s="9"/>
      <c r="G303" s="9"/>
      <c r="H303" s="9"/>
    </row>
    <row r="304" spans="2:8" x14ac:dyDescent="0.3">
      <c r="B304" s="30"/>
      <c r="C304" s="7"/>
      <c r="D304" s="8"/>
      <c r="E304" s="6"/>
      <c r="F304" s="9"/>
      <c r="G304" s="9"/>
      <c r="H304" s="9"/>
    </row>
    <row r="305" spans="2:8" x14ac:dyDescent="0.3">
      <c r="B305" s="30"/>
      <c r="C305" s="7"/>
      <c r="D305" s="8"/>
      <c r="E305" s="6"/>
      <c r="F305" s="9"/>
      <c r="G305" s="9"/>
      <c r="H305" s="9"/>
    </row>
    <row r="306" spans="2:8" x14ac:dyDescent="0.3">
      <c r="B306" s="30"/>
      <c r="C306" s="7"/>
      <c r="D306" s="8"/>
      <c r="E306" s="6"/>
      <c r="F306" s="9"/>
      <c r="G306" s="9"/>
      <c r="H306" s="9"/>
    </row>
    <row r="307" spans="2:8" x14ac:dyDescent="0.3">
      <c r="B307" s="30"/>
      <c r="C307" s="7"/>
      <c r="D307" s="8"/>
      <c r="E307" s="6"/>
      <c r="F307" s="9"/>
      <c r="G307" s="9"/>
      <c r="H307" s="9"/>
    </row>
    <row r="308" spans="2:8" x14ac:dyDescent="0.3">
      <c r="B308" s="30"/>
      <c r="C308" s="7"/>
      <c r="D308" s="8"/>
      <c r="E308" s="6"/>
      <c r="F308" s="9"/>
      <c r="G308" s="9"/>
      <c r="H308" s="9"/>
    </row>
    <row r="309" spans="2:8" x14ac:dyDescent="0.3">
      <c r="B309" s="30"/>
      <c r="C309" s="7"/>
      <c r="D309" s="8"/>
      <c r="E309" s="6"/>
      <c r="F309" s="9"/>
      <c r="G309" s="9"/>
      <c r="H309" s="9"/>
    </row>
    <row r="310" spans="2:8" x14ac:dyDescent="0.3">
      <c r="B310" s="30"/>
      <c r="C310" s="7"/>
      <c r="D310" s="8"/>
      <c r="E310" s="6"/>
      <c r="F310" s="9"/>
      <c r="G310" s="9"/>
      <c r="H310" s="9"/>
    </row>
    <row r="311" spans="2:8" x14ac:dyDescent="0.3">
      <c r="B311" s="30"/>
      <c r="C311" s="7"/>
      <c r="D311" s="8"/>
      <c r="E311" s="6"/>
      <c r="F311" s="9"/>
      <c r="G311" s="9"/>
      <c r="H311" s="9"/>
    </row>
    <row r="312" spans="2:8" x14ac:dyDescent="0.3">
      <c r="B312" s="30"/>
      <c r="C312" s="7"/>
      <c r="D312" s="8"/>
      <c r="E312" s="6"/>
      <c r="F312" s="9"/>
      <c r="G312" s="9"/>
      <c r="H312" s="9"/>
    </row>
    <row r="313" spans="2:8" x14ac:dyDescent="0.3">
      <c r="B313" s="30"/>
      <c r="C313" s="7"/>
      <c r="D313" s="8"/>
      <c r="E313" s="6"/>
      <c r="F313" s="9"/>
      <c r="G313" s="9"/>
      <c r="H313" s="9"/>
    </row>
    <row r="314" spans="2:8" x14ac:dyDescent="0.3">
      <c r="B314" s="30"/>
      <c r="C314" s="7"/>
      <c r="D314" s="8"/>
      <c r="E314" s="6"/>
      <c r="F314" s="9"/>
      <c r="G314" s="9"/>
      <c r="H314" s="9"/>
    </row>
    <row r="315" spans="2:8" x14ac:dyDescent="0.3">
      <c r="B315" s="30"/>
      <c r="C315" s="7"/>
      <c r="D315" s="8"/>
      <c r="E315" s="6"/>
      <c r="F315" s="9"/>
      <c r="G315" s="9"/>
      <c r="H315" s="9"/>
    </row>
    <row r="316" spans="2:8" x14ac:dyDescent="0.3">
      <c r="B316" s="30"/>
      <c r="C316" s="7"/>
      <c r="D316" s="8"/>
      <c r="E316" s="6"/>
      <c r="F316" s="9"/>
      <c r="G316" s="9"/>
      <c r="H316" s="9"/>
    </row>
    <row r="317" spans="2:8" x14ac:dyDescent="0.3">
      <c r="B317" s="30"/>
      <c r="C317" s="7"/>
      <c r="D317" s="8"/>
      <c r="E317" s="6"/>
      <c r="F317" s="9"/>
      <c r="G317" s="9"/>
      <c r="H317" s="9"/>
    </row>
    <row r="318" spans="2:8" x14ac:dyDescent="0.3">
      <c r="B318" s="30"/>
      <c r="C318" s="7"/>
      <c r="D318" s="8"/>
      <c r="E318" s="6"/>
      <c r="F318" s="9"/>
      <c r="G318" s="9"/>
      <c r="H318" s="9"/>
    </row>
    <row r="319" spans="2:8" x14ac:dyDescent="0.3">
      <c r="B319" s="30"/>
      <c r="C319" s="7"/>
      <c r="D319" s="8"/>
      <c r="E319" s="6"/>
      <c r="F319" s="9"/>
      <c r="G319" s="9"/>
      <c r="H319" s="9"/>
    </row>
    <row r="320" spans="2:8" x14ac:dyDescent="0.3">
      <c r="B320" s="30"/>
      <c r="C320" s="7"/>
      <c r="D320" s="8"/>
      <c r="E320" s="6"/>
      <c r="F320" s="9"/>
      <c r="G320" s="9"/>
      <c r="H320" s="9"/>
    </row>
    <row r="321" spans="2:8" x14ac:dyDescent="0.3">
      <c r="B321" s="30"/>
      <c r="C321" s="7"/>
      <c r="D321" s="8"/>
      <c r="E321" s="6"/>
      <c r="F321" s="9"/>
      <c r="G321" s="9"/>
      <c r="H321" s="9"/>
    </row>
    <row r="322" spans="2:8" x14ac:dyDescent="0.3">
      <c r="B322" s="30"/>
      <c r="C322" s="7"/>
      <c r="D322" s="8"/>
      <c r="E322" s="6"/>
      <c r="F322" s="9"/>
      <c r="G322" s="9"/>
      <c r="H322" s="9"/>
    </row>
    <row r="323" spans="2:8" x14ac:dyDescent="0.3">
      <c r="B323" s="30"/>
      <c r="C323" s="7"/>
      <c r="D323" s="8"/>
      <c r="E323" s="6"/>
      <c r="F323" s="9"/>
      <c r="G323" s="9"/>
      <c r="H323" s="9"/>
    </row>
    <row r="324" spans="2:8" x14ac:dyDescent="0.3">
      <c r="B324" s="30"/>
      <c r="C324" s="7"/>
      <c r="D324" s="8"/>
      <c r="E324" s="6"/>
      <c r="F324" s="9"/>
      <c r="G324" s="9"/>
      <c r="H324" s="9"/>
    </row>
    <row r="325" spans="2:8" x14ac:dyDescent="0.3">
      <c r="B325" s="30"/>
      <c r="C325" s="7"/>
      <c r="D325" s="8"/>
      <c r="E325" s="6"/>
      <c r="F325" s="9"/>
      <c r="G325" s="9"/>
      <c r="H325" s="9"/>
    </row>
    <row r="326" spans="2:8" x14ac:dyDescent="0.3">
      <c r="B326" s="30"/>
      <c r="C326" s="7"/>
      <c r="D326" s="8"/>
      <c r="E326" s="6"/>
      <c r="F326" s="9"/>
      <c r="G326" s="9"/>
      <c r="H326" s="9"/>
    </row>
    <row r="327" spans="2:8" x14ac:dyDescent="0.3">
      <c r="B327" s="30"/>
      <c r="C327" s="7"/>
      <c r="D327" s="8"/>
      <c r="E327" s="6"/>
      <c r="F327" s="9"/>
      <c r="G327" s="9"/>
      <c r="H327" s="9"/>
    </row>
    <row r="328" spans="2:8" x14ac:dyDescent="0.3">
      <c r="B328" s="30"/>
      <c r="C328" s="7"/>
      <c r="D328" s="8"/>
      <c r="E328" s="6"/>
      <c r="F328" s="9"/>
      <c r="G328" s="9"/>
      <c r="H328" s="9"/>
    </row>
    <row r="329" spans="2:8" x14ac:dyDescent="0.3">
      <c r="B329" s="30"/>
      <c r="C329" s="7"/>
      <c r="D329" s="8"/>
      <c r="E329" s="6"/>
      <c r="F329" s="9"/>
      <c r="G329" s="9"/>
      <c r="H329" s="9"/>
    </row>
    <row r="330" spans="2:8" x14ac:dyDescent="0.3">
      <c r="B330" s="30"/>
      <c r="C330" s="7"/>
      <c r="D330" s="8"/>
      <c r="E330" s="6"/>
      <c r="F330" s="9"/>
      <c r="G330" s="9"/>
      <c r="H330" s="9"/>
    </row>
    <row r="331" spans="2:8" x14ac:dyDescent="0.3">
      <c r="B331" s="30"/>
      <c r="C331" s="7"/>
      <c r="D331" s="8"/>
      <c r="E331" s="6"/>
      <c r="F331" s="9"/>
      <c r="G331" s="9"/>
      <c r="H331" s="9"/>
    </row>
    <row r="332" spans="2:8" x14ac:dyDescent="0.3">
      <c r="B332" s="30"/>
      <c r="C332" s="7"/>
      <c r="D332" s="8"/>
      <c r="E332" s="6"/>
      <c r="F332" s="9"/>
      <c r="G332" s="9"/>
      <c r="H332" s="9"/>
    </row>
    <row r="333" spans="2:8" x14ac:dyDescent="0.3">
      <c r="B333" s="30"/>
      <c r="C333" s="7"/>
      <c r="D333" s="8"/>
      <c r="E333" s="6"/>
      <c r="F333" s="9"/>
      <c r="G333" s="9"/>
      <c r="H333" s="9"/>
    </row>
    <row r="334" spans="2:8" x14ac:dyDescent="0.3">
      <c r="B334" s="30"/>
      <c r="C334" s="7"/>
      <c r="D334" s="8"/>
      <c r="E334" s="6"/>
      <c r="F334" s="9"/>
      <c r="G334" s="9"/>
      <c r="H334" s="9"/>
    </row>
    <row r="335" spans="2:8" x14ac:dyDescent="0.3">
      <c r="B335" s="30"/>
      <c r="C335" s="7"/>
      <c r="D335" s="8"/>
      <c r="E335" s="6"/>
      <c r="F335" s="9"/>
      <c r="G335" s="9"/>
      <c r="H335" s="9"/>
    </row>
    <row r="336" spans="2:8" x14ac:dyDescent="0.3">
      <c r="B336" s="30"/>
      <c r="C336" s="7"/>
      <c r="D336" s="8"/>
      <c r="E336" s="6"/>
      <c r="F336" s="9"/>
      <c r="G336" s="9"/>
      <c r="H336" s="9"/>
    </row>
    <row r="337" spans="2:8" x14ac:dyDescent="0.3">
      <c r="B337" s="30"/>
      <c r="C337" s="7"/>
      <c r="D337" s="8"/>
      <c r="E337" s="6"/>
      <c r="F337" s="9"/>
      <c r="G337" s="9"/>
      <c r="H337" s="9"/>
    </row>
    <row r="338" spans="2:8" x14ac:dyDescent="0.3">
      <c r="B338" s="30"/>
      <c r="C338" s="7"/>
      <c r="D338" s="8"/>
      <c r="E338" s="6"/>
      <c r="F338" s="9"/>
      <c r="G338" s="9"/>
      <c r="H338" s="9"/>
    </row>
    <row r="339" spans="2:8" x14ac:dyDescent="0.3">
      <c r="B339" s="30"/>
      <c r="C339" s="7"/>
      <c r="D339" s="8"/>
      <c r="E339" s="6"/>
      <c r="F339" s="9"/>
      <c r="G339" s="9"/>
      <c r="H339" s="9"/>
    </row>
    <row r="340" spans="2:8" x14ac:dyDescent="0.3">
      <c r="B340" s="30"/>
      <c r="C340" s="7"/>
      <c r="D340" s="8"/>
      <c r="E340" s="6"/>
      <c r="F340" s="9"/>
      <c r="G340" s="9"/>
      <c r="H340" s="9"/>
    </row>
    <row r="341" spans="2:8" x14ac:dyDescent="0.3">
      <c r="B341" s="30"/>
      <c r="C341" s="7"/>
      <c r="D341" s="8"/>
      <c r="E341" s="6"/>
      <c r="F341" s="9"/>
      <c r="G341" s="9"/>
      <c r="H341" s="9"/>
    </row>
    <row r="342" spans="2:8" x14ac:dyDescent="0.3">
      <c r="B342" s="30"/>
      <c r="C342" s="7"/>
      <c r="D342" s="8"/>
      <c r="E342" s="6"/>
      <c r="F342" s="9"/>
      <c r="G342" s="9"/>
      <c r="H342" s="9"/>
    </row>
    <row r="343" spans="2:8" x14ac:dyDescent="0.3">
      <c r="B343" s="30"/>
      <c r="C343" s="7"/>
      <c r="D343" s="8"/>
      <c r="E343" s="6"/>
      <c r="F343" s="9"/>
      <c r="G343" s="9"/>
      <c r="H343" s="9"/>
    </row>
    <row r="344" spans="2:8" x14ac:dyDescent="0.3">
      <c r="B344" s="30"/>
      <c r="C344" s="7"/>
      <c r="D344" s="8"/>
      <c r="E344" s="6"/>
      <c r="F344" s="9"/>
      <c r="G344" s="9"/>
      <c r="H344" s="9"/>
    </row>
    <row r="345" spans="2:8" x14ac:dyDescent="0.3">
      <c r="B345" s="30"/>
      <c r="C345" s="7"/>
      <c r="D345" s="8"/>
      <c r="E345" s="6"/>
      <c r="F345" s="9"/>
      <c r="G345" s="9"/>
      <c r="H345" s="9"/>
    </row>
    <row r="346" spans="2:8" x14ac:dyDescent="0.3">
      <c r="B346" s="30"/>
      <c r="C346" s="7"/>
      <c r="D346" s="8"/>
      <c r="E346" s="6"/>
      <c r="F346" s="9"/>
      <c r="G346" s="9"/>
      <c r="H346" s="9"/>
    </row>
    <row r="347" spans="2:8" x14ac:dyDescent="0.3">
      <c r="B347" s="30"/>
      <c r="C347" s="7"/>
      <c r="D347" s="8"/>
      <c r="E347" s="6"/>
      <c r="F347" s="9"/>
      <c r="G347" s="9"/>
      <c r="H347" s="9"/>
    </row>
    <row r="348" spans="2:8" x14ac:dyDescent="0.3">
      <c r="B348" s="30"/>
      <c r="C348" s="7"/>
      <c r="D348" s="8"/>
      <c r="E348" s="6"/>
      <c r="F348" s="9"/>
      <c r="G348" s="9"/>
      <c r="H348" s="9"/>
    </row>
    <row r="349" spans="2:8" x14ac:dyDescent="0.3">
      <c r="B349" s="30"/>
      <c r="C349" s="7"/>
      <c r="D349" s="8"/>
      <c r="E349" s="6"/>
      <c r="F349" s="9"/>
      <c r="G349" s="9"/>
      <c r="H349" s="9"/>
    </row>
    <row r="350" spans="2:8" x14ac:dyDescent="0.3">
      <c r="B350" s="30"/>
      <c r="C350" s="7"/>
      <c r="D350" s="8"/>
      <c r="E350" s="6"/>
      <c r="F350" s="9"/>
      <c r="G350" s="9"/>
      <c r="H350" s="9"/>
    </row>
    <row r="351" spans="2:8" x14ac:dyDescent="0.3">
      <c r="B351" s="30"/>
      <c r="C351" s="7"/>
      <c r="D351" s="8"/>
      <c r="E351" s="6"/>
      <c r="F351" s="9"/>
      <c r="G351" s="9"/>
      <c r="H351" s="9"/>
    </row>
    <row r="352" spans="2:8" x14ac:dyDescent="0.3">
      <c r="B352" s="30"/>
      <c r="C352" s="7"/>
      <c r="D352" s="8"/>
      <c r="E352" s="6"/>
      <c r="F352" s="9"/>
      <c r="G352" s="9"/>
      <c r="H352" s="9"/>
    </row>
    <row r="353" spans="2:8" x14ac:dyDescent="0.3">
      <c r="B353" s="30"/>
      <c r="C353" s="7"/>
      <c r="D353" s="8"/>
      <c r="E353" s="6"/>
      <c r="F353" s="9"/>
      <c r="G353" s="9"/>
      <c r="H353" s="9"/>
    </row>
    <row r="354" spans="2:8" x14ac:dyDescent="0.3">
      <c r="B354" s="30"/>
      <c r="C354" s="7"/>
      <c r="D354" s="8"/>
      <c r="E354" s="6"/>
      <c r="F354" s="9"/>
      <c r="G354" s="9"/>
      <c r="H354" s="9"/>
    </row>
    <row r="355" spans="2:8" x14ac:dyDescent="0.3">
      <c r="B355" s="30"/>
      <c r="C355" s="7"/>
      <c r="D355" s="8"/>
      <c r="E355" s="6"/>
      <c r="F355" s="9"/>
      <c r="G355" s="9"/>
      <c r="H355" s="9"/>
    </row>
    <row r="356" spans="2:8" x14ac:dyDescent="0.3">
      <c r="B356" s="30"/>
      <c r="C356" s="7"/>
      <c r="D356" s="8"/>
      <c r="E356" s="6"/>
      <c r="F356" s="9"/>
      <c r="G356" s="9"/>
      <c r="H356" s="9"/>
    </row>
    <row r="357" spans="2:8" x14ac:dyDescent="0.3">
      <c r="B357" s="30"/>
      <c r="C357" s="7"/>
      <c r="D357" s="8"/>
      <c r="E357" s="6"/>
      <c r="F357" s="9"/>
      <c r="G357" s="9"/>
      <c r="H357" s="9"/>
    </row>
    <row r="358" spans="2:8" x14ac:dyDescent="0.3">
      <c r="B358" s="30"/>
      <c r="C358" s="7"/>
      <c r="D358" s="8"/>
      <c r="E358" s="6"/>
      <c r="F358" s="9"/>
      <c r="G358" s="9"/>
      <c r="H358" s="9"/>
    </row>
    <row r="359" spans="2:8" x14ac:dyDescent="0.3">
      <c r="B359" s="30"/>
      <c r="C359" s="7"/>
      <c r="D359" s="8"/>
      <c r="E359" s="6"/>
      <c r="F359" s="9"/>
      <c r="G359" s="9"/>
      <c r="H359" s="9"/>
    </row>
    <row r="360" spans="2:8" x14ac:dyDescent="0.3">
      <c r="B360" s="30"/>
      <c r="C360" s="7"/>
      <c r="D360" s="8"/>
      <c r="E360" s="6"/>
      <c r="F360" s="9"/>
      <c r="G360" s="9"/>
      <c r="H360" s="9"/>
    </row>
    <row r="361" spans="2:8" x14ac:dyDescent="0.3">
      <c r="B361" s="30"/>
      <c r="C361" s="7"/>
      <c r="D361" s="8"/>
      <c r="E361" s="6"/>
      <c r="F361" s="9"/>
      <c r="G361" s="9"/>
      <c r="H361" s="9"/>
    </row>
    <row r="362" spans="2:8" x14ac:dyDescent="0.3">
      <c r="B362" s="30"/>
      <c r="C362" s="1"/>
      <c r="D362" s="8"/>
      <c r="E362" s="6"/>
      <c r="F362" s="9"/>
      <c r="G362" s="9"/>
      <c r="H362" s="9"/>
    </row>
  </sheetData>
  <mergeCells count="7">
    <mergeCell ref="C51:E51"/>
    <mergeCell ref="C84:E84"/>
    <mergeCell ref="B2:B3"/>
    <mergeCell ref="C37:E37"/>
    <mergeCell ref="F3:H3"/>
    <mergeCell ref="C2:E3"/>
    <mergeCell ref="F2:I2"/>
  </mergeCells>
  <pageMargins left="0.7" right="0.7" top="0.78740157499999996" bottom="0.78740157499999996" header="0.3" footer="0.3"/>
  <pageSetup paperSize="9" scale="72" orientation="landscape" r:id="rId1"/>
  <rowBreaks count="2" manualBreakCount="2">
    <brk id="37" max="16383" man="1"/>
    <brk id="5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7"/>
  <sheetViews>
    <sheetView zoomScale="60" zoomScaleNormal="60" workbookViewId="0">
      <selection activeCell="D4" sqref="D4:G4"/>
    </sheetView>
  </sheetViews>
  <sheetFormatPr defaultRowHeight="14.4" x14ac:dyDescent="0.3"/>
  <cols>
    <col min="1" max="1" width="1.6640625" customWidth="1"/>
    <col min="2" max="2" width="14.109375" customWidth="1"/>
    <col min="3" max="3" width="65.88671875" customWidth="1"/>
    <col min="4" max="4" width="21.6640625" customWidth="1"/>
    <col min="5" max="5" width="18" customWidth="1"/>
    <col min="6" max="6" width="19" customWidth="1"/>
    <col min="7" max="7" width="27.109375" customWidth="1"/>
    <col min="8" max="8" width="4.33203125" customWidth="1"/>
  </cols>
  <sheetData>
    <row r="2" spans="1:7" ht="25.2" x14ac:dyDescent="0.45">
      <c r="B2" s="137" t="s">
        <v>162</v>
      </c>
      <c r="C2" s="137"/>
      <c r="D2" s="137"/>
      <c r="E2" s="137"/>
      <c r="F2" s="137"/>
      <c r="G2" s="137"/>
    </row>
    <row r="3" spans="1:7" ht="10.5" customHeight="1" x14ac:dyDescent="0.35">
      <c r="A3" s="93"/>
      <c r="B3" s="93"/>
      <c r="C3" s="93"/>
      <c r="D3" s="93"/>
      <c r="E3" s="93"/>
      <c r="F3" s="93"/>
      <c r="G3" s="93"/>
    </row>
    <row r="4" spans="1:7" ht="23.4" x14ac:dyDescent="0.3">
      <c r="A4" s="94"/>
      <c r="B4" s="138" t="s">
        <v>133</v>
      </c>
      <c r="C4" s="138"/>
      <c r="D4" s="139" t="s">
        <v>134</v>
      </c>
      <c r="E4" s="139"/>
      <c r="F4" s="139"/>
      <c r="G4" s="139"/>
    </row>
    <row r="5" spans="1:7" ht="9" customHeight="1" thickBot="1" x14ac:dyDescent="0.35">
      <c r="A5" s="95"/>
      <c r="B5" s="95"/>
      <c r="C5" s="95"/>
      <c r="D5" s="95"/>
      <c r="E5" s="95"/>
      <c r="F5" s="96"/>
      <c r="G5" s="96"/>
    </row>
    <row r="6" spans="1:7" ht="21.6" thickBot="1" x14ac:dyDescent="0.35">
      <c r="A6" s="95"/>
      <c r="B6" s="140" t="s">
        <v>163</v>
      </c>
      <c r="C6" s="141"/>
      <c r="D6" s="141"/>
      <c r="E6" s="141"/>
      <c r="F6" s="141"/>
      <c r="G6" s="142"/>
    </row>
    <row r="7" spans="1:7" ht="34.5" customHeight="1" thickBot="1" x14ac:dyDescent="0.35">
      <c r="A7" s="95"/>
      <c r="B7" s="143" t="s">
        <v>164</v>
      </c>
      <c r="C7" s="144"/>
      <c r="D7" s="144"/>
      <c r="E7" s="144"/>
      <c r="F7" s="144"/>
      <c r="G7" s="145"/>
    </row>
    <row r="8" spans="1:7" ht="42" thickBot="1" x14ac:dyDescent="0.35">
      <c r="A8" s="95"/>
      <c r="B8" s="107" t="s">
        <v>135</v>
      </c>
      <c r="C8" s="97" t="s">
        <v>136</v>
      </c>
      <c r="D8" s="98" t="s">
        <v>137</v>
      </c>
      <c r="E8" s="98" t="s">
        <v>165</v>
      </c>
      <c r="F8" s="99" t="s">
        <v>138</v>
      </c>
      <c r="G8" s="100" t="s">
        <v>139</v>
      </c>
    </row>
    <row r="9" spans="1:7" x14ac:dyDescent="0.3">
      <c r="A9" s="95"/>
      <c r="B9" s="109" t="s">
        <v>143</v>
      </c>
      <c r="C9" s="134" t="s">
        <v>149</v>
      </c>
      <c r="D9" s="135"/>
      <c r="E9" s="136"/>
      <c r="F9" s="110">
        <f>SUM(F10:F16)</f>
        <v>0</v>
      </c>
      <c r="G9" s="111"/>
    </row>
    <row r="10" spans="1:7" x14ac:dyDescent="0.3">
      <c r="A10" s="95"/>
      <c r="B10" s="112"/>
      <c r="C10" s="101"/>
      <c r="D10" s="102"/>
      <c r="E10" s="102"/>
      <c r="F10" s="102">
        <v>0</v>
      </c>
      <c r="G10" s="103"/>
    </row>
    <row r="11" spans="1:7" x14ac:dyDescent="0.3">
      <c r="A11" s="95"/>
      <c r="B11" s="112"/>
      <c r="C11" s="101"/>
      <c r="D11" s="102"/>
      <c r="E11" s="102"/>
      <c r="F11" s="102">
        <v>0</v>
      </c>
      <c r="G11" s="103"/>
    </row>
    <row r="12" spans="1:7" x14ac:dyDescent="0.3">
      <c r="A12" s="95"/>
      <c r="B12" s="112"/>
      <c r="C12" s="101"/>
      <c r="D12" s="102"/>
      <c r="E12" s="102"/>
      <c r="F12" s="102">
        <v>0</v>
      </c>
      <c r="G12" s="103"/>
    </row>
    <row r="13" spans="1:7" x14ac:dyDescent="0.3">
      <c r="A13" s="95"/>
      <c r="B13" s="112"/>
      <c r="C13" s="101"/>
      <c r="D13" s="102"/>
      <c r="E13" s="102"/>
      <c r="F13" s="102">
        <v>0</v>
      </c>
      <c r="G13" s="103"/>
    </row>
    <row r="14" spans="1:7" x14ac:dyDescent="0.3">
      <c r="A14" s="95"/>
      <c r="B14" s="112"/>
      <c r="C14" s="101"/>
      <c r="D14" s="102"/>
      <c r="E14" s="102"/>
      <c r="F14" s="102">
        <v>0</v>
      </c>
      <c r="G14" s="103"/>
    </row>
    <row r="15" spans="1:7" x14ac:dyDescent="0.3">
      <c r="A15" s="95"/>
      <c r="B15" s="112"/>
      <c r="C15" s="101"/>
      <c r="D15" s="102"/>
      <c r="E15" s="102"/>
      <c r="F15" s="102">
        <v>0</v>
      </c>
      <c r="G15" s="103"/>
    </row>
    <row r="16" spans="1:7" ht="15" thickBot="1" x14ac:dyDescent="0.35">
      <c r="A16" s="95"/>
      <c r="B16" s="112"/>
      <c r="C16" s="101"/>
      <c r="D16" s="102"/>
      <c r="E16" s="102"/>
      <c r="F16" s="102">
        <v>0</v>
      </c>
      <c r="G16" s="103"/>
    </row>
    <row r="17" spans="1:7" x14ac:dyDescent="0.3">
      <c r="A17" s="95"/>
      <c r="B17" s="57" t="s">
        <v>144</v>
      </c>
      <c r="C17" s="134" t="s">
        <v>149</v>
      </c>
      <c r="D17" s="135"/>
      <c r="E17" s="136"/>
      <c r="F17" s="110">
        <f>SUM(F18:F24)</f>
        <v>0</v>
      </c>
      <c r="G17" s="106"/>
    </row>
    <row r="18" spans="1:7" x14ac:dyDescent="0.3">
      <c r="A18" s="95"/>
      <c r="B18" s="112"/>
      <c r="C18" s="101"/>
      <c r="D18" s="102"/>
      <c r="E18" s="102"/>
      <c r="F18" s="102">
        <v>0</v>
      </c>
      <c r="G18" s="103"/>
    </row>
    <row r="19" spans="1:7" x14ac:dyDescent="0.3">
      <c r="A19" s="95"/>
      <c r="B19" s="112"/>
      <c r="C19" s="101"/>
      <c r="D19" s="102"/>
      <c r="E19" s="102"/>
      <c r="F19" s="102">
        <v>0</v>
      </c>
      <c r="G19" s="103"/>
    </row>
    <row r="20" spans="1:7" x14ac:dyDescent="0.3">
      <c r="A20" s="95"/>
      <c r="B20" s="112"/>
      <c r="C20" s="101"/>
      <c r="D20" s="102"/>
      <c r="E20" s="102"/>
      <c r="F20" s="102">
        <v>0</v>
      </c>
      <c r="G20" s="103"/>
    </row>
    <row r="21" spans="1:7" x14ac:dyDescent="0.3">
      <c r="A21" s="95"/>
      <c r="B21" s="112"/>
      <c r="C21" s="101"/>
      <c r="D21" s="102"/>
      <c r="E21" s="102"/>
      <c r="F21" s="102">
        <v>0</v>
      </c>
      <c r="G21" s="103"/>
    </row>
    <row r="22" spans="1:7" x14ac:dyDescent="0.3">
      <c r="A22" s="95"/>
      <c r="B22" s="112"/>
      <c r="C22" s="101"/>
      <c r="D22" s="102"/>
      <c r="E22" s="102"/>
      <c r="F22" s="102">
        <v>0</v>
      </c>
      <c r="G22" s="103"/>
    </row>
    <row r="23" spans="1:7" x14ac:dyDescent="0.3">
      <c r="A23" s="95"/>
      <c r="B23" s="112"/>
      <c r="C23" s="101"/>
      <c r="D23" s="102"/>
      <c r="E23" s="102"/>
      <c r="F23" s="102">
        <v>0</v>
      </c>
      <c r="G23" s="103"/>
    </row>
    <row r="24" spans="1:7" ht="15" thickBot="1" x14ac:dyDescent="0.35">
      <c r="A24" s="95"/>
      <c r="B24" s="112"/>
      <c r="C24" s="101"/>
      <c r="D24" s="102"/>
      <c r="E24" s="102"/>
      <c r="F24" s="102">
        <v>0</v>
      </c>
      <c r="G24" s="103"/>
    </row>
    <row r="25" spans="1:7" x14ac:dyDescent="0.3">
      <c r="A25" s="95"/>
      <c r="B25" s="57" t="s">
        <v>145</v>
      </c>
      <c r="C25" s="134" t="s">
        <v>149</v>
      </c>
      <c r="D25" s="135"/>
      <c r="E25" s="136"/>
      <c r="F25" s="110">
        <f>SUM(F26:F32)</f>
        <v>0</v>
      </c>
      <c r="G25" s="106"/>
    </row>
    <row r="26" spans="1:7" x14ac:dyDescent="0.3">
      <c r="A26" s="95"/>
      <c r="B26" s="57"/>
      <c r="C26" s="101"/>
      <c r="D26" s="102"/>
      <c r="E26" s="102"/>
      <c r="F26" s="102">
        <v>0</v>
      </c>
      <c r="G26" s="103"/>
    </row>
    <row r="27" spans="1:7" x14ac:dyDescent="0.3">
      <c r="A27" s="95"/>
      <c r="B27" s="57"/>
      <c r="C27" s="101"/>
      <c r="D27" s="102"/>
      <c r="E27" s="102"/>
      <c r="F27" s="102">
        <v>0</v>
      </c>
      <c r="G27" s="103"/>
    </row>
    <row r="28" spans="1:7" x14ac:dyDescent="0.3">
      <c r="A28" s="95"/>
      <c r="B28" s="57"/>
      <c r="C28" s="101"/>
      <c r="D28" s="102"/>
      <c r="E28" s="102"/>
      <c r="F28" s="102">
        <v>0</v>
      </c>
      <c r="G28" s="103"/>
    </row>
    <row r="29" spans="1:7" x14ac:dyDescent="0.3">
      <c r="A29" s="95"/>
      <c r="B29" s="112"/>
      <c r="C29" s="101"/>
      <c r="D29" s="102"/>
      <c r="E29" s="102"/>
      <c r="F29" s="102">
        <v>0</v>
      </c>
      <c r="G29" s="103"/>
    </row>
    <row r="30" spans="1:7" x14ac:dyDescent="0.3">
      <c r="A30" s="95"/>
      <c r="B30" s="112"/>
      <c r="C30" s="101"/>
      <c r="D30" s="102"/>
      <c r="E30" s="102"/>
      <c r="F30" s="102">
        <v>0</v>
      </c>
      <c r="G30" s="103"/>
    </row>
    <row r="31" spans="1:7" x14ac:dyDescent="0.3">
      <c r="A31" s="95"/>
      <c r="B31" s="112"/>
      <c r="C31" s="101"/>
      <c r="D31" s="102"/>
      <c r="E31" s="102"/>
      <c r="F31" s="102">
        <v>0</v>
      </c>
      <c r="G31" s="103"/>
    </row>
    <row r="32" spans="1:7" ht="15" thickBot="1" x14ac:dyDescent="0.35">
      <c r="A32" s="95"/>
      <c r="B32" s="108"/>
      <c r="C32" s="101"/>
      <c r="D32" s="102"/>
      <c r="E32" s="102"/>
      <c r="F32" s="102">
        <v>0</v>
      </c>
      <c r="G32" s="103"/>
    </row>
    <row r="33" spans="1:7" x14ac:dyDescent="0.3">
      <c r="A33" s="95"/>
      <c r="B33" s="57" t="s">
        <v>146</v>
      </c>
      <c r="C33" s="134" t="s">
        <v>149</v>
      </c>
      <c r="D33" s="135"/>
      <c r="E33" s="136"/>
      <c r="F33" s="110">
        <f>SUM(F34:F40)</f>
        <v>0</v>
      </c>
      <c r="G33" s="106"/>
    </row>
    <row r="34" spans="1:7" x14ac:dyDescent="0.3">
      <c r="A34" s="95"/>
      <c r="B34" s="57"/>
      <c r="C34" s="101"/>
      <c r="D34" s="102"/>
      <c r="E34" s="102"/>
      <c r="F34" s="102">
        <v>0</v>
      </c>
      <c r="G34" s="103"/>
    </row>
    <row r="35" spans="1:7" x14ac:dyDescent="0.3">
      <c r="A35" s="95"/>
      <c r="B35" s="57"/>
      <c r="C35" s="101"/>
      <c r="D35" s="102"/>
      <c r="E35" s="102"/>
      <c r="F35" s="102">
        <v>0</v>
      </c>
      <c r="G35" s="103"/>
    </row>
    <row r="36" spans="1:7" x14ac:dyDescent="0.3">
      <c r="A36" s="95"/>
      <c r="B36" s="112"/>
      <c r="C36" s="101"/>
      <c r="D36" s="102"/>
      <c r="E36" s="102"/>
      <c r="F36" s="102">
        <v>0</v>
      </c>
      <c r="G36" s="103"/>
    </row>
    <row r="37" spans="1:7" x14ac:dyDescent="0.3">
      <c r="A37" s="95"/>
      <c r="B37" s="112"/>
      <c r="C37" s="101"/>
      <c r="D37" s="102"/>
      <c r="E37" s="102"/>
      <c r="F37" s="102">
        <v>0</v>
      </c>
      <c r="G37" s="103"/>
    </row>
    <row r="38" spans="1:7" x14ac:dyDescent="0.3">
      <c r="A38" s="95"/>
      <c r="B38" s="108"/>
      <c r="C38" s="101"/>
      <c r="D38" s="102"/>
      <c r="E38" s="102"/>
      <c r="F38" s="102">
        <v>0</v>
      </c>
      <c r="G38" s="103"/>
    </row>
    <row r="39" spans="1:7" x14ac:dyDescent="0.3">
      <c r="A39" s="95"/>
      <c r="B39" s="108"/>
      <c r="C39" s="101"/>
      <c r="D39" s="102"/>
      <c r="E39" s="102"/>
      <c r="F39" s="102">
        <v>0</v>
      </c>
      <c r="G39" s="103"/>
    </row>
    <row r="40" spans="1:7" ht="15" thickBot="1" x14ac:dyDescent="0.35">
      <c r="A40" s="95"/>
      <c r="B40" s="108"/>
      <c r="C40" s="101"/>
      <c r="D40" s="102"/>
      <c r="E40" s="102"/>
      <c r="F40" s="102">
        <v>0</v>
      </c>
      <c r="G40" s="103"/>
    </row>
    <row r="41" spans="1:7" x14ac:dyDescent="0.3">
      <c r="B41" s="57" t="s">
        <v>147</v>
      </c>
      <c r="C41" s="134" t="s">
        <v>149</v>
      </c>
      <c r="D41" s="135"/>
      <c r="E41" s="136"/>
      <c r="F41" s="110">
        <f>SUM(F42:F48)</f>
        <v>0</v>
      </c>
      <c r="G41" s="106"/>
    </row>
    <row r="42" spans="1:7" x14ac:dyDescent="0.3">
      <c r="B42" s="57"/>
      <c r="C42" s="101"/>
      <c r="D42" s="102"/>
      <c r="E42" s="102"/>
      <c r="F42" s="102">
        <v>0</v>
      </c>
      <c r="G42" s="103"/>
    </row>
    <row r="43" spans="1:7" x14ac:dyDescent="0.3">
      <c r="B43" s="57"/>
      <c r="C43" s="101"/>
      <c r="D43" s="102"/>
      <c r="E43" s="102"/>
      <c r="F43" s="102">
        <v>0</v>
      </c>
      <c r="G43" s="103"/>
    </row>
    <row r="44" spans="1:7" x14ac:dyDescent="0.3">
      <c r="B44" s="57"/>
      <c r="C44" s="101"/>
      <c r="D44" s="102"/>
      <c r="E44" s="102"/>
      <c r="F44" s="102">
        <v>0</v>
      </c>
      <c r="G44" s="103"/>
    </row>
    <row r="45" spans="1:7" x14ac:dyDescent="0.3">
      <c r="B45" s="57"/>
      <c r="C45" s="101"/>
      <c r="D45" s="102"/>
      <c r="E45" s="102"/>
      <c r="F45" s="102">
        <v>0</v>
      </c>
      <c r="G45" s="103"/>
    </row>
    <row r="46" spans="1:7" x14ac:dyDescent="0.3">
      <c r="B46" s="57"/>
      <c r="C46" s="101"/>
      <c r="D46" s="102"/>
      <c r="E46" s="102"/>
      <c r="F46" s="102">
        <v>0</v>
      </c>
      <c r="G46" s="103"/>
    </row>
    <row r="47" spans="1:7" x14ac:dyDescent="0.3">
      <c r="B47" s="57"/>
      <c r="C47" s="101"/>
      <c r="D47" s="102"/>
      <c r="E47" s="102"/>
      <c r="F47" s="102">
        <v>0</v>
      </c>
      <c r="G47" s="103"/>
    </row>
    <row r="48" spans="1:7" ht="15" thickBot="1" x14ac:dyDescent="0.35">
      <c r="B48" s="57"/>
      <c r="C48" s="101"/>
      <c r="D48" s="102"/>
      <c r="E48" s="102"/>
      <c r="F48" s="102">
        <v>0</v>
      </c>
      <c r="G48" s="103"/>
    </row>
    <row r="49" spans="2:7" x14ac:dyDescent="0.3">
      <c r="B49" s="57" t="s">
        <v>148</v>
      </c>
      <c r="C49" s="134" t="s">
        <v>149</v>
      </c>
      <c r="D49" s="135"/>
      <c r="E49" s="136"/>
      <c r="F49" s="110">
        <f>SUM(F50:F56)</f>
        <v>0</v>
      </c>
      <c r="G49" s="106"/>
    </row>
    <row r="50" spans="2:7" x14ac:dyDescent="0.3">
      <c r="B50" s="57"/>
      <c r="C50" s="101"/>
      <c r="D50" s="102"/>
      <c r="E50" s="102"/>
      <c r="F50" s="102">
        <v>0</v>
      </c>
      <c r="G50" s="103"/>
    </row>
    <row r="51" spans="2:7" x14ac:dyDescent="0.3">
      <c r="B51" s="57"/>
      <c r="C51" s="101"/>
      <c r="D51" s="102"/>
      <c r="E51" s="102"/>
      <c r="F51" s="102">
        <v>0</v>
      </c>
      <c r="G51" s="103"/>
    </row>
    <row r="52" spans="2:7" x14ac:dyDescent="0.3">
      <c r="B52" s="57"/>
      <c r="C52" s="101"/>
      <c r="D52" s="102"/>
      <c r="E52" s="102"/>
      <c r="F52" s="102">
        <v>0</v>
      </c>
      <c r="G52" s="103"/>
    </row>
    <row r="53" spans="2:7" x14ac:dyDescent="0.3">
      <c r="B53" s="57"/>
      <c r="C53" s="101"/>
      <c r="D53" s="102"/>
      <c r="E53" s="102"/>
      <c r="F53" s="102">
        <v>0</v>
      </c>
      <c r="G53" s="103"/>
    </row>
    <row r="54" spans="2:7" x14ac:dyDescent="0.3">
      <c r="B54" s="57"/>
      <c r="C54" s="101"/>
      <c r="D54" s="102"/>
      <c r="E54" s="102"/>
      <c r="F54" s="102">
        <v>0</v>
      </c>
      <c r="G54" s="103"/>
    </row>
    <row r="55" spans="2:7" x14ac:dyDescent="0.3">
      <c r="B55" s="57"/>
      <c r="C55" s="101"/>
      <c r="D55" s="102"/>
      <c r="E55" s="102"/>
      <c r="F55" s="102">
        <v>0</v>
      </c>
      <c r="G55" s="103"/>
    </row>
    <row r="56" spans="2:7" x14ac:dyDescent="0.3">
      <c r="B56" s="108"/>
      <c r="C56" s="101"/>
      <c r="D56" s="102"/>
      <c r="E56" s="102"/>
      <c r="F56" s="102">
        <v>0</v>
      </c>
      <c r="G56" s="103"/>
    </row>
    <row r="57" spans="2:7" ht="25.2" customHeight="1" x14ac:dyDescent="0.3">
      <c r="B57" s="131" t="s">
        <v>140</v>
      </c>
      <c r="C57" s="132"/>
      <c r="D57" s="132"/>
      <c r="E57" s="133"/>
      <c r="F57" s="118">
        <f>F49+F41+F33+F25+F17+F9</f>
        <v>0</v>
      </c>
      <c r="G57" s="105"/>
    </row>
  </sheetData>
  <mergeCells count="12">
    <mergeCell ref="B2:G2"/>
    <mergeCell ref="B4:C4"/>
    <mergeCell ref="D4:G4"/>
    <mergeCell ref="B6:G6"/>
    <mergeCell ref="B7:G7"/>
    <mergeCell ref="B57:E57"/>
    <mergeCell ref="C9:E9"/>
    <mergeCell ref="C17:E17"/>
    <mergeCell ref="C25:E25"/>
    <mergeCell ref="C33:E33"/>
    <mergeCell ref="C41:E41"/>
    <mergeCell ref="C49:E49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Kricí list</vt:lpstr>
      <vt:lpstr>Cenové specifikace</vt:lpstr>
      <vt:lpstr>náhradní díly </vt:lpstr>
      <vt:lpstr>List1</vt:lpstr>
      <vt:lpstr>'Cenové specifikace'!Oblast_tisku</vt:lpstr>
      <vt:lpstr>'Kricí list'!Oblast_tisku</vt:lpstr>
    </vt:vector>
  </TitlesOfParts>
  <Company>Elektrárny Opatovice,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Ondráček Stanislav Ing.</dc:creator>
  <cp:lastModifiedBy>Čáp Jiří</cp:lastModifiedBy>
  <dcterms:created xsi:type="dcterms:W3CDTF">2017-05-16T06:28:15Z</dcterms:created>
  <dcterms:modified xsi:type="dcterms:W3CDTF">2017-12-14T08:57:15Z</dcterms:modified>
</cp:coreProperties>
</file>