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4\OPŽP\ODPADY\59. vyzva\DSO POCIDLINSKO\Vyberove rizeni\ZD\"/>
    </mc:Choice>
  </mc:AlternateContent>
  <xr:revisionPtr revIDLastSave="0" documentId="13_ncr:1_{423B9761-BAA7-434E-AA59-C5BAB6C1D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rozp.- vyplnit jen toto " sheetId="1" r:id="rId1"/>
    <sheet name="Nepolisy - nevyplňovat" sheetId="2" r:id="rId2"/>
    <sheet name="Smidary - nevyplňovat" sheetId="3" r:id="rId3"/>
    <sheet name="Nové Město - nevyplňovat" sheetId="4" r:id="rId4"/>
    <sheet name="Hlušice - nevyplňovat" sheetId="5" r:id="rId5"/>
  </sheets>
  <calcPr calcId="181029"/>
</workbook>
</file>

<file path=xl/calcChain.xml><?xml version="1.0" encoding="utf-8"?>
<calcChain xmlns="http://schemas.openxmlformats.org/spreadsheetml/2006/main">
  <c r="C4" i="3" l="1"/>
  <c r="C5" i="2"/>
  <c r="D6" i="1"/>
  <c r="F6" i="1" s="1"/>
  <c r="E6" i="1" s="1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13" i="3"/>
  <c r="C12" i="3"/>
  <c r="C11" i="3"/>
  <c r="C10" i="3"/>
  <c r="C9" i="3"/>
  <c r="C8" i="3"/>
  <c r="C7" i="3"/>
  <c r="C6" i="3"/>
  <c r="C5" i="3"/>
  <c r="C9" i="2" l="1"/>
  <c r="C8" i="2"/>
  <c r="C7" i="2"/>
  <c r="C6" i="2"/>
  <c r="C4" i="2"/>
  <c r="B17" i="5" l="1"/>
  <c r="B19" i="4"/>
  <c r="B14" i="3"/>
  <c r="B10" i="2"/>
  <c r="B26" i="1"/>
  <c r="D16" i="5"/>
  <c r="F16" i="5" s="1"/>
  <c r="E16" i="5" s="1"/>
  <c r="D15" i="5"/>
  <c r="F15" i="5" s="1"/>
  <c r="E15" i="5" s="1"/>
  <c r="D14" i="5"/>
  <c r="F14" i="5" s="1"/>
  <c r="E14" i="5" s="1"/>
  <c r="D13" i="5"/>
  <c r="F13" i="5" s="1"/>
  <c r="E13" i="5" s="1"/>
  <c r="D12" i="5"/>
  <c r="F12" i="5" s="1"/>
  <c r="E12" i="5" s="1"/>
  <c r="D11" i="5"/>
  <c r="F11" i="5" s="1"/>
  <c r="E11" i="5" s="1"/>
  <c r="D10" i="5"/>
  <c r="F10" i="5" s="1"/>
  <c r="E10" i="5" s="1"/>
  <c r="D9" i="5"/>
  <c r="F9" i="5" s="1"/>
  <c r="E9" i="5" s="1"/>
  <c r="D8" i="5"/>
  <c r="F8" i="5" s="1"/>
  <c r="E8" i="5" s="1"/>
  <c r="D7" i="5"/>
  <c r="F7" i="5" s="1"/>
  <c r="E7" i="5" s="1"/>
  <c r="D6" i="5"/>
  <c r="F6" i="5" s="1"/>
  <c r="E6" i="5" s="1"/>
  <c r="D5" i="5"/>
  <c r="F5" i="5" s="1"/>
  <c r="E5" i="5" s="1"/>
  <c r="D4" i="5"/>
  <c r="D18" i="4"/>
  <c r="F18" i="4" s="1"/>
  <c r="E18" i="4" s="1"/>
  <c r="D17" i="4"/>
  <c r="F17" i="4" s="1"/>
  <c r="E17" i="4" s="1"/>
  <c r="D16" i="4"/>
  <c r="F16" i="4" s="1"/>
  <c r="E16" i="4" s="1"/>
  <c r="D15" i="4"/>
  <c r="F15" i="4" s="1"/>
  <c r="E15" i="4" s="1"/>
  <c r="D14" i="4"/>
  <c r="F14" i="4" s="1"/>
  <c r="E14" i="4" s="1"/>
  <c r="D13" i="4"/>
  <c r="F13" i="4" s="1"/>
  <c r="E13" i="4" s="1"/>
  <c r="D12" i="4"/>
  <c r="F12" i="4" s="1"/>
  <c r="E12" i="4" s="1"/>
  <c r="D11" i="4"/>
  <c r="F11" i="4" s="1"/>
  <c r="E11" i="4" s="1"/>
  <c r="D10" i="4"/>
  <c r="F10" i="4" s="1"/>
  <c r="E10" i="4" s="1"/>
  <c r="D9" i="4"/>
  <c r="F9" i="4" s="1"/>
  <c r="E9" i="4" s="1"/>
  <c r="D8" i="4"/>
  <c r="F8" i="4" s="1"/>
  <c r="E8" i="4" s="1"/>
  <c r="D7" i="4"/>
  <c r="F7" i="4" s="1"/>
  <c r="E7" i="4" s="1"/>
  <c r="D6" i="4"/>
  <c r="F6" i="4" s="1"/>
  <c r="E6" i="4" s="1"/>
  <c r="D5" i="4"/>
  <c r="F5" i="4" s="1"/>
  <c r="E5" i="4" s="1"/>
  <c r="D4" i="4"/>
  <c r="F4" i="4" s="1"/>
  <c r="E4" i="4" s="1"/>
  <c r="D13" i="3"/>
  <c r="F13" i="3" s="1"/>
  <c r="E13" i="3" s="1"/>
  <c r="D12" i="3"/>
  <c r="F12" i="3" s="1"/>
  <c r="E12" i="3" s="1"/>
  <c r="D11" i="3"/>
  <c r="F11" i="3" s="1"/>
  <c r="E11" i="3" s="1"/>
  <c r="D10" i="3"/>
  <c r="F10" i="3" s="1"/>
  <c r="E10" i="3" s="1"/>
  <c r="D9" i="3"/>
  <c r="F9" i="3" s="1"/>
  <c r="E9" i="3" s="1"/>
  <c r="D8" i="3"/>
  <c r="F8" i="3" s="1"/>
  <c r="E8" i="3" s="1"/>
  <c r="D7" i="3"/>
  <c r="F7" i="3" s="1"/>
  <c r="E7" i="3" s="1"/>
  <c r="D6" i="3"/>
  <c r="F6" i="3" s="1"/>
  <c r="E6" i="3" s="1"/>
  <c r="D5" i="3"/>
  <c r="F5" i="3" s="1"/>
  <c r="E5" i="3" s="1"/>
  <c r="D4" i="3"/>
  <c r="F4" i="3" s="1"/>
  <c r="E4" i="3" s="1"/>
  <c r="D9" i="2"/>
  <c r="F9" i="2" s="1"/>
  <c r="E9" i="2" s="1"/>
  <c r="D8" i="2"/>
  <c r="F8" i="2" s="1"/>
  <c r="E8" i="2" s="1"/>
  <c r="D7" i="2"/>
  <c r="F7" i="2" s="1"/>
  <c r="E7" i="2" s="1"/>
  <c r="D6" i="2"/>
  <c r="F6" i="2" s="1"/>
  <c r="E6" i="2" s="1"/>
  <c r="D5" i="2"/>
  <c r="F5" i="2" s="1"/>
  <c r="E5" i="2" s="1"/>
  <c r="D4" i="2"/>
  <c r="D16" i="1"/>
  <c r="F16" i="1" s="1"/>
  <c r="E16" i="1" s="1"/>
  <c r="D25" i="1"/>
  <c r="F25" i="1" s="1"/>
  <c r="E25" i="1" s="1"/>
  <c r="D24" i="1"/>
  <c r="F24" i="1" s="1"/>
  <c r="E24" i="1" s="1"/>
  <c r="D23" i="1"/>
  <c r="F23" i="1" s="1"/>
  <c r="E23" i="1" s="1"/>
  <c r="D22" i="1"/>
  <c r="F22" i="1" s="1"/>
  <c r="E22" i="1" s="1"/>
  <c r="D21" i="1"/>
  <c r="F21" i="1" s="1"/>
  <c r="E21" i="1" s="1"/>
  <c r="D20" i="1"/>
  <c r="F20" i="1" s="1"/>
  <c r="E20" i="1" s="1"/>
  <c r="D19" i="1"/>
  <c r="F19" i="1" s="1"/>
  <c r="E19" i="1" s="1"/>
  <c r="D18" i="1"/>
  <c r="F18" i="1" s="1"/>
  <c r="E18" i="1" s="1"/>
  <c r="D17" i="1"/>
  <c r="F17" i="1" s="1"/>
  <c r="E17" i="1" s="1"/>
  <c r="D15" i="1"/>
  <c r="F15" i="1" s="1"/>
  <c r="E15" i="1" s="1"/>
  <c r="D14" i="1"/>
  <c r="F14" i="1" s="1"/>
  <c r="E14" i="1" s="1"/>
  <c r="D13" i="1"/>
  <c r="F13" i="1" s="1"/>
  <c r="E13" i="1" s="1"/>
  <c r="D12" i="1"/>
  <c r="F12" i="1" s="1"/>
  <c r="E12" i="1" s="1"/>
  <c r="D11" i="1"/>
  <c r="F11" i="1" s="1"/>
  <c r="E11" i="1" s="1"/>
  <c r="D10" i="1"/>
  <c r="F10" i="1" s="1"/>
  <c r="E10" i="1" s="1"/>
  <c r="D9" i="1"/>
  <c r="F9" i="1" s="1"/>
  <c r="E9" i="1" s="1"/>
  <c r="D8" i="1"/>
  <c r="F8" i="1" s="1"/>
  <c r="E8" i="1" s="1"/>
  <c r="D7" i="1"/>
  <c r="F7" i="1" s="1"/>
  <c r="E7" i="1" s="1"/>
  <c r="D5" i="1"/>
  <c r="F5" i="1" s="1"/>
  <c r="E5" i="1" s="1"/>
  <c r="D4" i="1"/>
  <c r="F4" i="1" s="1"/>
  <c r="E4" i="1" s="1"/>
  <c r="E26" i="1" l="1"/>
  <c r="F4" i="2"/>
  <c r="F10" i="2" s="1"/>
  <c r="D10" i="2"/>
  <c r="D14" i="3"/>
  <c r="D17" i="5"/>
  <c r="D19" i="4"/>
  <c r="F19" i="4"/>
  <c r="F14" i="3"/>
  <c r="F4" i="5"/>
  <c r="F26" i="1"/>
  <c r="D26" i="1"/>
  <c r="E14" i="3"/>
  <c r="E4" i="2" l="1"/>
  <c r="E10" i="2" s="1"/>
  <c r="E19" i="4"/>
  <c r="F17" i="5"/>
  <c r="E4" i="5"/>
  <c r="E17" i="5" s="1"/>
</calcChain>
</file>

<file path=xl/sharedStrings.xml><?xml version="1.0" encoding="utf-8"?>
<sst xmlns="http://schemas.openxmlformats.org/spreadsheetml/2006/main" count="106" uniqueCount="46">
  <si>
    <t>Položka</t>
  </si>
  <si>
    <t>Počet kusů</t>
  </si>
  <si>
    <t>Jednotková cena</t>
  </si>
  <si>
    <t>Cena bez DPH</t>
  </si>
  <si>
    <t>DPH 21 %</t>
  </si>
  <si>
    <t>Cena s DPH</t>
  </si>
  <si>
    <t>Celkem</t>
  </si>
  <si>
    <t>Plastové kelímky 0,5 l s klipem vč. potisku</t>
  </si>
  <si>
    <t>Plastové kelímky 0,3 l s klipem vč. potisku</t>
  </si>
  <si>
    <t>Plastové kelímky 0,2 l hot cup vč. potisku</t>
  </si>
  <si>
    <t>Myčka nádobí</t>
  </si>
  <si>
    <t>Kompostéry min. 1000l</t>
  </si>
  <si>
    <t>Stavební buňka pro re-use centrum</t>
  </si>
  <si>
    <t>Plastové sklenice 0,2 l na víno</t>
  </si>
  <si>
    <t>Koše do myčky nádobí</t>
  </si>
  <si>
    <t>Změkčovače vody k myčce nádobí</t>
  </si>
  <si>
    <t>Velkoobjemový kontejner 19,9 m3 na objemný odpad</t>
  </si>
  <si>
    <t>Velkoobjemový kontejner 5 m3 na bioodpad</t>
  </si>
  <si>
    <t>Velkoobjemový kontejner 9 m3 na bioodpad</t>
  </si>
  <si>
    <t>Kontejner se spodním výsypem 1,5 m3 na barevné sklo</t>
  </si>
  <si>
    <t>Kontejner se spodním výsypem 1,5 m3 na bílé sklo</t>
  </si>
  <si>
    <t>Plastový kontejner žlutý 1100 l na plast</t>
  </si>
  <si>
    <t>Univerzální kontejner 280 l na barvy</t>
  </si>
  <si>
    <t>Plastová popelnice žlutá 240 l na plast</t>
  </si>
  <si>
    <t>Plastová popelnice modrá 120 l na papír</t>
  </si>
  <si>
    <t>Plastová popelnice žlutá 120 l na plast</t>
  </si>
  <si>
    <t>Oplocení kontejnerového stání 9x6 m</t>
  </si>
  <si>
    <t>Oplocení kontejnerového stání 16x4 m</t>
  </si>
  <si>
    <t>Příloha č. 4 - Nepolisy</t>
  </si>
  <si>
    <t>Příloha č. 4 - Smidary</t>
  </si>
  <si>
    <t>Příloha č. 4 - Nové Město</t>
  </si>
  <si>
    <t>Příloha č. 4 - Hlušice</t>
  </si>
  <si>
    <t>Příloha č. 4 - Souhrnný rozpočet</t>
  </si>
  <si>
    <t>Kompostéry o objemu min. 1000l</t>
  </si>
  <si>
    <t>Velkoobjemový kontejner o objemu min. 19,9 m3 na objemný odpad</t>
  </si>
  <si>
    <t>Velkoobjemový kontejner o objemu min. 5 m3 na bioodpad</t>
  </si>
  <si>
    <t>Velkoobjemový kontejner o objemu min. 9 m3 na bioodpad</t>
  </si>
  <si>
    <t>Kontejner se spodním výsypem o objemu min. 1,5 m3 na barevné sklo</t>
  </si>
  <si>
    <t>Kontejner se spodním výsypem o objemu min. 1,5 m3 na bílé sklo</t>
  </si>
  <si>
    <t>Plastový kontejner žlutý o objemu min. 1100 l na plast</t>
  </si>
  <si>
    <t>Univerzální kontejner o objemu min. 280 l na barvy</t>
  </si>
  <si>
    <t>Plastová popelnice žlutá o objemu min. 240 l na plast</t>
  </si>
  <si>
    <t>Plastová popelnice modrá o objemu min. 120 l na papír</t>
  </si>
  <si>
    <t>Plastová popelnice žlutá o objemu min. 120 l na plast</t>
  </si>
  <si>
    <t>Plastové kelímky 0,5 l s klipem vč. potisku pro Nepolisy</t>
  </si>
  <si>
    <t>Plastové kelímky 0,5 l s klipem vč. potisku pro obec Nepolisy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</si>
</sst>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left" vertical="center" wrapText="1"/>
    </xf>
    <xf numFmtId="6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6" fontId="3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6" fontId="3" fillId="0" borderId="1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K13" sqref="K13"/>
    </sheetView>
  </sheetViews>
  <sheetFormatPr defaultRowHeight="15" x14ac:dyDescent="0.25"/>
  <cols>
    <col min="1" max="1" width="65.570312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5" t="s">
        <v>32</v>
      </c>
    </row>
    <row r="3" spans="1:6" ht="28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7" customHeight="1" x14ac:dyDescent="0.25">
      <c r="A4" s="6" t="s">
        <v>33</v>
      </c>
      <c r="B4" s="9">
        <v>70</v>
      </c>
      <c r="C4" s="12"/>
      <c r="D4" s="7">
        <f>B4*C4</f>
        <v>0</v>
      </c>
      <c r="E4" s="7">
        <f>F4-D4</f>
        <v>0</v>
      </c>
      <c r="F4" s="7">
        <f>D4*1.21</f>
        <v>0</v>
      </c>
    </row>
    <row r="5" spans="1:6" ht="25.5" customHeight="1" x14ac:dyDescent="0.25">
      <c r="A5" s="3" t="s">
        <v>12</v>
      </c>
      <c r="B5" s="9">
        <v>2</v>
      </c>
      <c r="C5" s="12"/>
      <c r="D5" s="7">
        <f t="shared" ref="D5:D25" si="0">B5*C5</f>
        <v>0</v>
      </c>
      <c r="E5" s="7">
        <f t="shared" ref="E5:E25" si="1">F5-D5</f>
        <v>0</v>
      </c>
      <c r="F5" s="7">
        <f t="shared" ref="F5:F25" si="2">D5*1.21</f>
        <v>0</v>
      </c>
    </row>
    <row r="6" spans="1:6" ht="33.75" customHeight="1" x14ac:dyDescent="0.25">
      <c r="A6" s="13" t="s">
        <v>45</v>
      </c>
      <c r="B6" s="14">
        <v>2500</v>
      </c>
      <c r="C6" s="15"/>
      <c r="D6" s="15">
        <f>B6*C6</f>
        <v>0</v>
      </c>
      <c r="E6" s="15">
        <f t="shared" ref="E6" si="3">F6-D6</f>
        <v>0</v>
      </c>
      <c r="F6" s="15">
        <f t="shared" ref="F6" si="4">D6*1.21</f>
        <v>0</v>
      </c>
    </row>
    <row r="7" spans="1:6" ht="33.75" customHeight="1" x14ac:dyDescent="0.25">
      <c r="A7" s="6" t="s">
        <v>7</v>
      </c>
      <c r="B7" s="9">
        <v>1200</v>
      </c>
      <c r="C7" s="12"/>
      <c r="D7" s="7">
        <f>B7*C7</f>
        <v>0</v>
      </c>
      <c r="E7" s="7">
        <f>F7-D7</f>
        <v>0</v>
      </c>
      <c r="F7" s="7">
        <f>D7*1.21</f>
        <v>0</v>
      </c>
    </row>
    <row r="8" spans="1:6" ht="30.75" customHeight="1" x14ac:dyDescent="0.25">
      <c r="A8" s="6" t="s">
        <v>8</v>
      </c>
      <c r="B8" s="10">
        <v>500</v>
      </c>
      <c r="C8" s="12"/>
      <c r="D8" s="7">
        <f t="shared" si="0"/>
        <v>0</v>
      </c>
      <c r="E8" s="7">
        <f t="shared" si="1"/>
        <v>0</v>
      </c>
      <c r="F8" s="7">
        <f t="shared" si="2"/>
        <v>0</v>
      </c>
    </row>
    <row r="9" spans="1:6" ht="30.75" customHeight="1" x14ac:dyDescent="0.25">
      <c r="A9" s="6" t="s">
        <v>9</v>
      </c>
      <c r="B9" s="10">
        <v>400</v>
      </c>
      <c r="C9" s="12"/>
      <c r="D9" s="7">
        <f t="shared" si="0"/>
        <v>0</v>
      </c>
      <c r="E9" s="7">
        <f t="shared" si="1"/>
        <v>0</v>
      </c>
      <c r="F9" s="7">
        <f t="shared" si="2"/>
        <v>0</v>
      </c>
    </row>
    <row r="10" spans="1:6" ht="30.75" customHeight="1" x14ac:dyDescent="0.25">
      <c r="A10" s="6" t="s">
        <v>13</v>
      </c>
      <c r="B10" s="10">
        <v>240</v>
      </c>
      <c r="C10" s="12"/>
      <c r="D10" s="7">
        <f t="shared" si="0"/>
        <v>0</v>
      </c>
      <c r="E10" s="7">
        <f t="shared" si="1"/>
        <v>0</v>
      </c>
      <c r="F10" s="7">
        <f t="shared" si="2"/>
        <v>0</v>
      </c>
    </row>
    <row r="11" spans="1:6" ht="30.75" customHeight="1" x14ac:dyDescent="0.25">
      <c r="A11" s="6" t="s">
        <v>10</v>
      </c>
      <c r="B11" s="10">
        <v>3</v>
      </c>
      <c r="C11" s="12"/>
      <c r="D11" s="7">
        <f t="shared" si="0"/>
        <v>0</v>
      </c>
      <c r="E11" s="7">
        <f t="shared" si="1"/>
        <v>0</v>
      </c>
      <c r="F11" s="7">
        <f t="shared" si="2"/>
        <v>0</v>
      </c>
    </row>
    <row r="12" spans="1:6" ht="30.75" customHeight="1" x14ac:dyDescent="0.25">
      <c r="A12" s="6" t="s">
        <v>14</v>
      </c>
      <c r="B12" s="10">
        <v>3</v>
      </c>
      <c r="C12" s="12"/>
      <c r="D12" s="7">
        <f t="shared" si="0"/>
        <v>0</v>
      </c>
      <c r="E12" s="7">
        <f t="shared" si="1"/>
        <v>0</v>
      </c>
      <c r="F12" s="7">
        <f t="shared" si="2"/>
        <v>0</v>
      </c>
    </row>
    <row r="13" spans="1:6" ht="30.75" customHeight="1" x14ac:dyDescent="0.25">
      <c r="A13" s="6" t="s">
        <v>15</v>
      </c>
      <c r="B13" s="10">
        <v>3</v>
      </c>
      <c r="C13" s="12"/>
      <c r="D13" s="7">
        <f t="shared" si="0"/>
        <v>0</v>
      </c>
      <c r="E13" s="7">
        <f t="shared" si="1"/>
        <v>0</v>
      </c>
      <c r="F13" s="7">
        <f t="shared" si="2"/>
        <v>0</v>
      </c>
    </row>
    <row r="14" spans="1:6" ht="30.75" customHeight="1" x14ac:dyDescent="0.25">
      <c r="A14" s="6" t="s">
        <v>34</v>
      </c>
      <c r="B14" s="10">
        <v>3</v>
      </c>
      <c r="C14" s="12"/>
      <c r="D14" s="7">
        <f t="shared" si="0"/>
        <v>0</v>
      </c>
      <c r="E14" s="7">
        <f t="shared" si="1"/>
        <v>0</v>
      </c>
      <c r="F14" s="7">
        <f t="shared" si="2"/>
        <v>0</v>
      </c>
    </row>
    <row r="15" spans="1:6" ht="30.75" customHeight="1" x14ac:dyDescent="0.25">
      <c r="A15" s="6" t="s">
        <v>35</v>
      </c>
      <c r="B15" s="10">
        <v>8</v>
      </c>
      <c r="C15" s="12"/>
      <c r="D15" s="7">
        <f t="shared" si="0"/>
        <v>0</v>
      </c>
      <c r="E15" s="7">
        <f t="shared" si="1"/>
        <v>0</v>
      </c>
      <c r="F15" s="7">
        <f t="shared" si="2"/>
        <v>0</v>
      </c>
    </row>
    <row r="16" spans="1:6" ht="30.75" customHeight="1" x14ac:dyDescent="0.25">
      <c r="A16" s="6" t="s">
        <v>36</v>
      </c>
      <c r="B16" s="10">
        <v>17</v>
      </c>
      <c r="C16" s="12"/>
      <c r="D16" s="7">
        <f t="shared" ref="D16" si="5">B16*C16</f>
        <v>0</v>
      </c>
      <c r="E16" s="7">
        <f t="shared" ref="E16" si="6">F16-D16</f>
        <v>0</v>
      </c>
      <c r="F16" s="7">
        <f t="shared" ref="F16" si="7">D16*1.21</f>
        <v>0</v>
      </c>
    </row>
    <row r="17" spans="1:6" ht="30.75" customHeight="1" x14ac:dyDescent="0.25">
      <c r="A17" s="6" t="s">
        <v>37</v>
      </c>
      <c r="B17" s="10">
        <v>2</v>
      </c>
      <c r="C17" s="12"/>
      <c r="D17" s="7">
        <f t="shared" si="0"/>
        <v>0</v>
      </c>
      <c r="E17" s="7">
        <f t="shared" si="1"/>
        <v>0</v>
      </c>
      <c r="F17" s="7">
        <f t="shared" si="2"/>
        <v>0</v>
      </c>
    </row>
    <row r="18" spans="1:6" ht="30.75" customHeight="1" x14ac:dyDescent="0.25">
      <c r="A18" s="6" t="s">
        <v>38</v>
      </c>
      <c r="B18" s="10">
        <v>2</v>
      </c>
      <c r="C18" s="12"/>
      <c r="D18" s="7">
        <f t="shared" si="0"/>
        <v>0</v>
      </c>
      <c r="E18" s="7">
        <f t="shared" si="1"/>
        <v>0</v>
      </c>
      <c r="F18" s="7">
        <f t="shared" si="2"/>
        <v>0</v>
      </c>
    </row>
    <row r="19" spans="1:6" ht="30.75" customHeight="1" x14ac:dyDescent="0.25">
      <c r="A19" s="6" t="s">
        <v>39</v>
      </c>
      <c r="B19" s="10">
        <v>12</v>
      </c>
      <c r="C19" s="12"/>
      <c r="D19" s="7">
        <f t="shared" si="0"/>
        <v>0</v>
      </c>
      <c r="E19" s="7">
        <f t="shared" si="1"/>
        <v>0</v>
      </c>
      <c r="F19" s="7">
        <f t="shared" si="2"/>
        <v>0</v>
      </c>
    </row>
    <row r="20" spans="1:6" ht="30.75" customHeight="1" x14ac:dyDescent="0.25">
      <c r="A20" s="6" t="s">
        <v>40</v>
      </c>
      <c r="B20" s="10">
        <v>3</v>
      </c>
      <c r="C20" s="12"/>
      <c r="D20" s="7">
        <f t="shared" si="0"/>
        <v>0</v>
      </c>
      <c r="E20" s="7">
        <f t="shared" si="1"/>
        <v>0</v>
      </c>
      <c r="F20" s="7">
        <f t="shared" si="2"/>
        <v>0</v>
      </c>
    </row>
    <row r="21" spans="1:6" ht="30.75" customHeight="1" x14ac:dyDescent="0.25">
      <c r="A21" s="6" t="s">
        <v>41</v>
      </c>
      <c r="B21" s="10">
        <v>1120</v>
      </c>
      <c r="C21" s="12"/>
      <c r="D21" s="7">
        <f t="shared" si="0"/>
        <v>0</v>
      </c>
      <c r="E21" s="7">
        <f t="shared" si="1"/>
        <v>0</v>
      </c>
      <c r="F21" s="7">
        <f t="shared" si="2"/>
        <v>0</v>
      </c>
    </row>
    <row r="22" spans="1:6" ht="30.75" customHeight="1" x14ac:dyDescent="0.25">
      <c r="A22" s="6" t="s">
        <v>42</v>
      </c>
      <c r="B22" s="10">
        <v>970</v>
      </c>
      <c r="C22" s="12"/>
      <c r="D22" s="7">
        <f t="shared" si="0"/>
        <v>0</v>
      </c>
      <c r="E22" s="7">
        <f t="shared" si="1"/>
        <v>0</v>
      </c>
      <c r="F22" s="7">
        <f t="shared" si="2"/>
        <v>0</v>
      </c>
    </row>
    <row r="23" spans="1:6" ht="30.75" customHeight="1" x14ac:dyDescent="0.25">
      <c r="A23" s="6" t="s">
        <v>43</v>
      </c>
      <c r="B23" s="10">
        <v>170</v>
      </c>
      <c r="C23" s="12"/>
      <c r="D23" s="7">
        <f t="shared" si="0"/>
        <v>0</v>
      </c>
      <c r="E23" s="7">
        <f t="shared" si="1"/>
        <v>0</v>
      </c>
      <c r="F23" s="7">
        <f t="shared" si="2"/>
        <v>0</v>
      </c>
    </row>
    <row r="24" spans="1:6" ht="30.75" customHeight="1" x14ac:dyDescent="0.25">
      <c r="A24" s="6" t="s">
        <v>26</v>
      </c>
      <c r="B24" s="10">
        <v>1</v>
      </c>
      <c r="C24" s="12"/>
      <c r="D24" s="7">
        <f t="shared" si="0"/>
        <v>0</v>
      </c>
      <c r="E24" s="7">
        <f t="shared" si="1"/>
        <v>0</v>
      </c>
      <c r="F24" s="7">
        <f t="shared" si="2"/>
        <v>0</v>
      </c>
    </row>
    <row r="25" spans="1:6" ht="30.75" customHeight="1" x14ac:dyDescent="0.25">
      <c r="A25" s="6" t="s">
        <v>27</v>
      </c>
      <c r="B25" s="10">
        <v>1</v>
      </c>
      <c r="C25" s="12"/>
      <c r="D25" s="7">
        <f t="shared" si="0"/>
        <v>0</v>
      </c>
      <c r="E25" s="7">
        <f t="shared" si="1"/>
        <v>0</v>
      </c>
      <c r="F25" s="7">
        <f t="shared" si="2"/>
        <v>0</v>
      </c>
    </row>
    <row r="26" spans="1:6" ht="25.5" customHeight="1" x14ac:dyDescent="0.25">
      <c r="A26" s="4" t="s">
        <v>6</v>
      </c>
      <c r="B26" s="11">
        <f>SUM(B4:B25)</f>
        <v>7230</v>
      </c>
      <c r="C26" s="8"/>
      <c r="D26" s="8">
        <f>SUM(D4:D25)</f>
        <v>0</v>
      </c>
      <c r="E26" s="8">
        <f t="shared" ref="E26:F26" si="8">SUM(E4:E25)</f>
        <v>0</v>
      </c>
      <c r="F26" s="8">
        <f t="shared" si="8"/>
        <v>0</v>
      </c>
    </row>
  </sheetData>
  <pageMargins left="0.7" right="0.7" top="0.78740157499999996" bottom="0.78740157499999996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8864-5E94-4A66-A8AB-C41A2D7E7DF3}">
  <dimension ref="A1:F10"/>
  <sheetViews>
    <sheetView workbookViewId="0">
      <selection activeCell="C5" sqref="C5"/>
    </sheetView>
  </sheetViews>
  <sheetFormatPr defaultRowHeight="15" x14ac:dyDescent="0.25"/>
  <cols>
    <col min="1" max="1" width="51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5" t="s">
        <v>28</v>
      </c>
    </row>
    <row r="3" spans="1:6" ht="28.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5.5" customHeight="1" x14ac:dyDescent="0.25">
      <c r="A4" s="6" t="s">
        <v>11</v>
      </c>
      <c r="B4" s="9">
        <v>50</v>
      </c>
      <c r="C4" s="7">
        <f>'Souhrn rozp.- vyplnit jen toto '!C4</f>
        <v>0</v>
      </c>
      <c r="D4" s="7">
        <f>B4*C4</f>
        <v>0</v>
      </c>
      <c r="E4" s="7">
        <f>F4-D4</f>
        <v>0</v>
      </c>
      <c r="F4" s="7">
        <f>D4*1.21</f>
        <v>0</v>
      </c>
    </row>
    <row r="5" spans="1:6" ht="25.5" customHeight="1" x14ac:dyDescent="0.25">
      <c r="A5" s="6" t="s">
        <v>44</v>
      </c>
      <c r="B5" s="9">
        <v>2500</v>
      </c>
      <c r="C5" s="7">
        <f>'Souhrn rozp.- vyplnit jen toto '!C6</f>
        <v>0</v>
      </c>
      <c r="D5" s="7">
        <f t="shared" ref="D5:D9" si="0">B5*C5</f>
        <v>0</v>
      </c>
      <c r="E5" s="7">
        <f t="shared" ref="E5:E9" si="1">F5-D5</f>
        <v>0</v>
      </c>
      <c r="F5" s="7">
        <f t="shared" ref="F5:F9" si="2">D5*1.21</f>
        <v>0</v>
      </c>
    </row>
    <row r="6" spans="1:6" ht="25.5" customHeight="1" x14ac:dyDescent="0.25">
      <c r="A6" s="6" t="s">
        <v>10</v>
      </c>
      <c r="B6" s="10">
        <v>1</v>
      </c>
      <c r="C6" s="7">
        <f>'Souhrn rozp.- vyplnit jen toto '!C11</f>
        <v>0</v>
      </c>
      <c r="D6" s="7">
        <f t="shared" si="0"/>
        <v>0</v>
      </c>
      <c r="E6" s="7">
        <f t="shared" si="1"/>
        <v>0</v>
      </c>
      <c r="F6" s="7">
        <f t="shared" si="2"/>
        <v>0</v>
      </c>
    </row>
    <row r="7" spans="1:6" ht="25.5" customHeight="1" x14ac:dyDescent="0.25">
      <c r="A7" s="6" t="s">
        <v>14</v>
      </c>
      <c r="B7" s="10">
        <v>1</v>
      </c>
      <c r="C7" s="7">
        <f>'Souhrn rozp.- vyplnit jen toto '!C12</f>
        <v>0</v>
      </c>
      <c r="D7" s="7">
        <f t="shared" si="0"/>
        <v>0</v>
      </c>
      <c r="E7" s="7">
        <f t="shared" si="1"/>
        <v>0</v>
      </c>
      <c r="F7" s="7">
        <f t="shared" si="2"/>
        <v>0</v>
      </c>
    </row>
    <row r="8" spans="1:6" ht="25.5" customHeight="1" x14ac:dyDescent="0.25">
      <c r="A8" s="6" t="s">
        <v>15</v>
      </c>
      <c r="B8" s="10">
        <v>1</v>
      </c>
      <c r="C8" s="7">
        <f>'Souhrn rozp.- vyplnit jen toto '!C13</f>
        <v>0</v>
      </c>
      <c r="D8" s="7">
        <f t="shared" si="0"/>
        <v>0</v>
      </c>
      <c r="E8" s="7">
        <f t="shared" si="1"/>
        <v>0</v>
      </c>
      <c r="F8" s="7">
        <f t="shared" si="2"/>
        <v>0</v>
      </c>
    </row>
    <row r="9" spans="1:6" ht="25.5" customHeight="1" x14ac:dyDescent="0.25">
      <c r="A9" s="6" t="s">
        <v>16</v>
      </c>
      <c r="B9" s="10">
        <v>2</v>
      </c>
      <c r="C9" s="7">
        <f>'Souhrn rozp.- vyplnit jen toto '!C14</f>
        <v>0</v>
      </c>
      <c r="D9" s="7">
        <f t="shared" si="0"/>
        <v>0</v>
      </c>
      <c r="E9" s="7">
        <f t="shared" si="1"/>
        <v>0</v>
      </c>
      <c r="F9" s="7">
        <f t="shared" si="2"/>
        <v>0</v>
      </c>
    </row>
    <row r="10" spans="1:6" ht="25.5" customHeight="1" x14ac:dyDescent="0.25">
      <c r="A10" s="4" t="s">
        <v>6</v>
      </c>
      <c r="B10" s="11">
        <f>SUM(B4:B9)</f>
        <v>2555</v>
      </c>
      <c r="C10" s="8">
        <v>0</v>
      </c>
      <c r="D10" s="8">
        <f>SUM(D4:D9)</f>
        <v>0</v>
      </c>
      <c r="E10" s="8">
        <f>SUM(E4:E9)</f>
        <v>0</v>
      </c>
      <c r="F10" s="8">
        <f>SUM(F4:F9)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B1E2-2BAD-487A-9190-5E24535466A0}">
  <dimension ref="A1:F14"/>
  <sheetViews>
    <sheetView workbookViewId="0">
      <selection activeCell="C4" sqref="C4"/>
    </sheetView>
  </sheetViews>
  <sheetFormatPr defaultRowHeight="15" x14ac:dyDescent="0.25"/>
  <cols>
    <col min="1" max="1" width="51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5" t="s">
        <v>29</v>
      </c>
    </row>
    <row r="3" spans="1:6" ht="27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5.5" customHeight="1" x14ac:dyDescent="0.25">
      <c r="A4" s="6" t="s">
        <v>7</v>
      </c>
      <c r="B4" s="9">
        <v>300</v>
      </c>
      <c r="C4" s="7">
        <f>'Souhrn rozp.- vyplnit jen toto '!C7</f>
        <v>0</v>
      </c>
      <c r="D4" s="7">
        <f t="shared" ref="D4:D13" si="0">B4*C4</f>
        <v>0</v>
      </c>
      <c r="E4" s="7">
        <f t="shared" ref="E4:E13" si="1">F4-D4</f>
        <v>0</v>
      </c>
      <c r="F4" s="7">
        <f t="shared" ref="F4:F13" si="2">D4*1.21</f>
        <v>0</v>
      </c>
    </row>
    <row r="5" spans="1:6" ht="25.5" customHeight="1" x14ac:dyDescent="0.25">
      <c r="A5" s="6" t="s">
        <v>8</v>
      </c>
      <c r="B5" s="9">
        <v>100</v>
      </c>
      <c r="C5" s="7">
        <f>'Souhrn rozp.- vyplnit jen toto '!C8</f>
        <v>0</v>
      </c>
      <c r="D5" s="7">
        <f t="shared" si="0"/>
        <v>0</v>
      </c>
      <c r="E5" s="7">
        <f t="shared" si="1"/>
        <v>0</v>
      </c>
      <c r="F5" s="7">
        <f t="shared" si="2"/>
        <v>0</v>
      </c>
    </row>
    <row r="6" spans="1:6" ht="25.5" customHeight="1" x14ac:dyDescent="0.25">
      <c r="A6" s="6" t="s">
        <v>9</v>
      </c>
      <c r="B6" s="9">
        <v>100</v>
      </c>
      <c r="C6" s="7">
        <f>'Souhrn rozp.- vyplnit jen toto '!C9</f>
        <v>0</v>
      </c>
      <c r="D6" s="7">
        <f t="shared" si="0"/>
        <v>0</v>
      </c>
      <c r="E6" s="7">
        <f t="shared" si="1"/>
        <v>0</v>
      </c>
      <c r="F6" s="7">
        <f t="shared" si="2"/>
        <v>0</v>
      </c>
    </row>
    <row r="7" spans="1:6" ht="25.5" customHeight="1" x14ac:dyDescent="0.25">
      <c r="A7" s="6" t="s">
        <v>10</v>
      </c>
      <c r="B7" s="9">
        <v>1</v>
      </c>
      <c r="C7" s="7">
        <f>'Souhrn rozp.- vyplnit jen toto '!C11</f>
        <v>0</v>
      </c>
      <c r="D7" s="7">
        <f t="shared" si="0"/>
        <v>0</v>
      </c>
      <c r="E7" s="7">
        <f t="shared" si="1"/>
        <v>0</v>
      </c>
      <c r="F7" s="7">
        <f t="shared" si="2"/>
        <v>0</v>
      </c>
    </row>
    <row r="8" spans="1:6" ht="25.5" customHeight="1" x14ac:dyDescent="0.25">
      <c r="A8" s="6" t="s">
        <v>14</v>
      </c>
      <c r="B8" s="9">
        <v>1</v>
      </c>
      <c r="C8" s="7">
        <f>'Souhrn rozp.- vyplnit jen toto '!C12</f>
        <v>0</v>
      </c>
      <c r="D8" s="7">
        <f t="shared" si="0"/>
        <v>0</v>
      </c>
      <c r="E8" s="7">
        <f t="shared" si="1"/>
        <v>0</v>
      </c>
      <c r="F8" s="7">
        <f t="shared" si="2"/>
        <v>0</v>
      </c>
    </row>
    <row r="9" spans="1:6" ht="25.5" customHeight="1" x14ac:dyDescent="0.25">
      <c r="A9" s="6" t="s">
        <v>15</v>
      </c>
      <c r="B9" s="9">
        <v>1</v>
      </c>
      <c r="C9" s="7">
        <f>'Souhrn rozp.- vyplnit jen toto '!C13</f>
        <v>0</v>
      </c>
      <c r="D9" s="7">
        <f t="shared" si="0"/>
        <v>0</v>
      </c>
      <c r="E9" s="7">
        <f t="shared" si="1"/>
        <v>0</v>
      </c>
      <c r="F9" s="7">
        <f t="shared" si="2"/>
        <v>0</v>
      </c>
    </row>
    <row r="10" spans="1:6" ht="25.5" customHeight="1" x14ac:dyDescent="0.25">
      <c r="A10" s="6" t="s">
        <v>17</v>
      </c>
      <c r="B10" s="9">
        <v>5</v>
      </c>
      <c r="C10" s="7">
        <f>'Souhrn rozp.- vyplnit jen toto '!C15</f>
        <v>0</v>
      </c>
      <c r="D10" s="7">
        <f t="shared" si="0"/>
        <v>0</v>
      </c>
      <c r="E10" s="7">
        <f t="shared" si="1"/>
        <v>0</v>
      </c>
      <c r="F10" s="7">
        <f t="shared" si="2"/>
        <v>0</v>
      </c>
    </row>
    <row r="11" spans="1:6" ht="25.5" customHeight="1" x14ac:dyDescent="0.25">
      <c r="A11" s="6" t="s">
        <v>18</v>
      </c>
      <c r="B11" s="9">
        <v>15</v>
      </c>
      <c r="C11" s="7">
        <f>'Souhrn rozp.- vyplnit jen toto '!C16</f>
        <v>0</v>
      </c>
      <c r="D11" s="7">
        <f t="shared" si="0"/>
        <v>0</v>
      </c>
      <c r="E11" s="7">
        <f t="shared" si="1"/>
        <v>0</v>
      </c>
      <c r="F11" s="7">
        <f t="shared" si="2"/>
        <v>0</v>
      </c>
    </row>
    <row r="12" spans="1:6" ht="25.5" customHeight="1" x14ac:dyDescent="0.25">
      <c r="A12" s="6" t="s">
        <v>23</v>
      </c>
      <c r="B12" s="9">
        <v>800</v>
      </c>
      <c r="C12" s="7">
        <f>'Souhrn rozp.- vyplnit jen toto '!C21</f>
        <v>0</v>
      </c>
      <c r="D12" s="7">
        <f t="shared" si="0"/>
        <v>0</v>
      </c>
      <c r="E12" s="7">
        <f t="shared" si="1"/>
        <v>0</v>
      </c>
      <c r="F12" s="7">
        <f t="shared" si="2"/>
        <v>0</v>
      </c>
    </row>
    <row r="13" spans="1:6" ht="25.5" customHeight="1" x14ac:dyDescent="0.25">
      <c r="A13" s="6" t="s">
        <v>24</v>
      </c>
      <c r="B13" s="9">
        <v>800</v>
      </c>
      <c r="C13" s="7">
        <f>'Souhrn rozp.- vyplnit jen toto '!C22</f>
        <v>0</v>
      </c>
      <c r="D13" s="7">
        <f t="shared" si="0"/>
        <v>0</v>
      </c>
      <c r="E13" s="7">
        <f t="shared" si="1"/>
        <v>0</v>
      </c>
      <c r="F13" s="7">
        <f t="shared" si="2"/>
        <v>0</v>
      </c>
    </row>
    <row r="14" spans="1:6" ht="25.5" customHeight="1" x14ac:dyDescent="0.25">
      <c r="A14" s="4" t="s">
        <v>6</v>
      </c>
      <c r="B14" s="11">
        <f>SUM(B4:B13)</f>
        <v>2123</v>
      </c>
      <c r="C14" s="8">
        <v>0</v>
      </c>
      <c r="D14" s="8">
        <f>SUM(D4:D13)</f>
        <v>0</v>
      </c>
      <c r="E14" s="8">
        <f>SUM(E4:E13)</f>
        <v>0</v>
      </c>
      <c r="F14" s="8">
        <f>SUM(F4:F13)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898A-1E21-4522-9304-B1375BFCD924}">
  <dimension ref="A1:F19"/>
  <sheetViews>
    <sheetView workbookViewId="0">
      <selection activeCell="C6" sqref="C6"/>
    </sheetView>
  </sheetViews>
  <sheetFormatPr defaultRowHeight="15" x14ac:dyDescent="0.25"/>
  <cols>
    <col min="1" max="1" width="51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5" t="s">
        <v>30</v>
      </c>
    </row>
    <row r="3" spans="1:6" ht="29.2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5.5" customHeight="1" x14ac:dyDescent="0.25">
      <c r="A4" s="6" t="s">
        <v>7</v>
      </c>
      <c r="B4" s="9">
        <v>400</v>
      </c>
      <c r="C4" s="7">
        <f>'Souhrn rozp.- vyplnit jen toto '!C7</f>
        <v>0</v>
      </c>
      <c r="D4" s="7">
        <f t="shared" ref="D4:D18" si="0">B4*C4</f>
        <v>0</v>
      </c>
      <c r="E4" s="7">
        <f t="shared" ref="E4:E18" si="1">F4-D4</f>
        <v>0</v>
      </c>
      <c r="F4" s="7">
        <f t="shared" ref="F4:F18" si="2">D4*1.21</f>
        <v>0</v>
      </c>
    </row>
    <row r="5" spans="1:6" ht="25.5" customHeight="1" x14ac:dyDescent="0.25">
      <c r="A5" s="6" t="s">
        <v>8</v>
      </c>
      <c r="B5" s="9">
        <v>100</v>
      </c>
      <c r="C5" s="7">
        <f>'Souhrn rozp.- vyplnit jen toto '!C8</f>
        <v>0</v>
      </c>
      <c r="D5" s="7">
        <f t="shared" si="0"/>
        <v>0</v>
      </c>
      <c r="E5" s="7">
        <f t="shared" si="1"/>
        <v>0</v>
      </c>
      <c r="F5" s="7">
        <f t="shared" si="2"/>
        <v>0</v>
      </c>
    </row>
    <row r="6" spans="1:6" ht="25.5" customHeight="1" x14ac:dyDescent="0.25">
      <c r="A6" s="6" t="s">
        <v>9</v>
      </c>
      <c r="B6" s="9">
        <v>100</v>
      </c>
      <c r="C6" s="7">
        <f>'Souhrn rozp.- vyplnit jen toto '!C9</f>
        <v>0</v>
      </c>
      <c r="D6" s="7">
        <f t="shared" si="0"/>
        <v>0</v>
      </c>
      <c r="E6" s="7">
        <f t="shared" si="1"/>
        <v>0</v>
      </c>
      <c r="F6" s="7">
        <f t="shared" si="2"/>
        <v>0</v>
      </c>
    </row>
    <row r="7" spans="1:6" ht="25.5" customHeight="1" x14ac:dyDescent="0.25">
      <c r="A7" s="6" t="s">
        <v>13</v>
      </c>
      <c r="B7" s="9">
        <v>100</v>
      </c>
      <c r="C7" s="7">
        <f>'Souhrn rozp.- vyplnit jen toto '!C10</f>
        <v>0</v>
      </c>
      <c r="D7" s="7">
        <f t="shared" si="0"/>
        <v>0</v>
      </c>
      <c r="E7" s="7">
        <f t="shared" si="1"/>
        <v>0</v>
      </c>
      <c r="F7" s="7">
        <f t="shared" si="2"/>
        <v>0</v>
      </c>
    </row>
    <row r="8" spans="1:6" ht="25.5" customHeight="1" x14ac:dyDescent="0.25">
      <c r="A8" s="6" t="s">
        <v>10</v>
      </c>
      <c r="B8" s="9">
        <v>1</v>
      </c>
      <c r="C8" s="7">
        <f>'Souhrn rozp.- vyplnit jen toto '!C11</f>
        <v>0</v>
      </c>
      <c r="D8" s="7">
        <f t="shared" si="0"/>
        <v>0</v>
      </c>
      <c r="E8" s="7">
        <f t="shared" si="1"/>
        <v>0</v>
      </c>
      <c r="F8" s="7">
        <f t="shared" si="2"/>
        <v>0</v>
      </c>
    </row>
    <row r="9" spans="1:6" ht="25.5" customHeight="1" x14ac:dyDescent="0.25">
      <c r="A9" s="6" t="s">
        <v>14</v>
      </c>
      <c r="B9" s="9">
        <v>1</v>
      </c>
      <c r="C9" s="7">
        <f>'Souhrn rozp.- vyplnit jen toto '!C12</f>
        <v>0</v>
      </c>
      <c r="D9" s="7">
        <f t="shared" si="0"/>
        <v>0</v>
      </c>
      <c r="E9" s="7">
        <f t="shared" si="1"/>
        <v>0</v>
      </c>
      <c r="F9" s="7">
        <f t="shared" si="2"/>
        <v>0</v>
      </c>
    </row>
    <row r="10" spans="1:6" ht="25.5" customHeight="1" x14ac:dyDescent="0.25">
      <c r="A10" s="6" t="s">
        <v>15</v>
      </c>
      <c r="B10" s="9">
        <v>1</v>
      </c>
      <c r="C10" s="7">
        <f>'Souhrn rozp.- vyplnit jen toto '!C13</f>
        <v>0</v>
      </c>
      <c r="D10" s="7">
        <f t="shared" si="0"/>
        <v>0</v>
      </c>
      <c r="E10" s="7">
        <f t="shared" si="1"/>
        <v>0</v>
      </c>
      <c r="F10" s="7">
        <f t="shared" si="2"/>
        <v>0</v>
      </c>
    </row>
    <row r="11" spans="1:6" ht="25.5" customHeight="1" x14ac:dyDescent="0.25">
      <c r="A11" s="6" t="s">
        <v>17</v>
      </c>
      <c r="B11" s="9">
        <v>1</v>
      </c>
      <c r="C11" s="7">
        <f>'Souhrn rozp.- vyplnit jen toto '!C15</f>
        <v>0</v>
      </c>
      <c r="D11" s="7">
        <f t="shared" si="0"/>
        <v>0</v>
      </c>
      <c r="E11" s="7">
        <f t="shared" si="1"/>
        <v>0</v>
      </c>
      <c r="F11" s="7">
        <f t="shared" si="2"/>
        <v>0</v>
      </c>
    </row>
    <row r="12" spans="1:6" ht="25.5" customHeight="1" x14ac:dyDescent="0.25">
      <c r="A12" s="6" t="s">
        <v>18</v>
      </c>
      <c r="B12" s="9">
        <v>1</v>
      </c>
      <c r="C12" s="7">
        <f>'Souhrn rozp.- vyplnit jen toto '!C16</f>
        <v>0</v>
      </c>
      <c r="D12" s="7">
        <f t="shared" si="0"/>
        <v>0</v>
      </c>
      <c r="E12" s="7">
        <f t="shared" si="1"/>
        <v>0</v>
      </c>
      <c r="F12" s="7">
        <f t="shared" si="2"/>
        <v>0</v>
      </c>
    </row>
    <row r="13" spans="1:6" ht="25.5" customHeight="1" x14ac:dyDescent="0.25">
      <c r="A13" s="6" t="s">
        <v>19</v>
      </c>
      <c r="B13" s="9">
        <v>2</v>
      </c>
      <c r="C13" s="7">
        <f>'Souhrn rozp.- vyplnit jen toto '!C17</f>
        <v>0</v>
      </c>
      <c r="D13" s="7">
        <f t="shared" si="0"/>
        <v>0</v>
      </c>
      <c r="E13" s="7">
        <f t="shared" si="1"/>
        <v>0</v>
      </c>
      <c r="F13" s="7">
        <f t="shared" si="2"/>
        <v>0</v>
      </c>
    </row>
    <row r="14" spans="1:6" ht="25.5" customHeight="1" x14ac:dyDescent="0.25">
      <c r="A14" s="6" t="s">
        <v>20</v>
      </c>
      <c r="B14" s="9">
        <v>2</v>
      </c>
      <c r="C14" s="7">
        <f>'Souhrn rozp.- vyplnit jen toto '!C18</f>
        <v>0</v>
      </c>
      <c r="D14" s="7">
        <f t="shared" si="0"/>
        <v>0</v>
      </c>
      <c r="E14" s="7">
        <f t="shared" si="1"/>
        <v>0</v>
      </c>
      <c r="F14" s="7">
        <f t="shared" si="2"/>
        <v>0</v>
      </c>
    </row>
    <row r="15" spans="1:6" ht="25.5" customHeight="1" x14ac:dyDescent="0.25">
      <c r="A15" s="6" t="s">
        <v>22</v>
      </c>
      <c r="B15" s="9">
        <v>1</v>
      </c>
      <c r="C15" s="7">
        <f>'Souhrn rozp.- vyplnit jen toto '!C20</f>
        <v>0</v>
      </c>
      <c r="D15" s="7">
        <f t="shared" si="0"/>
        <v>0</v>
      </c>
      <c r="E15" s="7">
        <f t="shared" si="1"/>
        <v>0</v>
      </c>
      <c r="F15" s="7">
        <f t="shared" si="2"/>
        <v>0</v>
      </c>
    </row>
    <row r="16" spans="1:6" ht="25.5" customHeight="1" x14ac:dyDescent="0.25">
      <c r="A16" s="6" t="s">
        <v>24</v>
      </c>
      <c r="B16" s="9">
        <v>170</v>
      </c>
      <c r="C16" s="7">
        <f>'Souhrn rozp.- vyplnit jen toto '!C22</f>
        <v>0</v>
      </c>
      <c r="D16" s="7">
        <f t="shared" si="0"/>
        <v>0</v>
      </c>
      <c r="E16" s="7">
        <f t="shared" si="1"/>
        <v>0</v>
      </c>
      <c r="F16" s="7">
        <f t="shared" si="2"/>
        <v>0</v>
      </c>
    </row>
    <row r="17" spans="1:6" ht="25.5" customHeight="1" x14ac:dyDescent="0.25">
      <c r="A17" s="6" t="s">
        <v>25</v>
      </c>
      <c r="B17" s="9">
        <v>170</v>
      </c>
      <c r="C17" s="7">
        <f>'Souhrn rozp.- vyplnit jen toto '!C23</f>
        <v>0</v>
      </c>
      <c r="D17" s="7">
        <f t="shared" si="0"/>
        <v>0</v>
      </c>
      <c r="E17" s="7">
        <f t="shared" si="1"/>
        <v>0</v>
      </c>
      <c r="F17" s="7">
        <f t="shared" si="2"/>
        <v>0</v>
      </c>
    </row>
    <row r="18" spans="1:6" ht="25.5" customHeight="1" x14ac:dyDescent="0.25">
      <c r="A18" s="6" t="s">
        <v>26</v>
      </c>
      <c r="B18" s="9">
        <v>1</v>
      </c>
      <c r="C18" s="7">
        <f>'Souhrn rozp.- vyplnit jen toto '!C24</f>
        <v>0</v>
      </c>
      <c r="D18" s="7">
        <f t="shared" si="0"/>
        <v>0</v>
      </c>
      <c r="E18" s="7">
        <f t="shared" si="1"/>
        <v>0</v>
      </c>
      <c r="F18" s="7">
        <f t="shared" si="2"/>
        <v>0</v>
      </c>
    </row>
    <row r="19" spans="1:6" ht="25.5" customHeight="1" x14ac:dyDescent="0.25">
      <c r="A19" s="4" t="s">
        <v>6</v>
      </c>
      <c r="B19" s="11">
        <f>SUM(B4:B18)</f>
        <v>1051</v>
      </c>
      <c r="C19" s="8">
        <v>0</v>
      </c>
      <c r="D19" s="8">
        <f>SUM(D4:D18)</f>
        <v>0</v>
      </c>
      <c r="E19" s="8">
        <f>SUM(E4:E18)</f>
        <v>0</v>
      </c>
      <c r="F19" s="8">
        <f>SUM(F4:F18)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A614-DE6B-493A-BBCC-C8F5B698708A}">
  <dimension ref="A1:F17"/>
  <sheetViews>
    <sheetView workbookViewId="0">
      <selection activeCell="C8" sqref="C8"/>
    </sheetView>
  </sheetViews>
  <sheetFormatPr defaultRowHeight="15" x14ac:dyDescent="0.25"/>
  <cols>
    <col min="1" max="1" width="51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5" t="s">
        <v>31</v>
      </c>
    </row>
    <row r="3" spans="1:6" ht="28.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5.5" customHeight="1" x14ac:dyDescent="0.25">
      <c r="A4" s="6" t="s">
        <v>11</v>
      </c>
      <c r="B4" s="9">
        <v>20</v>
      </c>
      <c r="C4" s="7">
        <f>'Souhrn rozp.- vyplnit jen toto '!C4</f>
        <v>0</v>
      </c>
      <c r="D4" s="7">
        <f>B4*C4</f>
        <v>0</v>
      </c>
      <c r="E4" s="7">
        <f>F4-D4</f>
        <v>0</v>
      </c>
      <c r="F4" s="7">
        <f>D4*1.21</f>
        <v>0</v>
      </c>
    </row>
    <row r="5" spans="1:6" ht="25.5" customHeight="1" x14ac:dyDescent="0.25">
      <c r="A5" s="3" t="s">
        <v>12</v>
      </c>
      <c r="B5" s="9">
        <v>2</v>
      </c>
      <c r="C5" s="7">
        <f>'Souhrn rozp.- vyplnit jen toto '!C5</f>
        <v>0</v>
      </c>
      <c r="D5" s="7">
        <f t="shared" ref="D5:D16" si="0">B5*C5</f>
        <v>0</v>
      </c>
      <c r="E5" s="7">
        <f t="shared" ref="E5:E16" si="1">F5-D5</f>
        <v>0</v>
      </c>
      <c r="F5" s="7">
        <f t="shared" ref="F5:F16" si="2">D5*1.21</f>
        <v>0</v>
      </c>
    </row>
    <row r="6" spans="1:6" ht="25.5" customHeight="1" x14ac:dyDescent="0.25">
      <c r="A6" s="6" t="s">
        <v>7</v>
      </c>
      <c r="B6" s="9">
        <v>500</v>
      </c>
      <c r="C6" s="7">
        <f>'Souhrn rozp.- vyplnit jen toto '!C7</f>
        <v>0</v>
      </c>
      <c r="D6" s="7">
        <f t="shared" si="0"/>
        <v>0</v>
      </c>
      <c r="E6" s="7">
        <f t="shared" si="1"/>
        <v>0</v>
      </c>
      <c r="F6" s="7">
        <f t="shared" si="2"/>
        <v>0</v>
      </c>
    </row>
    <row r="7" spans="1:6" ht="25.5" customHeight="1" x14ac:dyDescent="0.25">
      <c r="A7" s="6" t="s">
        <v>8</v>
      </c>
      <c r="B7" s="9">
        <v>300</v>
      </c>
      <c r="C7" s="7">
        <f>'Souhrn rozp.- vyplnit jen toto '!C8</f>
        <v>0</v>
      </c>
      <c r="D7" s="7">
        <f t="shared" si="0"/>
        <v>0</v>
      </c>
      <c r="E7" s="7">
        <f t="shared" si="1"/>
        <v>0</v>
      </c>
      <c r="F7" s="7">
        <f t="shared" si="2"/>
        <v>0</v>
      </c>
    </row>
    <row r="8" spans="1:6" ht="25.5" customHeight="1" x14ac:dyDescent="0.25">
      <c r="A8" s="6" t="s">
        <v>9</v>
      </c>
      <c r="B8" s="9">
        <v>200</v>
      </c>
      <c r="C8" s="7">
        <f>'Souhrn rozp.- vyplnit jen toto '!C9</f>
        <v>0</v>
      </c>
      <c r="D8" s="7">
        <f t="shared" si="0"/>
        <v>0</v>
      </c>
      <c r="E8" s="7">
        <f t="shared" si="1"/>
        <v>0</v>
      </c>
      <c r="F8" s="7">
        <f t="shared" si="2"/>
        <v>0</v>
      </c>
    </row>
    <row r="9" spans="1:6" ht="25.5" customHeight="1" x14ac:dyDescent="0.25">
      <c r="A9" s="6" t="s">
        <v>13</v>
      </c>
      <c r="B9" s="9">
        <v>140</v>
      </c>
      <c r="C9" s="7">
        <f>'Souhrn rozp.- vyplnit jen toto '!C10</f>
        <v>0</v>
      </c>
      <c r="D9" s="7">
        <f t="shared" si="0"/>
        <v>0</v>
      </c>
      <c r="E9" s="7">
        <f t="shared" si="1"/>
        <v>0</v>
      </c>
      <c r="F9" s="7">
        <f t="shared" si="2"/>
        <v>0</v>
      </c>
    </row>
    <row r="10" spans="1:6" ht="25.5" customHeight="1" x14ac:dyDescent="0.25">
      <c r="A10" s="6" t="s">
        <v>16</v>
      </c>
      <c r="B10" s="9">
        <v>1</v>
      </c>
      <c r="C10" s="7">
        <f>'Souhrn rozp.- vyplnit jen toto '!C14</f>
        <v>0</v>
      </c>
      <c r="D10" s="7">
        <f t="shared" si="0"/>
        <v>0</v>
      </c>
      <c r="E10" s="7">
        <f t="shared" si="1"/>
        <v>0</v>
      </c>
      <c r="F10" s="7">
        <f t="shared" si="2"/>
        <v>0</v>
      </c>
    </row>
    <row r="11" spans="1:6" ht="25.5" customHeight="1" x14ac:dyDescent="0.25">
      <c r="A11" s="6" t="s">
        <v>17</v>
      </c>
      <c r="B11" s="9">
        <v>2</v>
      </c>
      <c r="C11" s="7">
        <f>'Souhrn rozp.- vyplnit jen toto '!C15</f>
        <v>0</v>
      </c>
      <c r="D11" s="7">
        <f t="shared" si="0"/>
        <v>0</v>
      </c>
      <c r="E11" s="7">
        <f t="shared" si="1"/>
        <v>0</v>
      </c>
      <c r="F11" s="7">
        <f t="shared" si="2"/>
        <v>0</v>
      </c>
    </row>
    <row r="12" spans="1:6" ht="25.5" customHeight="1" x14ac:dyDescent="0.25">
      <c r="A12" s="6" t="s">
        <v>18</v>
      </c>
      <c r="B12" s="9">
        <v>1</v>
      </c>
      <c r="C12" s="7">
        <f>'Souhrn rozp.- vyplnit jen toto '!C16</f>
        <v>0</v>
      </c>
      <c r="D12" s="7">
        <f t="shared" si="0"/>
        <v>0</v>
      </c>
      <c r="E12" s="7">
        <f t="shared" si="1"/>
        <v>0</v>
      </c>
      <c r="F12" s="7">
        <f t="shared" si="2"/>
        <v>0</v>
      </c>
    </row>
    <row r="13" spans="1:6" ht="25.5" customHeight="1" x14ac:dyDescent="0.25">
      <c r="A13" s="6" t="s">
        <v>21</v>
      </c>
      <c r="B13" s="9">
        <v>12</v>
      </c>
      <c r="C13" s="7">
        <f>'Souhrn rozp.- vyplnit jen toto '!C19</f>
        <v>0</v>
      </c>
      <c r="D13" s="7">
        <f t="shared" si="0"/>
        <v>0</v>
      </c>
      <c r="E13" s="7">
        <f t="shared" si="1"/>
        <v>0</v>
      </c>
      <c r="F13" s="7">
        <f t="shared" si="2"/>
        <v>0</v>
      </c>
    </row>
    <row r="14" spans="1:6" ht="25.5" customHeight="1" x14ac:dyDescent="0.25">
      <c r="A14" s="6" t="s">
        <v>22</v>
      </c>
      <c r="B14" s="9">
        <v>2</v>
      </c>
      <c r="C14" s="7">
        <f>'Souhrn rozp.- vyplnit jen toto '!C20</f>
        <v>0</v>
      </c>
      <c r="D14" s="7">
        <f t="shared" si="0"/>
        <v>0</v>
      </c>
      <c r="E14" s="7">
        <f t="shared" si="1"/>
        <v>0</v>
      </c>
      <c r="F14" s="7">
        <f t="shared" si="2"/>
        <v>0</v>
      </c>
    </row>
    <row r="15" spans="1:6" ht="25.5" customHeight="1" x14ac:dyDescent="0.25">
      <c r="A15" s="6" t="s">
        <v>23</v>
      </c>
      <c r="B15" s="9">
        <v>320</v>
      </c>
      <c r="C15" s="7">
        <f>'Souhrn rozp.- vyplnit jen toto '!C21</f>
        <v>0</v>
      </c>
      <c r="D15" s="7">
        <f t="shared" si="0"/>
        <v>0</v>
      </c>
      <c r="E15" s="7">
        <f t="shared" si="1"/>
        <v>0</v>
      </c>
      <c r="F15" s="7">
        <f t="shared" si="2"/>
        <v>0</v>
      </c>
    </row>
    <row r="16" spans="1:6" ht="25.5" customHeight="1" x14ac:dyDescent="0.25">
      <c r="A16" s="6" t="s">
        <v>27</v>
      </c>
      <c r="B16" s="9">
        <v>1</v>
      </c>
      <c r="C16" s="7">
        <f>'Souhrn rozp.- vyplnit jen toto '!C25</f>
        <v>0</v>
      </c>
      <c r="D16" s="7">
        <f t="shared" si="0"/>
        <v>0</v>
      </c>
      <c r="E16" s="7">
        <f t="shared" si="1"/>
        <v>0</v>
      </c>
      <c r="F16" s="7">
        <f t="shared" si="2"/>
        <v>0</v>
      </c>
    </row>
    <row r="17" spans="1:6" ht="25.5" customHeight="1" x14ac:dyDescent="0.25">
      <c r="A17" s="4" t="s">
        <v>6</v>
      </c>
      <c r="B17" s="11">
        <f>SUM(B4:B16)</f>
        <v>1501</v>
      </c>
      <c r="C17" s="8">
        <v>0</v>
      </c>
      <c r="D17" s="8">
        <f>SUM(D4:D16)</f>
        <v>0</v>
      </c>
      <c r="E17" s="8">
        <f>SUM(E4:E16)</f>
        <v>0</v>
      </c>
      <c r="F17" s="8">
        <f>SUM(F4:F16)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 rozp.- vyplnit jen toto </vt:lpstr>
      <vt:lpstr>Nepolisy - nevyplňovat</vt:lpstr>
      <vt:lpstr>Smidary - nevyplňovat</vt:lpstr>
      <vt:lpstr>Nové Město - nevyplňovat</vt:lpstr>
      <vt:lpstr>Hlušice - nevyplňovat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033-PC</cp:lastModifiedBy>
  <cp:lastPrinted>2024-09-09T10:35:04Z</cp:lastPrinted>
  <dcterms:created xsi:type="dcterms:W3CDTF">2018-01-25T11:27:54Z</dcterms:created>
  <dcterms:modified xsi:type="dcterms:W3CDTF">2024-09-12T12:17:39Z</dcterms:modified>
</cp:coreProperties>
</file>