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sta\Desktop\VZ- odpady\"/>
    </mc:Choice>
  </mc:AlternateContent>
  <bookViews>
    <workbookView xWindow="0" yWindow="0" windowWidth="20490" windowHeight="904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E34" i="1" l="1"/>
  <c r="H16" i="1" l="1"/>
  <c r="I16" i="1" s="1"/>
  <c r="F16" i="1"/>
  <c r="G16" i="1" s="1"/>
  <c r="H13" i="1"/>
  <c r="I13" i="1" s="1"/>
  <c r="F13" i="1"/>
  <c r="G13" i="1" s="1"/>
  <c r="H15" i="1" l="1"/>
  <c r="I15" i="1" s="1"/>
  <c r="F15" i="1"/>
  <c r="G15" i="1" s="1"/>
  <c r="D36" i="1" l="1"/>
  <c r="H36" i="1" s="1"/>
  <c r="D35" i="1"/>
  <c r="H35" i="1" s="1"/>
  <c r="D33" i="1"/>
  <c r="H33" i="1" s="1"/>
  <c r="E35" i="1"/>
  <c r="E33" i="1"/>
  <c r="E36" i="1"/>
  <c r="H14" i="1"/>
  <c r="I14" i="1" s="1"/>
  <c r="H17" i="1"/>
  <c r="I17" i="1" s="1"/>
  <c r="F14" i="1"/>
  <c r="G14" i="1" s="1"/>
  <c r="F17" i="1"/>
  <c r="G17" i="1" s="1"/>
  <c r="F29" i="1"/>
  <c r="G29" i="1" s="1"/>
  <c r="F24" i="1"/>
  <c r="G24" i="1" s="1"/>
  <c r="F8" i="1"/>
  <c r="G8" i="1" s="1"/>
  <c r="I18" i="1" l="1"/>
  <c r="D34" i="1" l="1"/>
  <c r="H34" i="1" s="1"/>
  <c r="I19" i="1"/>
  <c r="F36" i="1"/>
  <c r="I36" i="1" s="1"/>
  <c r="F33" i="1"/>
  <c r="I33" i="1" s="1"/>
  <c r="G36" i="1" l="1"/>
  <c r="J36" i="1"/>
  <c r="G33" i="1"/>
  <c r="J33" i="1"/>
  <c r="F35" i="1"/>
  <c r="I35" i="1" s="1"/>
  <c r="G35" i="1" l="1"/>
  <c r="J35" i="1"/>
  <c r="D37" i="1"/>
  <c r="H37" i="1" s="1"/>
  <c r="F34" i="1"/>
  <c r="G34" i="1" l="1"/>
  <c r="I34" i="1"/>
  <c r="J34" i="1" s="1"/>
  <c r="F37" i="1"/>
  <c r="I37" i="1" s="1"/>
  <c r="J37" i="1" l="1"/>
  <c r="G37" i="1"/>
</calcChain>
</file>

<file path=xl/sharedStrings.xml><?xml version="1.0" encoding="utf-8"?>
<sst xmlns="http://schemas.openxmlformats.org/spreadsheetml/2006/main" count="71" uniqueCount="52">
  <si>
    <t>Počet nádob v ks</t>
  </si>
  <si>
    <t>Počet svozů za rok</t>
  </si>
  <si>
    <t>Celková cena plnění za 1 rok bez DPH</t>
  </si>
  <si>
    <t>Druh odpadu</t>
  </si>
  <si>
    <t>Předpokládané množství odpadu za 1 rok (t)</t>
  </si>
  <si>
    <t>Cena za 1 tunu odpadu bez DPH</t>
  </si>
  <si>
    <t>Celkem</t>
  </si>
  <si>
    <t>Cena za 1 rok bez DPH</t>
  </si>
  <si>
    <t>Pro fakturaci jsou závazné jednotkové ceny v Kč bez DPH.</t>
  </si>
  <si>
    <t>Cena za 1 svoz a jednu nádobu bez DPH</t>
  </si>
  <si>
    <t>Cena za svoz jedné nádoby za 1 rok bez DPH</t>
  </si>
  <si>
    <t>Cena za svoz všech nádob  za 1 rok bez DPH</t>
  </si>
  <si>
    <t>Plasty</t>
  </si>
  <si>
    <t xml:space="preserve">Sběr, svoz, přeprava a odstranění směsného komunálního odpadu a odpadu podobného komunálnímu odpadu </t>
  </si>
  <si>
    <t>20 03 01 Směsný komunální odpad</t>
  </si>
  <si>
    <t>Objemný odpad</t>
  </si>
  <si>
    <t>Nebezpečný odpad</t>
  </si>
  <si>
    <t xml:space="preserve">Sběr, svoz, přeprava a odstranění objemného odpadu </t>
  </si>
  <si>
    <t xml:space="preserve">Sběr, svoz, přeprava a odstranění nebezpečného odpadu </t>
  </si>
  <si>
    <t>20 03 07 Objemný odpad</t>
  </si>
  <si>
    <t>Hodnocené položky</t>
  </si>
  <si>
    <t>Směsný komunální odpad</t>
  </si>
  <si>
    <t>Separované (tříděné) složky komunálního odpadu</t>
  </si>
  <si>
    <t>TABULKA PRO OCENĚNÍ SLUŽEB</t>
  </si>
  <si>
    <t>Vyplňujte pouze do žlutých polí - pouze čísla. Tabulky nesmí být měněny.</t>
  </si>
  <si>
    <t>Tetrapak</t>
  </si>
  <si>
    <t>DPH v %</t>
  </si>
  <si>
    <t>DPH v Kč za 1 rok</t>
  </si>
  <si>
    <t xml:space="preserve">Cena za 1 rok vč. DPH </t>
  </si>
  <si>
    <t>Sběr, svoz, přeprava, dotřídění a využití separovaných (tříděných) složek komunálního odpadu</t>
  </si>
  <si>
    <t>DPH v Kč za 1 tunu odpadu</t>
  </si>
  <si>
    <t>Cena v Kč za 1 tunu odpadu včetně DPH</t>
  </si>
  <si>
    <t>DPH v Kč za 1 svoz a jednu nádobu</t>
  </si>
  <si>
    <t>Cena v Kč za 1 svoz a jednu nádobu včetně DPH</t>
  </si>
  <si>
    <t>UCHAZEČ:</t>
  </si>
  <si>
    <t>IČO:</t>
  </si>
  <si>
    <t>zastoupený:</t>
  </si>
  <si>
    <t>se sídlem:</t>
  </si>
  <si>
    <t>……………………………………………………</t>
  </si>
  <si>
    <t>jméno a podpis osoby oprávněné jednat jménem či za uchazeče</t>
  </si>
  <si>
    <t>…………………………………………………………………………………….</t>
  </si>
  <si>
    <t>Cenu odstranění uvádějte včetně poplatků podle zákona o odpadech ke dni podání nabídky.</t>
  </si>
  <si>
    <t>V …………………………..………… dne ……………………..</t>
  </si>
  <si>
    <t>Příloha č. 7</t>
  </si>
  <si>
    <t>Papír a lepenka</t>
  </si>
  <si>
    <t>název / obchodní firma (příp. jméno a příjmení):</t>
  </si>
  <si>
    <t>Kovy</t>
  </si>
  <si>
    <t>Cena za 2 roky bez DPH</t>
  </si>
  <si>
    <t>DPH  v Kč za 2 roky</t>
  </si>
  <si>
    <t>Cena  za 2 roky vč. DPH</t>
  </si>
  <si>
    <t>Sklo bílé a sklo barevné</t>
  </si>
  <si>
    <t>Celková cena plnění za 2 roky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</si>
</sst>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2" x14ac:knownFonts="1">
    <font>
      <sz val="11"/>
      <color theme="1"/>
      <name val="Times New Roman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3"/>
      <color rgb="FFFF0000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2" fillId="0" borderId="10" xfId="0" applyFont="1" applyBorder="1"/>
    <xf numFmtId="0" fontId="2" fillId="0" borderId="0" xfId="0" applyFont="1" applyBorder="1" applyAlignment="1">
      <alignment horizontal="justify" vertical="top"/>
    </xf>
    <xf numFmtId="164" fontId="2" fillId="0" borderId="0" xfId="0" applyNumberFormat="1" applyFont="1" applyBorder="1" applyAlignment="1">
      <alignment vertical="top" wrapText="1"/>
    </xf>
    <xf numFmtId="164" fontId="7" fillId="0" borderId="0" xfId="0" applyNumberFormat="1" applyFont="1" applyBorder="1" applyAlignment="1">
      <alignment vertical="top" wrapText="1"/>
    </xf>
    <xf numFmtId="0" fontId="7" fillId="0" borderId="0" xfId="0" applyFont="1"/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0" fontId="7" fillId="0" borderId="11" xfId="0" applyFont="1" applyBorder="1" applyAlignment="1">
      <alignment vertical="top" wrapText="1"/>
    </xf>
    <xf numFmtId="0" fontId="8" fillId="3" borderId="0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7" fillId="2" borderId="2" xfId="0" applyNumberFormat="1" applyFont="1" applyFill="1" applyBorder="1"/>
    <xf numFmtId="164" fontId="8" fillId="0" borderId="1" xfId="0" applyNumberFormat="1" applyFont="1" applyBorder="1" applyAlignment="1">
      <alignment horizontal="right" vertical="top" wrapText="1"/>
    </xf>
    <xf numFmtId="164" fontId="8" fillId="0" borderId="11" xfId="0" applyNumberFormat="1" applyFont="1" applyBorder="1" applyAlignment="1">
      <alignment horizontal="right" vertical="top" wrapText="1"/>
    </xf>
    <xf numFmtId="164" fontId="8" fillId="3" borderId="0" xfId="0" applyNumberFormat="1" applyFont="1" applyFill="1" applyBorder="1" applyAlignment="1">
      <alignment horizontal="right" vertical="top" wrapText="1"/>
    </xf>
    <xf numFmtId="0" fontId="7" fillId="0" borderId="2" xfId="0" applyFont="1" applyBorder="1" applyAlignment="1">
      <alignment horizontal="justify" vertical="top" wrapText="1"/>
    </xf>
    <xf numFmtId="0" fontId="7" fillId="0" borderId="2" xfId="0" applyFont="1" applyBorder="1" applyAlignment="1">
      <alignment vertical="top" wrapText="1"/>
    </xf>
    <xf numFmtId="0" fontId="7" fillId="0" borderId="5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vertical="top" wrapText="1"/>
    </xf>
    <xf numFmtId="164" fontId="7" fillId="0" borderId="1" xfId="0" applyNumberFormat="1" applyFont="1" applyBorder="1" applyAlignment="1">
      <alignment horizontal="right" vertical="top" wrapText="1"/>
    </xf>
    <xf numFmtId="164" fontId="7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6" xfId="0" applyFont="1" applyBorder="1"/>
    <xf numFmtId="164" fontId="7" fillId="0" borderId="6" xfId="0" applyNumberFormat="1" applyFont="1" applyBorder="1" applyAlignment="1">
      <alignment vertical="top" wrapText="1"/>
    </xf>
    <xf numFmtId="164" fontId="7" fillId="0" borderId="2" xfId="0" applyNumberFormat="1" applyFont="1" applyBorder="1" applyAlignment="1">
      <alignment vertical="top" wrapText="1"/>
    </xf>
    <xf numFmtId="164" fontId="7" fillId="3" borderId="5" xfId="0" applyNumberFormat="1" applyFont="1" applyFill="1" applyBorder="1" applyAlignment="1">
      <alignment vertical="top" wrapText="1"/>
    </xf>
    <xf numFmtId="0" fontId="10" fillId="0" borderId="0" xfId="0" applyFont="1"/>
    <xf numFmtId="0" fontId="8" fillId="0" borderId="0" xfId="0" applyFont="1"/>
    <xf numFmtId="164" fontId="7" fillId="2" borderId="3" xfId="0" applyNumberFormat="1" applyFont="1" applyFill="1" applyBorder="1" applyAlignment="1">
      <alignment horizontal="right" vertical="top" wrapText="1"/>
    </xf>
    <xf numFmtId="0" fontId="7" fillId="3" borderId="0" xfId="0" applyFont="1" applyFill="1" applyBorder="1" applyAlignment="1">
      <alignment horizontal="right" vertical="center" wrapText="1"/>
    </xf>
    <xf numFmtId="164" fontId="7" fillId="3" borderId="0" xfId="0" applyNumberFormat="1" applyFont="1" applyFill="1" applyBorder="1" applyAlignment="1">
      <alignment horizontal="right" vertical="top" wrapText="1"/>
    </xf>
    <xf numFmtId="0" fontId="7" fillId="3" borderId="0" xfId="0" applyFont="1" applyFill="1"/>
    <xf numFmtId="164" fontId="8" fillId="0" borderId="0" xfId="0" applyNumberFormat="1" applyFont="1" applyBorder="1" applyAlignment="1">
      <alignment horizontal="right" vertical="top" wrapText="1"/>
    </xf>
    <xf numFmtId="0" fontId="7" fillId="0" borderId="0" xfId="0" applyFont="1" applyBorder="1"/>
    <xf numFmtId="0" fontId="7" fillId="3" borderId="11" xfId="0" applyFont="1" applyFill="1" applyBorder="1" applyAlignment="1">
      <alignment vertical="top" wrapText="1"/>
    </xf>
    <xf numFmtId="164" fontId="8" fillId="3" borderId="11" xfId="0" applyNumberFormat="1" applyFont="1" applyFill="1" applyBorder="1" applyAlignment="1">
      <alignment horizontal="right" vertical="top" wrapText="1"/>
    </xf>
    <xf numFmtId="0" fontId="7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right" vertical="top" wrapText="1"/>
    </xf>
    <xf numFmtId="0" fontId="9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9" fillId="4" borderId="2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3" borderId="2" xfId="0" applyNumberFormat="1" applyFont="1" applyFill="1" applyBorder="1"/>
    <xf numFmtId="164" fontId="8" fillId="0" borderId="2" xfId="0" applyNumberFormat="1" applyFont="1" applyBorder="1"/>
    <xf numFmtId="164" fontId="7" fillId="4" borderId="2" xfId="0" applyNumberFormat="1" applyFont="1" applyFill="1" applyBorder="1"/>
    <xf numFmtId="164" fontId="7" fillId="0" borderId="2" xfId="0" applyNumberFormat="1" applyFont="1" applyBorder="1"/>
    <xf numFmtId="164" fontId="9" fillId="3" borderId="2" xfId="0" applyNumberFormat="1" applyFont="1" applyFill="1" applyBorder="1"/>
    <xf numFmtId="164" fontId="6" fillId="3" borderId="2" xfId="0" applyNumberFormat="1" applyFont="1" applyFill="1" applyBorder="1"/>
    <xf numFmtId="164" fontId="9" fillId="4" borderId="2" xfId="0" applyNumberFormat="1" applyFont="1" applyFill="1" applyBorder="1"/>
    <xf numFmtId="0" fontId="7" fillId="0" borderId="2" xfId="0" applyFont="1" applyBorder="1" applyAlignment="1">
      <alignment horizontal="center" vertical="center" wrapText="1"/>
    </xf>
    <xf numFmtId="0" fontId="11" fillId="0" borderId="0" xfId="0" applyFont="1" applyAlignment="1"/>
    <xf numFmtId="0" fontId="5" fillId="0" borderId="0" xfId="0" applyFont="1" applyAlignment="1">
      <alignment horizontal="center"/>
    </xf>
    <xf numFmtId="0" fontId="4" fillId="0" borderId="12" xfId="0" applyFont="1" applyBorder="1" applyAlignment="1"/>
    <xf numFmtId="0" fontId="5" fillId="0" borderId="10" xfId="0" applyFont="1" applyBorder="1" applyAlignment="1"/>
    <xf numFmtId="0" fontId="5" fillId="0" borderId="13" xfId="0" applyFont="1" applyBorder="1" applyAlignment="1"/>
    <xf numFmtId="0" fontId="3" fillId="0" borderId="0" xfId="0" applyFont="1" applyAlignment="1">
      <alignment wrapText="1"/>
    </xf>
    <xf numFmtId="0" fontId="0" fillId="0" borderId="0" xfId="0" applyAlignment="1"/>
    <xf numFmtId="0" fontId="5" fillId="0" borderId="14" xfId="0" applyFont="1" applyBorder="1" applyAlignment="1">
      <alignment wrapText="1"/>
    </xf>
    <xf numFmtId="0" fontId="5" fillId="0" borderId="0" xfId="0" applyFont="1" applyBorder="1" applyAlignment="1"/>
    <xf numFmtId="0" fontId="5" fillId="0" borderId="14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5" fillId="3" borderId="0" xfId="0" applyFont="1" applyFill="1" applyBorder="1" applyAlignment="1"/>
    <xf numFmtId="0" fontId="5" fillId="3" borderId="15" xfId="0" applyFont="1" applyFill="1" applyBorder="1" applyAlignment="1"/>
    <xf numFmtId="0" fontId="5" fillId="3" borderId="0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5" fillId="3" borderId="18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9" xfId="0" applyFont="1" applyBorder="1" applyAlignment="1">
      <alignment horizontal="center"/>
    </xf>
    <xf numFmtId="0" fontId="7" fillId="0" borderId="7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7" fillId="0" borderId="7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top" wrapText="1"/>
    </xf>
    <xf numFmtId="0" fontId="6" fillId="0" borderId="4" xfId="0" applyFont="1" applyBorder="1" applyAlignment="1">
      <alignment horizontal="justify"/>
    </xf>
    <xf numFmtId="0" fontId="6" fillId="0" borderId="4" xfId="0" applyFont="1" applyBorder="1" applyAlignment="1"/>
    <xf numFmtId="0" fontId="8" fillId="0" borderId="7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justify"/>
    </xf>
    <xf numFmtId="0" fontId="9" fillId="0" borderId="4" xfId="0" applyFont="1" applyBorder="1" applyAlignment="1"/>
    <xf numFmtId="0" fontId="8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9" fillId="3" borderId="2" xfId="0" applyFont="1" applyFill="1" applyBorder="1" applyAlignment="1"/>
    <xf numFmtId="0" fontId="7" fillId="0" borderId="3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justify"/>
    </xf>
    <xf numFmtId="0" fontId="8" fillId="0" borderId="6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/>
    <xf numFmtId="0" fontId="7" fillId="0" borderId="2" xfId="0" applyFont="1" applyBorder="1" applyAlignment="1"/>
    <xf numFmtId="0" fontId="8" fillId="0" borderId="7" xfId="0" applyFont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abSelected="1" view="pageLayout" zoomScale="60" zoomScaleNormal="100" zoomScalePageLayoutView="60" workbookViewId="0">
      <selection activeCell="D15" sqref="D15"/>
    </sheetView>
  </sheetViews>
  <sheetFormatPr defaultColWidth="9.140625" defaultRowHeight="15" x14ac:dyDescent="0.25"/>
  <cols>
    <col min="1" max="1" width="25.7109375" style="3" customWidth="1"/>
    <col min="2" max="2" width="29.140625" style="3" customWidth="1"/>
    <col min="3" max="3" width="20.85546875" style="3" customWidth="1"/>
    <col min="4" max="4" width="27.5703125" style="3" customWidth="1"/>
    <col min="5" max="5" width="18.28515625" style="3" customWidth="1"/>
    <col min="6" max="6" width="21.140625" style="3" customWidth="1"/>
    <col min="7" max="7" width="22.5703125" style="3" customWidth="1"/>
    <col min="8" max="8" width="24.28515625" style="3" customWidth="1"/>
    <col min="9" max="9" width="20" style="3" customWidth="1"/>
    <col min="10" max="10" width="23.85546875" style="3" customWidth="1"/>
    <col min="11" max="11" width="17.5703125" style="3" customWidth="1"/>
    <col min="12" max="12" width="0.42578125" style="3" customWidth="1"/>
    <col min="13" max="16384" width="9.140625" style="3"/>
  </cols>
  <sheetData>
    <row r="1" spans="1:12" s="4" customFormat="1" ht="15.75" x14ac:dyDescent="0.25">
      <c r="K1" s="5" t="s">
        <v>43</v>
      </c>
    </row>
    <row r="2" spans="1:12" s="4" customFormat="1" ht="15.75" x14ac:dyDescent="0.25">
      <c r="K2" s="5"/>
    </row>
    <row r="3" spans="1:12" s="2" customFormat="1" ht="18.75" x14ac:dyDescent="0.3">
      <c r="A3" s="79" t="s">
        <v>23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s="2" customFormat="1" ht="18.75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s="2" customFormat="1" ht="18.75" x14ac:dyDescent="0.3">
      <c r="A5" s="7"/>
      <c r="B5" s="7"/>
      <c r="C5" s="7"/>
      <c r="D5" s="7"/>
      <c r="E5" s="7"/>
      <c r="F5" s="8"/>
      <c r="G5" s="8"/>
      <c r="H5" s="8"/>
    </row>
    <row r="6" spans="1:12" s="10" customFormat="1" ht="15.75" customHeight="1" thickBot="1" x14ac:dyDescent="0.3">
      <c r="A6" s="86" t="s">
        <v>13</v>
      </c>
      <c r="B6" s="87"/>
      <c r="C6" s="87"/>
      <c r="D6" s="87"/>
      <c r="E6" s="87"/>
      <c r="F6" s="9"/>
      <c r="G6" s="9"/>
      <c r="H6" s="9"/>
    </row>
    <row r="7" spans="1:12" s="10" customFormat="1" ht="50.25" thickBot="1" x14ac:dyDescent="0.3">
      <c r="A7" s="88" t="s">
        <v>3</v>
      </c>
      <c r="B7" s="89"/>
      <c r="C7" s="11" t="s">
        <v>4</v>
      </c>
      <c r="D7" s="11" t="s">
        <v>5</v>
      </c>
      <c r="E7" s="12" t="s">
        <v>26</v>
      </c>
      <c r="F7" s="12" t="s">
        <v>30</v>
      </c>
      <c r="G7" s="12" t="s">
        <v>31</v>
      </c>
      <c r="H7" s="13"/>
      <c r="I7" s="14"/>
    </row>
    <row r="8" spans="1:12" s="10" customFormat="1" ht="17.25" thickBot="1" x14ac:dyDescent="0.3">
      <c r="A8" s="92" t="s">
        <v>14</v>
      </c>
      <c r="B8" s="93"/>
      <c r="C8" s="15">
        <v>390</v>
      </c>
      <c r="D8" s="16">
        <v>0</v>
      </c>
      <c r="E8" s="17"/>
      <c r="F8" s="18">
        <f>D8*E8/100</f>
        <v>0</v>
      </c>
      <c r="G8" s="18">
        <f>D8+F8</f>
        <v>0</v>
      </c>
      <c r="H8" s="19"/>
      <c r="I8" s="20"/>
    </row>
    <row r="9" spans="1:12" s="10" customFormat="1" ht="16.5" x14ac:dyDescent="0.25"/>
    <row r="10" spans="1:12" s="10" customFormat="1" ht="13.5" customHeight="1" x14ac:dyDescent="0.25"/>
    <row r="11" spans="1:12" s="10" customFormat="1" ht="16.5" customHeight="1" thickBot="1" x14ac:dyDescent="0.3">
      <c r="A11" s="90" t="s">
        <v>29</v>
      </c>
      <c r="B11" s="90"/>
      <c r="C11" s="90"/>
      <c r="D11" s="90"/>
      <c r="E11" s="90"/>
    </row>
    <row r="12" spans="1:12" s="10" customFormat="1" ht="50.25" thickBot="1" x14ac:dyDescent="0.3">
      <c r="A12" s="21" t="s">
        <v>3</v>
      </c>
      <c r="B12" s="22" t="s">
        <v>0</v>
      </c>
      <c r="C12" s="22" t="s">
        <v>1</v>
      </c>
      <c r="D12" s="11" t="s">
        <v>9</v>
      </c>
      <c r="E12" s="12" t="s">
        <v>26</v>
      </c>
      <c r="F12" s="22" t="s">
        <v>32</v>
      </c>
      <c r="G12" s="21" t="s">
        <v>33</v>
      </c>
      <c r="H12" s="21" t="s">
        <v>10</v>
      </c>
      <c r="I12" s="22" t="s">
        <v>11</v>
      </c>
    </row>
    <row r="13" spans="1:12" s="10" customFormat="1" ht="17.25" thickBot="1" x14ac:dyDescent="0.3">
      <c r="A13" s="23" t="s">
        <v>50</v>
      </c>
      <c r="B13" s="24">
        <v>7</v>
      </c>
      <c r="C13" s="25">
        <v>6</v>
      </c>
      <c r="D13" s="26">
        <v>0</v>
      </c>
      <c r="E13" s="17"/>
      <c r="F13" s="18">
        <f>D13*E13/100</f>
        <v>0</v>
      </c>
      <c r="G13" s="18">
        <f>D13+F13</f>
        <v>0</v>
      </c>
      <c r="H13" s="27">
        <f>D13*C13</f>
        <v>0</v>
      </c>
      <c r="I13" s="28">
        <f>H13*B13</f>
        <v>0</v>
      </c>
    </row>
    <row r="14" spans="1:12" s="10" customFormat="1" ht="17.25" thickBot="1" x14ac:dyDescent="0.3">
      <c r="A14" s="23" t="s">
        <v>12</v>
      </c>
      <c r="B14" s="29">
        <v>22</v>
      </c>
      <c r="C14" s="25">
        <v>52</v>
      </c>
      <c r="D14" s="26">
        <v>0</v>
      </c>
      <c r="E14" s="17"/>
      <c r="F14" s="18">
        <f t="shared" ref="F14:F17" si="0">D14*E14/100</f>
        <v>0</v>
      </c>
      <c r="G14" s="18">
        <f t="shared" ref="G14:G17" si="1">D14+F14</f>
        <v>0</v>
      </c>
      <c r="H14" s="27">
        <f t="shared" ref="H14:H17" si="2">D14*C14</f>
        <v>0</v>
      </c>
      <c r="I14" s="28">
        <f t="shared" ref="I14:I17" si="3">H14*B14</f>
        <v>0</v>
      </c>
    </row>
    <row r="15" spans="1:12" s="10" customFormat="1" ht="17.25" thickBot="1" x14ac:dyDescent="0.3">
      <c r="A15" s="23" t="s">
        <v>25</v>
      </c>
      <c r="B15" s="29">
        <v>3</v>
      </c>
      <c r="C15" s="25">
        <v>12</v>
      </c>
      <c r="D15" s="26">
        <v>0</v>
      </c>
      <c r="E15" s="17"/>
      <c r="F15" s="18">
        <f t="shared" si="0"/>
        <v>0</v>
      </c>
      <c r="G15" s="18">
        <f t="shared" si="1"/>
        <v>0</v>
      </c>
      <c r="H15" s="27">
        <f t="shared" si="2"/>
        <v>0</v>
      </c>
      <c r="I15" s="28">
        <f t="shared" si="3"/>
        <v>0</v>
      </c>
    </row>
    <row r="16" spans="1:12" s="10" customFormat="1" ht="17.25" thickBot="1" x14ac:dyDescent="0.3">
      <c r="A16" s="23" t="s">
        <v>44</v>
      </c>
      <c r="B16" s="24">
        <v>7</v>
      </c>
      <c r="C16" s="25">
        <v>26</v>
      </c>
      <c r="D16" s="26">
        <v>0</v>
      </c>
      <c r="E16" s="17"/>
      <c r="F16" s="18">
        <f t="shared" ref="F16" si="4">D16*E16/100</f>
        <v>0</v>
      </c>
      <c r="G16" s="18">
        <f t="shared" ref="G16" si="5">D16+F16</f>
        <v>0</v>
      </c>
      <c r="H16" s="27">
        <f t="shared" ref="H16" si="6">D16*C16</f>
        <v>0</v>
      </c>
      <c r="I16" s="28">
        <f t="shared" ref="I16" si="7">H16*B16</f>
        <v>0</v>
      </c>
    </row>
    <row r="17" spans="1:12" s="10" customFormat="1" ht="17.25" thickBot="1" x14ac:dyDescent="0.3">
      <c r="A17" s="23" t="s">
        <v>46</v>
      </c>
      <c r="B17" s="24">
        <v>3</v>
      </c>
      <c r="C17" s="25">
        <v>12</v>
      </c>
      <c r="D17" s="26">
        <v>0</v>
      </c>
      <c r="E17" s="17"/>
      <c r="F17" s="18">
        <f t="shared" si="0"/>
        <v>0</v>
      </c>
      <c r="G17" s="18">
        <f t="shared" si="1"/>
        <v>0</v>
      </c>
      <c r="H17" s="27">
        <f t="shared" si="2"/>
        <v>0</v>
      </c>
      <c r="I17" s="28">
        <f t="shared" si="3"/>
        <v>0</v>
      </c>
    </row>
    <row r="18" spans="1:12" s="10" customFormat="1" ht="17.25" thickBot="1" x14ac:dyDescent="0.3">
      <c r="A18" s="80" t="s">
        <v>2</v>
      </c>
      <c r="B18" s="81"/>
      <c r="C18" s="81"/>
      <c r="D18" s="81"/>
      <c r="E18" s="81"/>
      <c r="F18" s="30"/>
      <c r="G18" s="31"/>
      <c r="H18" s="31"/>
      <c r="I18" s="32">
        <f>SUM(I13:I17)</f>
        <v>0</v>
      </c>
    </row>
    <row r="19" spans="1:12" s="10" customFormat="1" ht="17.25" thickBot="1" x14ac:dyDescent="0.3">
      <c r="A19" s="80" t="s">
        <v>51</v>
      </c>
      <c r="B19" s="81"/>
      <c r="C19" s="81"/>
      <c r="D19" s="81"/>
      <c r="E19" s="81"/>
      <c r="F19" s="30"/>
      <c r="G19" s="31"/>
      <c r="H19" s="31"/>
      <c r="I19" s="33">
        <f>I18*2</f>
        <v>0</v>
      </c>
    </row>
    <row r="20" spans="1:12" s="10" customFormat="1" ht="16.5" x14ac:dyDescent="0.25">
      <c r="A20" s="34"/>
      <c r="B20" s="34"/>
      <c r="C20" s="35"/>
      <c r="D20" s="35"/>
    </row>
    <row r="21" spans="1:12" s="10" customFormat="1" ht="16.5" x14ac:dyDescent="0.25">
      <c r="A21" s="34"/>
      <c r="B21" s="34"/>
      <c r="C21" s="35"/>
      <c r="D21" s="35"/>
    </row>
    <row r="22" spans="1:12" s="10" customFormat="1" ht="17.25" thickBot="1" x14ac:dyDescent="0.3">
      <c r="A22" s="90" t="s">
        <v>17</v>
      </c>
      <c r="B22" s="91"/>
      <c r="C22" s="91"/>
      <c r="D22" s="91"/>
      <c r="E22" s="91"/>
    </row>
    <row r="23" spans="1:12" s="10" customFormat="1" ht="55.5" customHeight="1" thickBot="1" x14ac:dyDescent="0.3">
      <c r="A23" s="80" t="s">
        <v>3</v>
      </c>
      <c r="B23" s="95"/>
      <c r="C23" s="22" t="s">
        <v>4</v>
      </c>
      <c r="D23" s="22" t="s">
        <v>5</v>
      </c>
      <c r="E23" s="12" t="s">
        <v>26</v>
      </c>
      <c r="F23" s="12" t="s">
        <v>30</v>
      </c>
      <c r="G23" s="12" t="s">
        <v>31</v>
      </c>
      <c r="H23" s="13"/>
      <c r="I23" s="14"/>
    </row>
    <row r="24" spans="1:12" s="10" customFormat="1" ht="17.25" thickBot="1" x14ac:dyDescent="0.3">
      <c r="A24" s="82" t="s">
        <v>19</v>
      </c>
      <c r="B24" s="83"/>
      <c r="C24" s="57">
        <v>14</v>
      </c>
      <c r="D24" s="36">
        <v>0</v>
      </c>
      <c r="E24" s="17"/>
      <c r="F24" s="18">
        <f>D24*E24/100</f>
        <v>0</v>
      </c>
      <c r="G24" s="18">
        <f>D24+F24</f>
        <v>0</v>
      </c>
      <c r="H24" s="19"/>
      <c r="I24" s="20"/>
    </row>
    <row r="25" spans="1:12" s="39" customFormat="1" ht="16.5" x14ac:dyDescent="0.25">
      <c r="A25" s="84"/>
      <c r="B25" s="84"/>
      <c r="C25" s="37"/>
      <c r="D25" s="38"/>
      <c r="E25" s="38"/>
      <c r="F25" s="20"/>
    </row>
    <row r="26" spans="1:12" s="41" customFormat="1" ht="16.5" x14ac:dyDescent="0.25">
      <c r="A26" s="85"/>
      <c r="B26" s="85"/>
      <c r="C26" s="85"/>
      <c r="D26" s="85"/>
      <c r="E26" s="40"/>
    </row>
    <row r="27" spans="1:12" s="41" customFormat="1" ht="17.25" thickBot="1" x14ac:dyDescent="0.3">
      <c r="A27" s="90" t="s">
        <v>18</v>
      </c>
      <c r="B27" s="91"/>
      <c r="C27" s="91"/>
      <c r="D27" s="91"/>
      <c r="E27" s="91"/>
      <c r="F27" s="10"/>
    </row>
    <row r="28" spans="1:12" s="10" customFormat="1" ht="54" customHeight="1" thickBot="1" x14ac:dyDescent="0.3">
      <c r="A28" s="80" t="s">
        <v>3</v>
      </c>
      <c r="B28" s="95"/>
      <c r="C28" s="22" t="s">
        <v>4</v>
      </c>
      <c r="D28" s="22" t="s">
        <v>5</v>
      </c>
      <c r="E28" s="12" t="s">
        <v>26</v>
      </c>
      <c r="F28" s="12" t="s">
        <v>30</v>
      </c>
      <c r="G28" s="12" t="s">
        <v>31</v>
      </c>
      <c r="H28" s="42"/>
      <c r="I28" s="14"/>
    </row>
    <row r="29" spans="1:12" s="10" customFormat="1" ht="17.25" thickBot="1" x14ac:dyDescent="0.3">
      <c r="A29" s="82" t="s">
        <v>16</v>
      </c>
      <c r="B29" s="83"/>
      <c r="C29" s="57">
        <v>1</v>
      </c>
      <c r="D29" s="36">
        <v>0</v>
      </c>
      <c r="E29" s="17"/>
      <c r="F29" s="18">
        <f>D29*E29/100</f>
        <v>0</v>
      </c>
      <c r="G29" s="18">
        <f>D29+F29</f>
        <v>0</v>
      </c>
      <c r="H29" s="43"/>
      <c r="I29" s="20"/>
    </row>
    <row r="30" spans="1:12" s="10" customFormat="1" ht="18" customHeight="1" x14ac:dyDescent="0.25">
      <c r="A30" s="44"/>
      <c r="B30" s="44"/>
      <c r="C30" s="44"/>
      <c r="D30" s="44"/>
      <c r="E30" s="41"/>
      <c r="F30" s="45"/>
      <c r="G30" s="45"/>
      <c r="H30" s="45"/>
    </row>
    <row r="31" spans="1:12" s="10" customFormat="1" ht="17.25" thickBot="1" x14ac:dyDescent="0.3"/>
    <row r="32" spans="1:12" s="10" customFormat="1" ht="33.75" thickBot="1" x14ac:dyDescent="0.3">
      <c r="A32" s="100" t="s">
        <v>20</v>
      </c>
      <c r="B32" s="100"/>
      <c r="C32" s="100"/>
      <c r="D32" s="46" t="s">
        <v>7</v>
      </c>
      <c r="E32" s="47" t="s">
        <v>26</v>
      </c>
      <c r="F32" s="47" t="s">
        <v>27</v>
      </c>
      <c r="G32" s="47" t="s">
        <v>28</v>
      </c>
      <c r="H32" s="48" t="s">
        <v>47</v>
      </c>
      <c r="I32" s="46" t="s">
        <v>48</v>
      </c>
      <c r="J32" s="46" t="s">
        <v>49</v>
      </c>
      <c r="L32" s="49"/>
    </row>
    <row r="33" spans="1:10" s="10" customFormat="1" ht="17.25" thickBot="1" x14ac:dyDescent="0.3">
      <c r="A33" s="99" t="s">
        <v>21</v>
      </c>
      <c r="B33" s="99"/>
      <c r="C33" s="99"/>
      <c r="D33" s="18">
        <f>C8*D8</f>
        <v>0</v>
      </c>
      <c r="E33" s="50">
        <f xml:space="preserve"> E8</f>
        <v>0</v>
      </c>
      <c r="F33" s="51">
        <f>D33*E33/100</f>
        <v>0</v>
      </c>
      <c r="G33" s="51">
        <f>D33+F33</f>
        <v>0</v>
      </c>
      <c r="H33" s="52">
        <f>D33*2</f>
        <v>0</v>
      </c>
      <c r="I33" s="53">
        <f>F33*2</f>
        <v>0</v>
      </c>
      <c r="J33" s="53">
        <f>H33+I33</f>
        <v>0</v>
      </c>
    </row>
    <row r="34" spans="1:10" s="10" customFormat="1" ht="17.25" thickBot="1" x14ac:dyDescent="0.3">
      <c r="A34" s="101" t="s">
        <v>22</v>
      </c>
      <c r="B34" s="97"/>
      <c r="C34" s="98"/>
      <c r="D34" s="53">
        <f>I18</f>
        <v>0</v>
      </c>
      <c r="E34" s="50">
        <f>E13</f>
        <v>0</v>
      </c>
      <c r="F34" s="51">
        <f>D34*E34/100</f>
        <v>0</v>
      </c>
      <c r="G34" s="51">
        <f>D34+F34</f>
        <v>0</v>
      </c>
      <c r="H34" s="52">
        <f>D34*2</f>
        <v>0</v>
      </c>
      <c r="I34" s="53">
        <f>F34*2</f>
        <v>0</v>
      </c>
      <c r="J34" s="53">
        <f>H34+I34</f>
        <v>0</v>
      </c>
    </row>
    <row r="35" spans="1:10" s="10" customFormat="1" ht="17.25" thickBot="1" x14ac:dyDescent="0.3">
      <c r="A35" s="101" t="s">
        <v>15</v>
      </c>
      <c r="B35" s="97"/>
      <c r="C35" s="98"/>
      <c r="D35" s="53">
        <f>C24*D24</f>
        <v>0</v>
      </c>
      <c r="E35" s="50">
        <f>E24</f>
        <v>0</v>
      </c>
      <c r="F35" s="51">
        <f>D35*E35/100</f>
        <v>0</v>
      </c>
      <c r="G35" s="51">
        <f>D35+F35</f>
        <v>0</v>
      </c>
      <c r="H35" s="52">
        <f>D35*2</f>
        <v>0</v>
      </c>
      <c r="I35" s="53">
        <f>F35*2</f>
        <v>0</v>
      </c>
      <c r="J35" s="53">
        <f>H35+I35</f>
        <v>0</v>
      </c>
    </row>
    <row r="36" spans="1:10" s="10" customFormat="1" ht="17.25" thickBot="1" x14ac:dyDescent="0.3">
      <c r="A36" s="96" t="s">
        <v>16</v>
      </c>
      <c r="B36" s="97"/>
      <c r="C36" s="98"/>
      <c r="D36" s="53">
        <f>C29*D29</f>
        <v>0</v>
      </c>
      <c r="E36" s="50">
        <f xml:space="preserve"> E29</f>
        <v>0</v>
      </c>
      <c r="F36" s="51">
        <f>D36*E36/100</f>
        <v>0</v>
      </c>
      <c r="G36" s="51">
        <f>D36+F36</f>
        <v>0</v>
      </c>
      <c r="H36" s="52">
        <f>D36*2</f>
        <v>0</v>
      </c>
      <c r="I36" s="53">
        <f>F36*2</f>
        <v>0</v>
      </c>
      <c r="J36" s="53">
        <f>H36+I36</f>
        <v>0</v>
      </c>
    </row>
    <row r="37" spans="1:10" s="10" customFormat="1" ht="17.25" thickBot="1" x14ac:dyDescent="0.3">
      <c r="A37" s="94" t="s">
        <v>6</v>
      </c>
      <c r="B37" s="94"/>
      <c r="C37" s="94"/>
      <c r="D37" s="54">
        <f>SUM(D33:D36)</f>
        <v>0</v>
      </c>
      <c r="E37" s="55"/>
      <c r="F37" s="54">
        <f>SUM(F33:F36)</f>
        <v>0</v>
      </c>
      <c r="G37" s="55">
        <f>D37+F37</f>
        <v>0</v>
      </c>
      <c r="H37" s="56">
        <f>D37*2</f>
        <v>0</v>
      </c>
      <c r="I37" s="54">
        <f>F37*2</f>
        <v>0</v>
      </c>
      <c r="J37" s="54">
        <f>H37+I37</f>
        <v>0</v>
      </c>
    </row>
    <row r="40" spans="1:10" ht="18.75" x14ac:dyDescent="0.3">
      <c r="A40" s="1" t="s">
        <v>24</v>
      </c>
      <c r="B40" s="2"/>
      <c r="C40" s="2"/>
    </row>
    <row r="41" spans="1:10" ht="18.75" x14ac:dyDescent="0.3">
      <c r="A41" s="2" t="s">
        <v>41</v>
      </c>
      <c r="B41" s="2"/>
      <c r="C41" s="2"/>
    </row>
    <row r="42" spans="1:10" x14ac:dyDescent="0.25">
      <c r="A42" s="3" t="s">
        <v>8</v>
      </c>
    </row>
    <row r="44" spans="1:10" x14ac:dyDescent="0.25">
      <c r="A44" s="63"/>
      <c r="B44" s="64"/>
      <c r="C44" s="64"/>
      <c r="D44" s="64"/>
      <c r="E44" s="64"/>
      <c r="F44" s="64"/>
    </row>
    <row r="45" spans="1:10" ht="15.75" x14ac:dyDescent="0.25">
      <c r="A45" s="60" t="s">
        <v>34</v>
      </c>
      <c r="B45" s="61"/>
      <c r="C45" s="61"/>
      <c r="D45" s="61"/>
      <c r="E45" s="61"/>
      <c r="F45" s="62"/>
    </row>
    <row r="46" spans="1:10" s="4" customFormat="1" ht="15.75" x14ac:dyDescent="0.25">
      <c r="A46" s="65" t="s">
        <v>45</v>
      </c>
      <c r="B46" s="66"/>
      <c r="C46" s="71" t="s">
        <v>40</v>
      </c>
      <c r="D46" s="71"/>
      <c r="E46" s="71"/>
      <c r="F46" s="72"/>
    </row>
    <row r="47" spans="1:10" s="4" customFormat="1" ht="15.75" x14ac:dyDescent="0.25">
      <c r="A47" s="67" t="s">
        <v>37</v>
      </c>
      <c r="B47" s="68"/>
      <c r="C47" s="73" t="s">
        <v>40</v>
      </c>
      <c r="D47" s="73"/>
      <c r="E47" s="73"/>
      <c r="F47" s="74"/>
    </row>
    <row r="48" spans="1:10" s="4" customFormat="1" ht="15.75" x14ac:dyDescent="0.25">
      <c r="A48" s="65" t="s">
        <v>36</v>
      </c>
      <c r="B48" s="68"/>
      <c r="C48" s="73" t="s">
        <v>40</v>
      </c>
      <c r="D48" s="73"/>
      <c r="E48" s="73"/>
      <c r="F48" s="74"/>
    </row>
    <row r="49" spans="1:10" s="4" customFormat="1" ht="15.75" x14ac:dyDescent="0.25">
      <c r="A49" s="69" t="s">
        <v>35</v>
      </c>
      <c r="B49" s="70"/>
      <c r="C49" s="75" t="s">
        <v>40</v>
      </c>
      <c r="D49" s="75"/>
      <c r="E49" s="75"/>
      <c r="F49" s="76"/>
    </row>
    <row r="52" spans="1:10" ht="15.75" x14ac:dyDescent="0.25">
      <c r="A52" s="58" t="s">
        <v>42</v>
      </c>
      <c r="B52" s="58"/>
      <c r="H52" s="77" t="s">
        <v>38</v>
      </c>
      <c r="I52" s="78"/>
      <c r="J52" s="78"/>
    </row>
    <row r="53" spans="1:10" ht="15.75" x14ac:dyDescent="0.25">
      <c r="H53" s="59" t="s">
        <v>39</v>
      </c>
      <c r="I53" s="59"/>
      <c r="J53" s="59"/>
    </row>
  </sheetData>
  <mergeCells count="34">
    <mergeCell ref="A37:C37"/>
    <mergeCell ref="A23:B23"/>
    <mergeCell ref="A36:C36"/>
    <mergeCell ref="A33:C33"/>
    <mergeCell ref="A32:C32"/>
    <mergeCell ref="A29:B29"/>
    <mergeCell ref="A34:C34"/>
    <mergeCell ref="A35:C35"/>
    <mergeCell ref="A27:E27"/>
    <mergeCell ref="A28:B28"/>
    <mergeCell ref="A3:L3"/>
    <mergeCell ref="A19:E19"/>
    <mergeCell ref="A24:B24"/>
    <mergeCell ref="A25:B25"/>
    <mergeCell ref="A26:D26"/>
    <mergeCell ref="A6:E6"/>
    <mergeCell ref="A7:B7"/>
    <mergeCell ref="A11:E11"/>
    <mergeCell ref="A22:E22"/>
    <mergeCell ref="A18:E18"/>
    <mergeCell ref="A8:B8"/>
    <mergeCell ref="A52:B52"/>
    <mergeCell ref="H53:J53"/>
    <mergeCell ref="A45:F45"/>
    <mergeCell ref="A44:F44"/>
    <mergeCell ref="A46:B46"/>
    <mergeCell ref="A47:B47"/>
    <mergeCell ref="A48:B48"/>
    <mergeCell ref="A49:B49"/>
    <mergeCell ref="C46:F46"/>
    <mergeCell ref="C47:F47"/>
    <mergeCell ref="C48:F48"/>
    <mergeCell ref="C49:F49"/>
    <mergeCell ref="H52:J52"/>
  </mergeCells>
  <pageMargins left="0.70866141732283472" right="0.70866141732283472" top="0.59055118110236227" bottom="0.19685039370078741" header="0.11811023622047245" footer="0.11811023622047245"/>
  <pageSetup paperSize="9" scale="53" fitToHeight="4" orientation="landscape" r:id="rId1"/>
  <headerFooter>
    <oddHeader xml:space="preserve">&amp;R&amp;9Zadávací dokumentace pro zadání veřejné zakázky
„Služby v odpadovém hospodářství obce Malý Újezd 2018 - 2019“
zadavatel: obec Malý Újezd, Malý Újezd 95, 277 31 Velký Borek, IČ: 00237043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</dc:creator>
  <cp:lastModifiedBy>Starosta</cp:lastModifiedBy>
  <cp:lastPrinted>2017-10-24T06:20:11Z</cp:lastPrinted>
  <dcterms:created xsi:type="dcterms:W3CDTF">2011-04-07T20:20:51Z</dcterms:created>
  <dcterms:modified xsi:type="dcterms:W3CDTF">2017-11-02T06:41:57Z</dcterms:modified>
</cp:coreProperties>
</file>