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mjs_engineering/01_inovace_2022/04_vr/01_vr1/02_vyhlaseni/"/>
    </mc:Choice>
  </mc:AlternateContent>
  <xr:revisionPtr revIDLastSave="0" documentId="8_{DC15F39E-0719-C149-ADF1-C39B3845850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Hodnoceni" sheetId="1" r:id="rId1"/>
    <sheet name="Cena" sheetId="2" r:id="rId2"/>
    <sheet name="Tech.specifikace 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3" l="1"/>
  <c r="F10" i="3" l="1"/>
  <c r="F9" i="3"/>
  <c r="F8" i="3"/>
  <c r="D5" i="2"/>
  <c r="B10" i="2" s="1"/>
  <c r="C6" i="1" s="1"/>
  <c r="D6" i="2"/>
  <c r="B11" i="2" s="1"/>
  <c r="C7" i="1" s="1"/>
  <c r="D7" i="2"/>
  <c r="B12" i="2" s="1"/>
  <c r="C8" i="1" s="1"/>
  <c r="F14" i="3" l="1"/>
  <c r="C12" i="1" s="1"/>
  <c r="C17" i="1" s="1"/>
  <c r="F13" i="3"/>
  <c r="C11" i="1" s="1"/>
  <c r="C16" i="1" s="1"/>
  <c r="F15" i="3"/>
  <c r="C13" i="1" s="1"/>
  <c r="C18" i="1" s="1"/>
</calcChain>
</file>

<file path=xl/sharedStrings.xml><?xml version="1.0" encoding="utf-8"?>
<sst xmlns="http://schemas.openxmlformats.org/spreadsheetml/2006/main" count="71" uniqueCount="40">
  <si>
    <t>Váha</t>
  </si>
  <si>
    <t>Body</t>
  </si>
  <si>
    <t>Firma A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</si>
  <si>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</si>
  <si>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</si>
  <si>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</si>
  <si>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</si>
  <si>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</si>
  <si>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</si>
  <si>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</si>
  <si>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</si>
  <si>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</si>
  <si>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</si>
  <si>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</si>
  <si>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</si>
  <si>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</si>
  <si>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</si>
  <si>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</si>
  <si>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</si>
  <si>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</si>
  <si>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</si>
  <si>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</si>
  <si>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</si>
  <si>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</si>
  <si>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</si>
  <si>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</si>
  <si>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Celková cena dodávky zařízení (v požadovaném počtu kusů, bez DPH)</t>
  </si>
  <si>
    <t>Vzorec pro výpočet bodového hodnocení je uveden v  dokumentaci Výzva k podání nabídek.</t>
  </si>
  <si>
    <t xml:space="preserve">Nejvíce bodů získala nabídka: </t>
  </si>
  <si>
    <t xml:space="preserve">„Výběrové řízení na dodávku technologií pro testování a úpravu vodičů s příslušenstvím pro společnost MJS Engineering s.r.o.“ </t>
  </si>
  <si>
    <t xml:space="preserve">Maximální počet bodů za technickou specifikaci byl dle  dokumentace Výzva k podání nabídek stanoven na 45 ze 100 . </t>
  </si>
  <si>
    <t xml:space="preserve">Maximální počet bodů byl dle  dokumentace Výzva k podání nabídek stanoven na 55 z 100 </t>
  </si>
  <si>
    <t>Hodnota kritéria = (nejnižší cena/cena hodnoceného účastníka)*55</t>
  </si>
  <si>
    <r>
      <t xml:space="preserve">Hodnotící kritéria </t>
    </r>
    <r>
      <rPr>
        <b/>
        <sz val="14"/>
        <color rgb="FFFF0000"/>
        <rFont val="Times New Roman"/>
        <family val="1"/>
      </rPr>
      <t>Dílčí plnění část A</t>
    </r>
  </si>
  <si>
    <t>Dílčí plnění část A</t>
  </si>
  <si>
    <t>Technická specifikace (příloha č.2) Dílčí plnění část A</t>
  </si>
  <si>
    <t>PARAMETRY K TESTR KABELŮ  – VOLNÉ</t>
  </si>
  <si>
    <t>Maximální možné rozšíření testovacích bodů testru [počet bodů]</t>
  </si>
  <si>
    <t>[počet bodů]</t>
  </si>
  <si>
    <t>Celková cena dodávky zařízení (v požadovaném počtu kusů, bez DPH) Dílčí plnění část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</si>
</sst>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38"/>
    </font>
    <font>
      <b/>
      <sz val="14"/>
      <color indexed="8"/>
      <name val="Times New Roman"/>
      <family val="1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53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/>
    <xf numFmtId="0" fontId="4" fillId="0" borderId="7" xfId="2" applyFont="1" applyBorder="1"/>
    <xf numFmtId="0" fontId="4" fillId="5" borderId="2" xfId="2" applyFont="1" applyFill="1" applyBorder="1" applyAlignment="1">
      <alignment horizontal="center"/>
    </xf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10" fillId="6" borderId="0" xfId="0" applyFont="1" applyFill="1"/>
    <xf numFmtId="3" fontId="4" fillId="7" borderId="0" xfId="2" applyNumberFormat="1" applyFont="1" applyFill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  <xf numFmtId="0" fontId="12" fillId="3" borderId="1" xfId="2" applyFont="1" applyFill="1" applyBorder="1"/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zoomScale="115" zoomScaleNormal="115" workbookViewId="0">
      <selection activeCell="J16" sqref="J16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4" ht="60" customHeight="1" x14ac:dyDescent="0.15">
      <c r="A1" s="49" t="s">
        <v>29</v>
      </c>
      <c r="B1" s="49"/>
      <c r="C1" s="49"/>
    </row>
    <row r="2" spans="1:4" ht="16" x14ac:dyDescent="0.2">
      <c r="A2" s="50"/>
      <c r="B2" s="50"/>
      <c r="C2" s="50"/>
    </row>
    <row r="3" spans="1:4" ht="24" customHeight="1" x14ac:dyDescent="0.2">
      <c r="A3" s="52" t="s">
        <v>33</v>
      </c>
      <c r="B3" s="2" t="s">
        <v>0</v>
      </c>
      <c r="C3" s="2" t="s">
        <v>1</v>
      </c>
    </row>
    <row r="4" spans="1:4" x14ac:dyDescent="0.15">
      <c r="A4" s="13"/>
      <c r="B4" s="14"/>
      <c r="C4" s="14"/>
    </row>
    <row r="5" spans="1:4" x14ac:dyDescent="0.15">
      <c r="A5" s="4" t="s">
        <v>39</v>
      </c>
      <c r="B5" s="34"/>
      <c r="C5" s="34"/>
    </row>
    <row r="6" spans="1:4" x14ac:dyDescent="0.15">
      <c r="A6" s="5" t="s">
        <v>2</v>
      </c>
      <c r="B6" s="6">
        <v>55</v>
      </c>
      <c r="C6" s="7" t="e">
        <f>Cena!B10</f>
        <v>#DIV/0!</v>
      </c>
    </row>
    <row r="7" spans="1:4" x14ac:dyDescent="0.15">
      <c r="A7" s="5" t="s">
        <v>3</v>
      </c>
      <c r="B7" s="6">
        <v>55</v>
      </c>
      <c r="C7" s="7" t="e">
        <f>Cena!B11</f>
        <v>#DIV/0!</v>
      </c>
    </row>
    <row r="8" spans="1:4" x14ac:dyDescent="0.15">
      <c r="A8" s="5" t="s">
        <v>4</v>
      </c>
      <c r="B8" s="6">
        <v>55</v>
      </c>
      <c r="C8" s="7" t="e">
        <f>Cena!B12</f>
        <v>#DIV/0!</v>
      </c>
    </row>
    <row r="9" spans="1:4" x14ac:dyDescent="0.15">
      <c r="B9" s="24"/>
      <c r="C9" s="26"/>
    </row>
    <row r="10" spans="1:4" x14ac:dyDescent="0.15">
      <c r="A10" s="4" t="s">
        <v>35</v>
      </c>
      <c r="B10" s="34"/>
      <c r="C10" s="35"/>
    </row>
    <row r="11" spans="1:4" x14ac:dyDescent="0.15">
      <c r="A11" s="5" t="s">
        <v>2</v>
      </c>
      <c r="B11" s="6">
        <v>45</v>
      </c>
      <c r="C11" s="7" t="e">
        <f>'Tech.specifikace '!F13</f>
        <v>#DIV/0!</v>
      </c>
    </row>
    <row r="12" spans="1:4" x14ac:dyDescent="0.15">
      <c r="A12" s="5" t="s">
        <v>3</v>
      </c>
      <c r="B12" s="6">
        <v>45</v>
      </c>
      <c r="C12" s="7" t="e">
        <f>'Tech.specifikace '!F14</f>
        <v>#DIV/0!</v>
      </c>
    </row>
    <row r="13" spans="1:4" x14ac:dyDescent="0.15">
      <c r="A13" s="5" t="s">
        <v>4</v>
      </c>
      <c r="B13" s="6">
        <v>45</v>
      </c>
      <c r="C13" s="7" t="e">
        <f>'Tech.specifikace '!F15</f>
        <v>#DIV/0!</v>
      </c>
    </row>
    <row r="14" spans="1:4" x14ac:dyDescent="0.15">
      <c r="B14" s="24"/>
      <c r="C14" s="36"/>
    </row>
    <row r="15" spans="1:4" x14ac:dyDescent="0.15">
      <c r="A15" s="8" t="s">
        <v>5</v>
      </c>
      <c r="B15" s="8"/>
      <c r="C15" s="9" t="s">
        <v>1</v>
      </c>
      <c r="D15" s="24"/>
    </row>
    <row r="16" spans="1:4" x14ac:dyDescent="0.15">
      <c r="A16" s="10" t="s">
        <v>2</v>
      </c>
      <c r="B16" s="11" t="s">
        <v>6</v>
      </c>
      <c r="C16" s="12" t="e">
        <f>C6+C11+#REF!</f>
        <v>#DIV/0!</v>
      </c>
    </row>
    <row r="17" spans="1:3" x14ac:dyDescent="0.15">
      <c r="A17" s="10" t="s">
        <v>3</v>
      </c>
      <c r="B17" s="11" t="s">
        <v>6</v>
      </c>
      <c r="C17" s="12" t="e">
        <f>C7+C12+#REF!</f>
        <v>#DIV/0!</v>
      </c>
    </row>
    <row r="18" spans="1:3" x14ac:dyDescent="0.15">
      <c r="A18" s="10" t="s">
        <v>4</v>
      </c>
      <c r="B18" s="11" t="s">
        <v>6</v>
      </c>
      <c r="C18" s="12" t="e">
        <f>C8+C13+#REF!</f>
        <v>#DIV/0!</v>
      </c>
    </row>
    <row r="19" spans="1:3" x14ac:dyDescent="0.15">
      <c r="B19" s="24"/>
      <c r="C19" s="24"/>
    </row>
    <row r="20" spans="1:3" x14ac:dyDescent="0.15">
      <c r="A20" s="44" t="s">
        <v>28</v>
      </c>
      <c r="B20" s="5"/>
      <c r="C20" s="5"/>
    </row>
    <row r="21" spans="1:3" x14ac:dyDescent="0.15">
      <c r="A21" s="45" t="s">
        <v>7</v>
      </c>
    </row>
    <row r="22" spans="1:3" x14ac:dyDescent="0.15">
      <c r="A22" s="46" t="s">
        <v>8</v>
      </c>
    </row>
    <row r="26" spans="1:3" x14ac:dyDescent="0.15">
      <c r="A26" s="37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D1" sqref="D1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x14ac:dyDescent="0.15">
      <c r="A1" s="1" t="s">
        <v>26</v>
      </c>
      <c r="B1" s="1"/>
      <c r="C1" s="1"/>
      <c r="D1" s="1" t="s">
        <v>34</v>
      </c>
    </row>
    <row r="3" spans="1:4" x14ac:dyDescent="0.15">
      <c r="A3" s="13" t="s">
        <v>9</v>
      </c>
      <c r="B3" s="14" t="s">
        <v>10</v>
      </c>
      <c r="C3" s="13"/>
      <c r="D3" s="13"/>
    </row>
    <row r="4" spans="1:4" x14ac:dyDescent="0.15">
      <c r="A4" s="15" t="s">
        <v>11</v>
      </c>
      <c r="B4" s="43"/>
      <c r="C4" s="15"/>
      <c r="D4" s="16"/>
    </row>
    <row r="5" spans="1:4" x14ac:dyDescent="0.15">
      <c r="A5" s="17" t="s">
        <v>2</v>
      </c>
      <c r="B5" s="18"/>
      <c r="C5" s="18">
        <v>55</v>
      </c>
      <c r="D5" s="19" t="e">
        <f>(B4/B5)*C5</f>
        <v>#DIV/0!</v>
      </c>
    </row>
    <row r="6" spans="1:4" x14ac:dyDescent="0.15">
      <c r="A6" s="17" t="s">
        <v>3</v>
      </c>
      <c r="B6" s="18"/>
      <c r="C6" s="18">
        <v>55</v>
      </c>
      <c r="D6" s="19" t="e">
        <f>(B4/B6)*C6</f>
        <v>#DIV/0!</v>
      </c>
    </row>
    <row r="7" spans="1:4" x14ac:dyDescent="0.15">
      <c r="A7" s="17" t="s">
        <v>4</v>
      </c>
      <c r="B7" s="18"/>
      <c r="C7" s="18">
        <v>55</v>
      </c>
      <c r="D7" s="19" t="e">
        <f>(B4/B7)*C7</f>
        <v>#DIV/0!</v>
      </c>
    </row>
    <row r="8" spans="1:4" x14ac:dyDescent="0.15">
      <c r="A8" s="5"/>
      <c r="B8" s="24"/>
    </row>
    <row r="9" spans="1:4" x14ac:dyDescent="0.15">
      <c r="A9" s="13" t="s">
        <v>12</v>
      </c>
      <c r="B9" s="24"/>
    </row>
    <row r="10" spans="1:4" x14ac:dyDescent="0.15">
      <c r="A10" s="17" t="s">
        <v>2</v>
      </c>
      <c r="B10" s="20" t="e">
        <f>D5</f>
        <v>#DIV/0!</v>
      </c>
      <c r="D10" s="13"/>
    </row>
    <row r="11" spans="1:4" x14ac:dyDescent="0.15">
      <c r="A11" s="17" t="s">
        <v>3</v>
      </c>
      <c r="B11" s="20" t="e">
        <f>D6</f>
        <v>#DIV/0!</v>
      </c>
      <c r="D11" s="13"/>
    </row>
    <row r="12" spans="1:4" x14ac:dyDescent="0.15">
      <c r="A12" s="17" t="s">
        <v>4</v>
      </c>
      <c r="B12" s="20" t="e">
        <f>D7</f>
        <v>#DIV/0!</v>
      </c>
      <c r="D12" s="13"/>
    </row>
    <row r="13" spans="1:4" x14ac:dyDescent="0.15">
      <c r="B13" s="13"/>
      <c r="D13" s="13"/>
    </row>
    <row r="14" spans="1:4" x14ac:dyDescent="0.15">
      <c r="A14" s="17" t="s">
        <v>8</v>
      </c>
    </row>
    <row r="16" spans="1:4" x14ac:dyDescent="0.15">
      <c r="A16" s="21" t="s">
        <v>13</v>
      </c>
      <c r="B16" s="21"/>
      <c r="C16" s="21"/>
    </row>
    <row r="17" spans="1:3" x14ac:dyDescent="0.15">
      <c r="A17" s="41" t="s">
        <v>31</v>
      </c>
      <c r="B17" s="41"/>
      <c r="C17" s="41"/>
    </row>
    <row r="18" spans="1:3" x14ac:dyDescent="0.15">
      <c r="A18" s="41" t="s">
        <v>14</v>
      </c>
      <c r="B18" s="41"/>
      <c r="C18" s="41"/>
    </row>
    <row r="19" spans="1:3" x14ac:dyDescent="0.15">
      <c r="A19" s="41" t="s">
        <v>27</v>
      </c>
      <c r="B19" s="41"/>
      <c r="C19" s="41"/>
    </row>
    <row r="20" spans="1:3" x14ac:dyDescent="0.15">
      <c r="A20" s="5" t="s">
        <v>15</v>
      </c>
    </row>
    <row r="21" spans="1:3" x14ac:dyDescent="0.15">
      <c r="A21" s="31" t="s">
        <v>32</v>
      </c>
      <c r="B21" s="32"/>
      <c r="C21" s="33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zoomScale="140" zoomScaleNormal="140" workbookViewId="0">
      <selection activeCell="E13" sqref="E13"/>
    </sheetView>
  </sheetViews>
  <sheetFormatPr baseColWidth="10" defaultColWidth="8.5" defaultRowHeight="14" x14ac:dyDescent="0.15"/>
  <cols>
    <col min="1" max="1" width="2.6640625" style="14" customWidth="1"/>
    <col min="2" max="2" width="90.5" style="3" bestFit="1" customWidth="1"/>
    <col min="3" max="3" width="14" style="3" customWidth="1"/>
    <col min="4" max="5" width="10.5" style="3" customWidth="1"/>
    <col min="6" max="6" width="15.5" style="3" customWidth="1"/>
    <col min="7" max="16384" width="8.5" style="3"/>
  </cols>
  <sheetData>
    <row r="1" spans="1:7" x14ac:dyDescent="0.15">
      <c r="B1" s="1" t="s">
        <v>35</v>
      </c>
      <c r="C1" s="1"/>
      <c r="D1" s="1"/>
      <c r="E1" s="1"/>
      <c r="F1" s="28"/>
    </row>
    <row r="2" spans="1:7" x14ac:dyDescent="0.15">
      <c r="C2" s="14"/>
      <c r="D2" s="14"/>
    </row>
    <row r="3" spans="1:7" ht="15" thickBot="1" x14ac:dyDescent="0.2">
      <c r="B3" s="22" t="s">
        <v>16</v>
      </c>
      <c r="C3" s="22"/>
      <c r="D3" s="22"/>
      <c r="E3" s="22"/>
      <c r="F3" s="29"/>
      <c r="G3" s="14"/>
    </row>
    <row r="4" spans="1:7" ht="15" thickTop="1" x14ac:dyDescent="0.15">
      <c r="A4" s="51" t="s">
        <v>36</v>
      </c>
      <c r="B4" s="51"/>
      <c r="C4" s="51"/>
      <c r="D4" s="51"/>
      <c r="E4" s="51"/>
      <c r="F4" s="51"/>
    </row>
    <row r="5" spans="1:7" x14ac:dyDescent="0.15">
      <c r="B5" s="3" t="s">
        <v>17</v>
      </c>
      <c r="C5" s="14"/>
      <c r="D5" s="14"/>
      <c r="E5" s="14"/>
      <c r="F5" s="24"/>
    </row>
    <row r="6" spans="1:7" ht="15" thickBot="1" x14ac:dyDescent="0.2">
      <c r="A6" s="14">
        <v>1</v>
      </c>
      <c r="B6" s="47" t="s">
        <v>37</v>
      </c>
      <c r="C6" s="23" t="s">
        <v>18</v>
      </c>
      <c r="D6" s="23" t="s">
        <v>19</v>
      </c>
      <c r="E6" s="23" t="s">
        <v>0</v>
      </c>
      <c r="F6" s="23" t="s">
        <v>20</v>
      </c>
    </row>
    <row r="7" spans="1:7" x14ac:dyDescent="0.15">
      <c r="B7" s="13" t="s">
        <v>21</v>
      </c>
      <c r="C7" s="48"/>
      <c r="D7" s="24" t="s">
        <v>38</v>
      </c>
      <c r="E7" s="24"/>
    </row>
    <row r="8" spans="1:7" x14ac:dyDescent="0.15">
      <c r="B8" s="3" t="s">
        <v>2</v>
      </c>
      <c r="C8" s="25"/>
      <c r="D8" s="24" t="s">
        <v>38</v>
      </c>
      <c r="E8" s="24">
        <v>45</v>
      </c>
      <c r="F8" s="26" t="e">
        <f>(C8/C7)*E8</f>
        <v>#DIV/0!</v>
      </c>
    </row>
    <row r="9" spans="1:7" x14ac:dyDescent="0.15">
      <c r="B9" s="3" t="s">
        <v>3</v>
      </c>
      <c r="C9" s="25"/>
      <c r="D9" s="24" t="s">
        <v>38</v>
      </c>
      <c r="E9" s="24">
        <v>45</v>
      </c>
      <c r="F9" s="26" t="e">
        <f>(C9/C7)*E9</f>
        <v>#DIV/0!</v>
      </c>
    </row>
    <row r="10" spans="1:7" x14ac:dyDescent="0.15">
      <c r="B10" s="3" t="s">
        <v>4</v>
      </c>
      <c r="C10" s="25"/>
      <c r="D10" s="24" t="s">
        <v>38</v>
      </c>
      <c r="E10" s="24">
        <v>45</v>
      </c>
      <c r="F10" s="26" t="e">
        <f>(C10/C7)*E10</f>
        <v>#DIV/0!</v>
      </c>
    </row>
    <row r="11" spans="1:7" x14ac:dyDescent="0.15">
      <c r="C11" s="25"/>
      <c r="D11" s="24"/>
      <c r="E11" s="40"/>
      <c r="F11" s="26"/>
    </row>
    <row r="12" spans="1:7" x14ac:dyDescent="0.15">
      <c r="B12" s="13" t="s">
        <v>12</v>
      </c>
      <c r="C12" s="26"/>
      <c r="D12" s="24"/>
      <c r="E12" s="40">
        <f>E9</f>
        <v>45</v>
      </c>
      <c r="F12" s="24"/>
    </row>
    <row r="13" spans="1:7" x14ac:dyDescent="0.15">
      <c r="B13" s="3" t="s">
        <v>2</v>
      </c>
      <c r="C13" s="26"/>
      <c r="D13" s="24"/>
      <c r="E13" s="24"/>
      <c r="F13" s="26" t="e">
        <f>F8+#REF!+#REF!+#REF!+#REF!+#REF!+#REF!</f>
        <v>#DIV/0!</v>
      </c>
    </row>
    <row r="14" spans="1:7" x14ac:dyDescent="0.15">
      <c r="B14" s="3" t="s">
        <v>3</v>
      </c>
      <c r="C14" s="26"/>
      <c r="D14" s="24"/>
      <c r="E14" s="24"/>
      <c r="F14" s="26" t="e">
        <f>F9+#REF!+#REF!+#REF!+#REF!+#REF!+#REF!</f>
        <v>#DIV/0!</v>
      </c>
    </row>
    <row r="15" spans="1:7" x14ac:dyDescent="0.15">
      <c r="B15" s="3" t="s">
        <v>4</v>
      </c>
      <c r="C15" s="26"/>
      <c r="D15" s="24"/>
      <c r="E15" s="24"/>
      <c r="F15" s="26" t="e">
        <f>+F10+#REF!+#REF!+#REF!+#REF!+#REF!+#REF!</f>
        <v>#DIV/0!</v>
      </c>
    </row>
    <row r="16" spans="1:7" x14ac:dyDescent="0.15">
      <c r="C16" s="27"/>
      <c r="D16" s="27"/>
      <c r="E16" s="24"/>
      <c r="F16" s="26"/>
    </row>
    <row r="17" spans="2:6" x14ac:dyDescent="0.15">
      <c r="B17" s="42" t="s">
        <v>8</v>
      </c>
    </row>
    <row r="19" spans="2:6" x14ac:dyDescent="0.15">
      <c r="B19" s="38" t="s">
        <v>13</v>
      </c>
      <c r="C19" s="30"/>
      <c r="D19" s="30"/>
      <c r="E19" s="30"/>
      <c r="F19" s="30"/>
    </row>
    <row r="20" spans="2:6" x14ac:dyDescent="0.15">
      <c r="B20" s="39" t="s">
        <v>22</v>
      </c>
      <c r="C20" s="30"/>
      <c r="D20" s="30"/>
      <c r="E20" s="30"/>
      <c r="F20" s="30"/>
    </row>
    <row r="21" spans="2:6" x14ac:dyDescent="0.15">
      <c r="B21" s="39" t="s">
        <v>30</v>
      </c>
      <c r="C21" s="30"/>
      <c r="D21" s="30"/>
      <c r="E21" s="30"/>
      <c r="F21" s="30"/>
    </row>
    <row r="22" spans="2:6" x14ac:dyDescent="0.15">
      <c r="B22" s="39" t="s">
        <v>23</v>
      </c>
      <c r="C22" s="30"/>
      <c r="D22" s="30"/>
      <c r="E22" s="30"/>
      <c r="F22" s="30"/>
    </row>
    <row r="23" spans="2:6" x14ac:dyDescent="0.15">
      <c r="B23" s="39" t="s">
        <v>24</v>
      </c>
      <c r="C23" s="30"/>
      <c r="D23" s="30"/>
      <c r="E23" s="30"/>
      <c r="F23" s="30"/>
    </row>
    <row r="24" spans="2:6" x14ac:dyDescent="0.15">
      <c r="B24" s="39" t="s">
        <v>25</v>
      </c>
      <c r="C24" s="30"/>
      <c r="D24" s="30"/>
      <c r="E24" s="30"/>
      <c r="F24" s="30"/>
    </row>
    <row r="25" spans="2:6" x14ac:dyDescent="0.15">
      <c r="B25" s="30" t="s">
        <v>27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Hodnoceni</vt:lpstr>
      <vt:lpstr>Cena</vt:lpstr>
      <vt:lpstr>Tech.specifikace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Barbora Kubíčková PA</cp:lastModifiedBy>
  <dcterms:created xsi:type="dcterms:W3CDTF">2018-03-14T22:59:30Z</dcterms:created>
  <dcterms:modified xsi:type="dcterms:W3CDTF">2023-02-01T15:33:09Z</dcterms:modified>
</cp:coreProperties>
</file>