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F4578700-0CDA-417F-AC70-D8D748433F9F}" xr6:coauthVersionLast="47" xr6:coauthVersionMax="47" xr10:uidLastSave="{00000000-0000-0000-0000-000000000000}"/>
  <bookViews>
    <workbookView xWindow="1089" yWindow="1089" windowWidth="20355" windowHeight="11341" activeTab="1" xr2:uid="{00000000-000D-0000-FFFF-FFFF00000000}"/>
  </bookViews>
  <sheets>
    <sheet name="Krycí list nabídky" sheetId="1" r:id="rId1"/>
    <sheet name="Krycí list nabídkové ceny" sheetId="22" r:id="rId2"/>
    <sheet name="Přehled referencí - dodávky" sheetId="10" r:id="rId3"/>
    <sheet name="Realizační tým" sheetId="21" r:id="rId4"/>
  </sheets>
  <externalReferences>
    <externalReference r:id="rId5"/>
    <externalReference r:id="rId6"/>
    <externalReference r:id="rId7"/>
  </externalReferences>
  <definedNames>
    <definedName name="cisloobjektu">'[1]Krycí list'!$A$4</definedName>
    <definedName name="fghjhg">'[2]Krycí list'!$A$4</definedName>
    <definedName name="kriterium1" localSheetId="2">#REF!</definedName>
    <definedName name="kriterium1">#REF!</definedName>
    <definedName name="nazevobjektu">'[1]Krycí list'!$C$4</definedName>
    <definedName name="_xlnm.Print_Titles" localSheetId="2">'Přehled referencí - dodávky'!$1:$6</definedName>
    <definedName name="_xlnm.Print_Area" localSheetId="1">'Krycí list nabídkové ceny'!$A$1:$P$41</definedName>
    <definedName name="_xlnm.Print_Area" localSheetId="0">'Krycí list nabídky'!$A$1:$O$57</definedName>
    <definedName name="whefuigf">'[2]Krycí list'!$C$4</definedName>
  </definedNames>
  <calcPr calcId="181029"/>
</workbook>
</file>

<file path=xl/calcChain.xml><?xml version="1.0" encoding="utf-8"?>
<calcChain xmlns="http://schemas.openxmlformats.org/spreadsheetml/2006/main">
  <c r="N25" i="22" l="1"/>
  <c r="O25" i="22" s="1"/>
  <c r="P25" i="22" s="1"/>
  <c r="L25" i="22"/>
  <c r="M25" i="22" s="1"/>
  <c r="N24" i="22"/>
  <c r="O24" i="22" s="1"/>
  <c r="P24" i="22" s="1"/>
  <c r="L24" i="22"/>
  <c r="M24" i="22" s="1"/>
  <c r="N23" i="22"/>
  <c r="O23" i="22" s="1"/>
  <c r="P23" i="22" s="1"/>
  <c r="M23" i="22"/>
  <c r="L23" i="22"/>
  <c r="N14" i="22"/>
  <c r="N15" i="22"/>
  <c r="O15" i="22" s="1"/>
  <c r="P15" i="22" s="1"/>
  <c r="N16" i="22"/>
  <c r="N17" i="22"/>
  <c r="O17" i="22" s="1"/>
  <c r="P17" i="22" s="1"/>
  <c r="N18" i="22"/>
  <c r="O18" i="22" s="1"/>
  <c r="P18" i="22" s="1"/>
  <c r="N19" i="22"/>
  <c r="O19" i="22" s="1"/>
  <c r="P19" i="22" s="1"/>
  <c r="N20" i="22"/>
  <c r="O20" i="22" s="1"/>
  <c r="P20" i="22" s="1"/>
  <c r="N21" i="22"/>
  <c r="O21" i="22" s="1"/>
  <c r="P21" i="22" s="1"/>
  <c r="L21" i="22"/>
  <c r="M21" i="22" s="1"/>
  <c r="L20" i="22"/>
  <c r="M20" i="22" s="1"/>
  <c r="L19" i="22"/>
  <c r="M19" i="22" s="1"/>
  <c r="L18" i="22"/>
  <c r="M18" i="22" s="1"/>
  <c r="L17" i="22"/>
  <c r="M17" i="22" s="1"/>
  <c r="O16" i="22"/>
  <c r="P16" i="22" s="1"/>
  <c r="L16" i="22"/>
  <c r="M16" i="22" s="1"/>
  <c r="M15" i="22"/>
  <c r="L15" i="22"/>
  <c r="O14" i="22"/>
  <c r="P14" i="22" s="1"/>
  <c r="L14" i="22"/>
  <c r="M14" i="22" s="1"/>
  <c r="N13" i="22"/>
  <c r="O13" i="22" s="1"/>
  <c r="P13" i="22" s="1"/>
  <c r="L13" i="22"/>
  <c r="M13" i="22" s="1"/>
  <c r="N12" i="22"/>
  <c r="O12" i="22" s="1"/>
  <c r="P12" i="22" s="1"/>
  <c r="L12" i="22"/>
  <c r="M12" i="22" s="1"/>
  <c r="O11" i="22"/>
  <c r="P11" i="22" s="1"/>
  <c r="N11" i="22"/>
  <c r="L11" i="22"/>
  <c r="M11" i="22" s="1"/>
  <c r="N26" i="22" l="1"/>
  <c r="O26" i="22"/>
  <c r="P26" i="22" l="1"/>
  <c r="B6" i="21"/>
  <c r="B6" i="10"/>
</calcChain>
</file>

<file path=xl/sharedStrings.xml><?xml version="1.0" encoding="utf-8"?>
<sst xmlns="http://schemas.openxmlformats.org/spreadsheetml/2006/main" count="250" uniqueCount="154">
  <si>
    <t>Krycí list nabídky</t>
  </si>
  <si>
    <t>popis</t>
  </si>
  <si>
    <t>bez DPH</t>
  </si>
  <si>
    <t>včetně DPH</t>
  </si>
  <si>
    <t>Legenda</t>
  </si>
  <si>
    <r>
      <t xml:space="preserve">    </t>
    </r>
    <r>
      <rPr>
        <b/>
        <i/>
        <sz val="14"/>
        <color indexed="39"/>
        <rFont val="Verdana"/>
        <family val="2"/>
      </rPr>
      <t xml:space="preserve">                                           </t>
    </r>
  </si>
  <si>
    <t>sídlo</t>
  </si>
  <si>
    <t>Přehled realizovaných zakázek</t>
  </si>
  <si>
    <t>číslo</t>
  </si>
  <si>
    <t>Objednatel (subjekt, adresa)</t>
  </si>
  <si>
    <t>Kontaktní osoba objednatele (jméno, příjmení)</t>
  </si>
  <si>
    <t>telefon kontaktní osoby</t>
  </si>
  <si>
    <t>e-mail kontaktní osoby</t>
  </si>
  <si>
    <t>zahájení</t>
  </si>
  <si>
    <t>........................................................................................................................</t>
  </si>
  <si>
    <t>Tabulka číslo 2</t>
  </si>
  <si>
    <t>Tabulka číslo 3</t>
  </si>
  <si>
    <t>Název nebo obchodní firma účastníka zadávacího řízení</t>
  </si>
  <si>
    <t>vlastnoruční podpis osoby oprávněné jednat jménem či za účastníka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</si>
  <si>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</si>
  <si>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takto označené buňky vyplní účastní zadávacího řízení přičemž takto označený blok je požadovaným minimem k prokázání splnění technického kritéria kvalifikace</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</si>
  <si>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</si>
  <si>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</si>
  <si>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</si>
  <si>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</si>
  <si>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</si>
  <si>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</si>
  <si>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</si>
  <si>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Telefon účastníka </t>
  </si>
  <si>
    <t xml:space="preserve">E-mailová adresa </t>
  </si>
  <si>
    <t>ID datové schránky</t>
  </si>
  <si>
    <t>Obchodní firma, název</t>
  </si>
  <si>
    <t>NUTS</t>
  </si>
  <si>
    <t>Výše účelně vynaložených nákladů účastníka zadávacího řízení spojených s jeho účastí v tomto zadávacím řízení v Kč bez DPH</t>
  </si>
  <si>
    <t>Osvědčení objednatele</t>
  </si>
  <si>
    <t>ukončení</t>
  </si>
  <si>
    <t>přiloženo / nepřiloženo</t>
  </si>
  <si>
    <r>
      <t xml:space="preserve">Nabídku podává </t>
    </r>
    <r>
      <rPr>
        <b/>
        <i/>
        <u/>
        <sz val="16"/>
        <color indexed="30"/>
        <rFont val="Verdana"/>
        <family val="2"/>
      </rPr>
      <t>JEDEN</t>
    </r>
    <r>
      <rPr>
        <b/>
        <i/>
        <sz val="16"/>
        <color indexed="30"/>
        <rFont val="Verdana"/>
        <family val="2"/>
      </rPr>
      <t xml:space="preserve"> dodavatel</t>
    </r>
  </si>
  <si>
    <t xml:space="preserve">Název nebo obchodní firma  </t>
  </si>
  <si>
    <t>Sídlo účastníka zadávacího řízení</t>
  </si>
  <si>
    <t>Právní forma účastníka zadávacího řízení</t>
  </si>
  <si>
    <t>Identifikační číslo účastníka zadávacího řízení</t>
  </si>
  <si>
    <t>Daňové identifikační číslo účastníka zadávacího řízení</t>
  </si>
  <si>
    <t>Jméno a příjmení statutárního orgánu účastníka zadávacího řízení nebo jeho členů</t>
  </si>
  <si>
    <t>Jméno a příjmení jiné fyzické osoby oprávněné jednat jménem účastníka zadávacího řízení</t>
  </si>
  <si>
    <r>
      <t xml:space="preserve">Nabídku podává </t>
    </r>
    <r>
      <rPr>
        <b/>
        <i/>
        <u/>
        <sz val="14"/>
        <color indexed="30"/>
        <rFont val="Verdana"/>
        <family val="2"/>
      </rPr>
      <t>VÍCE</t>
    </r>
    <r>
      <rPr>
        <b/>
        <i/>
        <sz val="14"/>
        <color indexed="30"/>
        <rFont val="Verdana"/>
        <family val="2"/>
      </rPr>
      <t xml:space="preserve"> dodavatelů</t>
    </r>
  </si>
  <si>
    <t>Název společnosti dodavatelů, pokud je stanoven:</t>
  </si>
  <si>
    <t xml:space="preserve">Název společnosti více dodavatelů </t>
  </si>
  <si>
    <t xml:space="preserve">Doručovací adresa společnosti dodavatelů </t>
  </si>
  <si>
    <t>Kontaktní údaje účastníka zadávacího řízení / vedoucího společníka</t>
  </si>
  <si>
    <t xml:space="preserve">Telefon </t>
  </si>
  <si>
    <t>E-mailová adresaspolečnosti dodavatelů</t>
  </si>
  <si>
    <t>Identifikační údaje jednotlivých dodavatelů:</t>
  </si>
  <si>
    <t>1. dodavatel</t>
  </si>
  <si>
    <t>vedoucí společník</t>
  </si>
  <si>
    <t>Jména a příjmení členů statutárního orgánu</t>
  </si>
  <si>
    <t>velikost podniku: (zaškrtněte)</t>
  </si>
  <si>
    <t>kód NUTS</t>
  </si>
  <si>
    <t>2. dodavatel</t>
  </si>
  <si>
    <t>Další společník</t>
  </si>
  <si>
    <t>3. dodavatel</t>
  </si>
  <si>
    <t>Dodavatel tímto prohlašuje, že veškeré jím výše uvedené údaje odpovídají skutečnosti ke dni podání nabídky, jsou pravdivé a jsou pro dodavatele závazné pro realizaci předmětu této veřejné zakázky.</t>
  </si>
  <si>
    <t>Toto prohlášení je projevem vážné, pravé a svobodné vůle dodavatele a nebylo učiněno v tísni či za nápadně nevýhodných podmínek. Na důkaz souhlasu připojuje oprávněný zástupce dodavatele svůj vlastnoruční podpis, jak následuje.</t>
  </si>
  <si>
    <t>………………………………….…………</t>
  </si>
  <si>
    <t>za dodavatele</t>
  </si>
  <si>
    <r>
      <rPr>
        <b/>
        <i/>
        <sz val="8"/>
        <rFont val="Verdana"/>
        <family val="2"/>
        <charset val="238"/>
      </rPr>
      <t xml:space="preserve">Název významné dodávky  </t>
    </r>
    <r>
      <rPr>
        <i/>
        <sz val="8"/>
        <rFont val="Verdana"/>
        <family val="2"/>
      </rPr>
      <t xml:space="preserve">                                                         včetně popisu z kterého je patrný rozsah realizované dodávky</t>
    </r>
  </si>
  <si>
    <t>Termín realizace významné dodávky</t>
  </si>
  <si>
    <t>Finanční objem významné dodávky v mil. Kč bez DPH</t>
  </si>
  <si>
    <t>Místo plnění</t>
  </si>
  <si>
    <t xml:space="preserve">1. část </t>
  </si>
  <si>
    <t xml:space="preserve">2. část </t>
  </si>
  <si>
    <t xml:space="preserve">3. část </t>
  </si>
  <si>
    <t>Realizační tým</t>
  </si>
  <si>
    <t>Seznam techniků, kteří se budou podílet na plnění veřejné zakázky</t>
  </si>
  <si>
    <t>pol.</t>
  </si>
  <si>
    <t>pozice</t>
  </si>
  <si>
    <t>jméno</t>
  </si>
  <si>
    <t>zaměstnanec ZAM / subdodavatel SUB</t>
  </si>
  <si>
    <t>....................................................................................................</t>
  </si>
  <si>
    <t>Tabulka číslo 4</t>
  </si>
  <si>
    <t>příjmení</t>
  </si>
  <si>
    <t>vzdělání
(dokončené nejvyšší vzdělání osoby)</t>
  </si>
  <si>
    <t>délka praxe
v (letech)</t>
  </si>
  <si>
    <t>1. osoba realizačního týmu</t>
  </si>
  <si>
    <t>2. osoba realizačního týmu</t>
  </si>
  <si>
    <t>4. osoba realizačního týmu</t>
  </si>
  <si>
    <t>min. počet  osob s požadovnou kvalifikací</t>
  </si>
  <si>
    <t>Požadovaná odborná kvalifikace</t>
  </si>
  <si>
    <t>Rozsah odborné kvvalifikace jednitlivých členů realizačního týmu</t>
  </si>
  <si>
    <t>3. osoba realizačního týmu</t>
  </si>
  <si>
    <t>CSAM  - IAITAM (IAITAM Certified Software Asset Manager)</t>
  </si>
  <si>
    <t>Cloud Fundamentals</t>
  </si>
  <si>
    <t>Security Fundamentals</t>
  </si>
  <si>
    <t>Microsoft Certified Solutions Associate (MCSA) -  Office 365</t>
  </si>
  <si>
    <t>Microsoft Certified: Security, Compliance and Identity Fundamentals</t>
  </si>
  <si>
    <t>ITIL Foundation Certificate in IT Service Management</t>
  </si>
  <si>
    <t>PRINCE2® Foundation</t>
  </si>
  <si>
    <t>Dodavatel tímto prohlašuje, že veškeré jím výše uvedené údaje odpovídají skutečnosti ke dni podání jeho žádosti o účast,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</si>
  <si>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Nákup licencí Microsoft a souvisejících služeb v programu Enterprise</t>
  </si>
  <si>
    <t>držitel platné certifikace v rozsahu ISO 27001 foundation, nebo stejná úroveň jako foundation (např. Interní auditor) nebo vyšší.</t>
  </si>
  <si>
    <t>Seznam obdobných dodávek realizovaných dodavatelem za poslední 3 roky</t>
  </si>
  <si>
    <t xml:space="preserve">Název nebo obchodní firma </t>
  </si>
  <si>
    <t xml:space="preserve">Údaje účastníka zadávacího řízení ke kritériu hodnocení </t>
  </si>
  <si>
    <t>Požadovaná délka licence</t>
  </si>
  <si>
    <t>Požadovaný počet</t>
  </si>
  <si>
    <t>Efektivní platnost</t>
  </si>
  <si>
    <r>
      <t xml:space="preserve">jednotková cena za 1 měsíc </t>
    </r>
    <r>
      <rPr>
        <b/>
        <i/>
        <sz val="12"/>
        <rFont val="Verdana"/>
        <family val="2"/>
        <charset val="238"/>
      </rPr>
      <t xml:space="preserve">v Kč </t>
    </r>
  </si>
  <si>
    <r>
      <t>nabídková cena</t>
    </r>
    <r>
      <rPr>
        <b/>
        <i/>
        <sz val="12"/>
        <rFont val="Verdana"/>
        <family val="2"/>
        <charset val="238"/>
      </rPr>
      <t xml:space="preserve"> v Kč </t>
    </r>
  </si>
  <si>
    <t>DPH</t>
  </si>
  <si>
    <t>Cena za dodávku licencí/služeb O365 E1 Sub Per User                                                             (Part Number T6A-00024)</t>
  </si>
  <si>
    <t>Cena za dodávku licencí/služeb Vzdělávací portál pro adopční aktivity **)</t>
  </si>
  <si>
    <t>Cena za dodávku licencí/služeb Portálový nástroj pro správu, monitoring a optimalizaci SW a cloudových aktiv ***)</t>
  </si>
  <si>
    <t xml:space="preserve">jednotková cena za 1 člověkoden v Kč </t>
  </si>
  <si>
    <t>Odborné technické práce v prostředí zadavatele a/nebo změny technologií Microsoft v prostředí zadavatele dle specifikace zadavatele,  zejména odborné práce typu governance, migrace, zálohování a další prováděné certifikovanými pracovníky dodavatele v prostředí zadavatele. Například zprovoznění, nastavení, konfigurování, správa, profylaxe, implementace integrace s řešením jiných dodavatelů nebo jiné služby dle požadavků zadavatele. Součástí je i projektové řízení daného konkrétního projektu v případě požadavků zadavatele. Služba bude poskytována na dílčí objednávku zadavatele.</t>
  </si>
  <si>
    <t>Konzultační a poradenské služby související s uplatněním produktů v prostředí zadavatele. Poradenství z pohledu zajištění odborných prací certifikovanými konsultanty v oblasti nasazení softwarových produktů informačních systémů, hardwarového a cloudového prostředí Zadavatele. Jedná se například o analýzu prostředí z hlediska možností nasazení vhodných produktů a scénářů, zajištění nasazení nových edic produktů, change management, adopce uživatelů včetně školení apod. tak aby zadavatel dokázal zakoupené produkty efektivně využívat. Součástí je i projektové řízení daného konkrétního projektu v případě požadavků zadavatele. Služba bude poskytována na dílčí objednávku zadavatele.</t>
  </si>
  <si>
    <t>Nabídková cena celkem</t>
  </si>
  <si>
    <t>*)  Produkt H51-00098 lze nahradit jiný rovnocenným řešením (službou dodavatele) s parametry dle Přílohy č. 2</t>
  </si>
  <si>
    <t>**) Technická specifikace požadavků na produkt vzdělávacího portálu je podrobně uvedena v Příloze č. 2</t>
  </si>
  <si>
    <t>***) Technická specifikace požadavků na produkt Portálový nástroj pro správu, monitoring a optimalizaci SW a cloudových aktiv je podrobně uvedena v Příloze č. 2</t>
  </si>
  <si>
    <t>Požadovaný počet je pouze orientační údaj sloužící k stanovení ceny pro posouzení nabídky ve výběrovém řízení, přičemž nezavazuje odběratele k odběru tohoto počtu.</t>
  </si>
  <si>
    <t>Zadavatel bude odebírat licence/služby dle svých aktuálních potřeb na základě dílčích objednávek s respektovním licenčních podmínek. Zadavatel může objednat nižší/vyšší počet licencí/služeb než předpokládaný.</t>
  </si>
  <si>
    <t>takto označené buňky vyplní účastníků zadávacího řízení</t>
  </si>
  <si>
    <t>X</t>
  </si>
  <si>
    <t>……………………………................................................…….…………</t>
  </si>
  <si>
    <t>Krycí list nabídky nabídkové ceny</t>
  </si>
  <si>
    <t>5. osoba realizačního týmu</t>
  </si>
  <si>
    <t xml:space="preserve"> 6. osoba realizačního týmu</t>
  </si>
  <si>
    <t>Pokud pro splnění kalifikace použije dodavatel více členů realizačního týmu, tabulku lze upravit, případně použít opakovaně s doplněním členů realizačního týmu</t>
  </si>
  <si>
    <t>Významnou zakázkou se pro účely prokázání splnění kvalifikačního kritéria v tomto zadávacím řízení rozumí zakázka, podle I. části, která obsahovala dodávku vzdělávacího portálového nástroje prostředí Microsoft v tenantu zadavatele v minimální hodnotě 200 tisíc Kč bez DPH</t>
  </si>
  <si>
    <t>takto označené buňky vyplní účastník zadávacího řízení, přičemž takto označený blok je požadovaným minimem k prokázání splnění technického kritéria kvalifikace</t>
  </si>
  <si>
    <t>takto označené buňky budou přeneseny do protokolu o otevírání nabídek a budou předmětem hodnocení nabídek</t>
  </si>
  <si>
    <t>Cena za dodávku licencí/služeb O365 E3 Sub Per User 
(Part Number AAA-10842)</t>
  </si>
  <si>
    <t>Teams Rooms Pro Sub Per Device(Part Number AAA-V9B-00001)</t>
  </si>
  <si>
    <t>SharePoint Server ALng SA (Part Number H04-00268)</t>
  </si>
  <si>
    <t>SQL Server Standard Core ALng LSA 2L (Part Number 7NQ-00302)</t>
  </si>
  <si>
    <t>Win Remote Desktop Services CAL ALng SA UCAL (Part Number 6VC-01254)</t>
  </si>
  <si>
    <t>Win Server DC Core ALng SA 16L (Part Number 9EA-00273)</t>
  </si>
  <si>
    <t>Cena za dodávku licencí/služeb EMS E3 ALng Sub Per User                                             (Part Number AAA-10732)</t>
  </si>
  <si>
    <t>Cena za dodávku licencí/služeb Microsoft Premier Support Standard/Technická podpora prostředí Microsoft                                                                                                          (Part Number H51-00098) *)</t>
  </si>
  <si>
    <t>3 roky</t>
  </si>
  <si>
    <t>Konzultace v oblasti licenční podpory produktů (Software Asset Management dle standartu „ITAM Standards Committee“ a ISMS). Poskytování komplexního licenčního poradenství k zakoupeným i plánovaným produktům Microsoft, optimalizaci licenčního portofila, poskytování poradenství v oblasti nejvhodnějšího modelu licencování v rámci Volume Licensing programů a to v českém jazyce certifikovaným pracovníky dodavatele (dle aktuálních certifikačních standardů a požadavků společnosti Microsoft) a dále zpracování informací a nastavení procesů pro bezpečnost informací dle standardů ISMS (např. NIS2). FinOps služby. Součástí je i projektové řízení daného konkrétního projektu v případě požadavku zadavatele. Služba bude poskytována na dílčí objednávku zadavatele.</t>
  </si>
  <si>
    <t>V ……………………...………, dne ……………..………….. 2025</t>
  </si>
  <si>
    <t>Finanční objem technické podpory v prostření Microsoft  v mil. Kč bez DPH</t>
  </si>
  <si>
    <t>Finanční objem vzdělávacího portálového nástroje prostředí Microsoft                 v mil. Kč bez DPH</t>
  </si>
  <si>
    <t>Obnova Microsoft Enterprise č. 58512542  na další 3 roky</t>
  </si>
  <si>
    <t>FinOps Certified Practitioner nebo vyšší</t>
  </si>
  <si>
    <t>Microsoft Certified: Cybersecurity Architect Expert</t>
  </si>
  <si>
    <t>Microsoft Specialist: Architecting Microsoft Azure Solutions / Microsoft Certified: Azure Solutions Architect Expert</t>
  </si>
  <si>
    <t xml:space="preserve">Microsoft 365 Certified: Administrator Expert </t>
  </si>
  <si>
    <t>Zadavatel zároveň požaduje, aby minimálně 1 z členů disponoval kombinací certifikací PRINCE2® + CSAM, a aby minimálně 1 z členů týmu disponoval kombinací certifikátů ITIL Foundation in IT Service Management + CSAM. SDM“ (Service Delivery Manager) disponoval ukončeným VŠ vzděláním technického směru a platnou certifikací PRINCE2® Foundation nebo vyšší</t>
  </si>
  <si>
    <t>Microsoft Certified: Windows Server Hybrid Administrator Associate</t>
  </si>
  <si>
    <t>Microsoft 365 Certified: Teams Administrator Associate</t>
  </si>
  <si>
    <t>Významnou zakázkou se pro účely prokázání splnění kvalifikačního kritéria v tomto zadávacím řízení rozumí dodávka, spočívající v poskytnutí užívacích práv Microsoft Corporation v multilicenčním programu EA/EES/MPSA a souvisejících služeb v hodnotě min. 5 mil. Kč bez DPH za každou zakázku pro veřejného zadavatele.</t>
  </si>
  <si>
    <t>Významnou zakázkou se pro účely prokázání splnění kvalifikačního kritéria v tomto zadávacím řízení rozumí zakázka, podle I. části, která obsahovala služby technické podpory prostředí Microsoft v minimální hodnotě 500 tisíc Kč bez DPH v jednom roce.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</si>
</sst>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0.00\ &quot;Kč&quot;"/>
    <numFmt numFmtId="165" formatCode="_-* #,##0.00\ [$Kč-405]_-;\-* #,##0.00\ [$Kč-405]_-;_-* &quot;-&quot;??\ [$Kč-405]_-;_-@_-"/>
    <numFmt numFmtId="166" formatCode="_-* #,##0.00\ [$€-1]_-;\-* #,##0.00\ [$€-1]_-;_-* &quot;-&quot;??\ [$€-1]_-;_-@_-"/>
  </numFmts>
  <fonts count="53" x14ac:knownFonts="1">
    <font>
      <sz val="10"/>
      <name val="Arial"/>
    </font>
    <font>
      <sz val="8"/>
      <name val="Arial"/>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sz val="12"/>
      <name val="Times New Roman"/>
      <family val="1"/>
    </font>
    <font>
      <b/>
      <i/>
      <sz val="14"/>
      <color indexed="39"/>
      <name val="Verdana"/>
      <family val="2"/>
    </font>
    <font>
      <b/>
      <i/>
      <sz val="16"/>
      <name val="Verdana"/>
      <family val="2"/>
    </font>
    <font>
      <sz val="10"/>
      <name val="Arial CE"/>
    </font>
    <font>
      <b/>
      <i/>
      <sz val="11"/>
      <name val="Verdana"/>
      <family val="2"/>
    </font>
    <font>
      <sz val="10"/>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b/>
      <i/>
      <sz val="16"/>
      <color theme="1"/>
      <name val="Verdana"/>
      <family val="2"/>
    </font>
    <font>
      <b/>
      <i/>
      <sz val="16"/>
      <color rgb="FF0000FF"/>
      <name val="Verdana"/>
      <family val="2"/>
    </font>
    <font>
      <b/>
      <i/>
      <sz val="10"/>
      <color theme="1"/>
      <name val="Verdana"/>
      <family val="2"/>
    </font>
    <font>
      <sz val="10"/>
      <name val="Arial"/>
      <family val="2"/>
    </font>
    <font>
      <b/>
      <i/>
      <sz val="10"/>
      <name val="Verdana"/>
      <family val="2"/>
      <charset val="238"/>
    </font>
    <font>
      <i/>
      <sz val="12"/>
      <name val="Verdana"/>
      <family val="2"/>
      <charset val="238"/>
    </font>
    <font>
      <i/>
      <sz val="10"/>
      <name val="Verdana"/>
      <family val="2"/>
      <charset val="238"/>
    </font>
    <font>
      <b/>
      <i/>
      <sz val="9"/>
      <name val="Verdana"/>
      <family val="2"/>
      <charset val="238"/>
    </font>
    <font>
      <b/>
      <i/>
      <sz val="8"/>
      <name val="Verdana"/>
      <family val="2"/>
      <charset val="238"/>
    </font>
    <font>
      <i/>
      <sz val="8"/>
      <name val="Verdana"/>
      <family val="2"/>
      <charset val="238"/>
    </font>
    <font>
      <b/>
      <i/>
      <sz val="26"/>
      <name val="Verdana"/>
      <family val="2"/>
      <charset val="238"/>
    </font>
    <font>
      <b/>
      <i/>
      <sz val="14"/>
      <color rgb="FF0000CC"/>
      <name val="Verdana"/>
      <family val="2"/>
      <charset val="238"/>
    </font>
    <font>
      <b/>
      <i/>
      <sz val="14"/>
      <color rgb="FF0070C0"/>
      <name val="Verdana"/>
      <family val="2"/>
    </font>
    <font>
      <b/>
      <i/>
      <u/>
      <sz val="16"/>
      <color indexed="30"/>
      <name val="Verdana"/>
      <family val="2"/>
    </font>
    <font>
      <b/>
      <i/>
      <sz val="16"/>
      <color indexed="30"/>
      <name val="Verdana"/>
      <family val="2"/>
    </font>
    <font>
      <b/>
      <i/>
      <sz val="12"/>
      <name val="Verdana"/>
      <family val="2"/>
      <charset val="238"/>
    </font>
    <font>
      <sz val="8"/>
      <name val="Palatino Linotype"/>
      <family val="1"/>
      <charset val="238"/>
    </font>
    <font>
      <b/>
      <sz val="11"/>
      <name val="Palatino Linotype"/>
      <family val="1"/>
      <charset val="238"/>
    </font>
    <font>
      <b/>
      <i/>
      <u/>
      <sz val="14"/>
      <color indexed="30"/>
      <name val="Verdana"/>
      <family val="2"/>
    </font>
    <font>
      <b/>
      <i/>
      <sz val="14"/>
      <color indexed="30"/>
      <name val="Verdana"/>
      <family val="2"/>
    </font>
    <font>
      <i/>
      <sz val="10"/>
      <name val="Arial"/>
      <family val="2"/>
      <charset val="238"/>
    </font>
    <font>
      <b/>
      <i/>
      <sz val="11"/>
      <color theme="1"/>
      <name val="Verdana"/>
      <family val="2"/>
      <charset val="238"/>
    </font>
    <font>
      <i/>
      <sz val="9"/>
      <name val="Verdana"/>
      <family val="2"/>
    </font>
    <font>
      <i/>
      <sz val="11"/>
      <name val="Verdana"/>
      <family val="2"/>
    </font>
    <font>
      <b/>
      <i/>
      <sz val="16"/>
      <color rgb="FF0000FF"/>
      <name val="Verdana"/>
      <family val="2"/>
      <charset val="238"/>
    </font>
    <font>
      <b/>
      <i/>
      <sz val="16"/>
      <color theme="1"/>
      <name val="Verdana"/>
      <family val="2"/>
      <charset val="238"/>
    </font>
    <font>
      <b/>
      <i/>
      <sz val="16"/>
      <name val="Verdana"/>
      <family val="2"/>
      <charset val="238"/>
    </font>
    <font>
      <sz val="10"/>
      <name val="Arial"/>
      <family val="2"/>
    </font>
    <font>
      <sz val="10"/>
      <name val="Verdana"/>
      <family val="2"/>
    </font>
    <font>
      <b/>
      <i/>
      <sz val="14"/>
      <name val="Verdana"/>
      <family val="2"/>
    </font>
    <font>
      <b/>
      <i/>
      <sz val="8"/>
      <color rgb="FFFF0000"/>
      <name val="Verdana"/>
      <family val="2"/>
    </font>
    <font>
      <b/>
      <i/>
      <sz val="18"/>
      <name val="Verdana"/>
      <family val="2"/>
    </font>
    <font>
      <b/>
      <i/>
      <sz val="10"/>
      <color rgb="FFFF0000"/>
      <name val="Verdana"/>
      <family val="2"/>
      <charset val="238"/>
    </font>
    <font>
      <i/>
      <sz val="14"/>
      <name val="Verdana"/>
      <family val="2"/>
    </font>
    <font>
      <b/>
      <i/>
      <sz val="18"/>
      <name val="Verdana"/>
      <family val="2"/>
      <charset val="238"/>
    </font>
  </fonts>
  <fills count="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indexed="9"/>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s>
  <borders count="95">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hair">
        <color auto="1"/>
      </top>
      <bottom style="hair">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hair">
        <color auto="1"/>
      </top>
      <bottom style="medium">
        <color auto="1"/>
      </bottom>
      <diagonal/>
    </border>
    <border>
      <left style="thin">
        <color auto="1"/>
      </left>
      <right style="medium">
        <color indexed="64"/>
      </right>
      <top style="thin">
        <color auto="1"/>
      </top>
      <bottom style="double">
        <color auto="1"/>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s>
  <cellStyleXfs count="11">
    <xf numFmtId="0" fontId="0" fillId="0" borderId="0"/>
    <xf numFmtId="0" fontId="16" fillId="0" borderId="0"/>
    <xf numFmtId="0" fontId="12" fillId="0" borderId="0"/>
    <xf numFmtId="0" fontId="12" fillId="0" borderId="0"/>
    <xf numFmtId="0" fontId="17" fillId="0" borderId="0"/>
    <xf numFmtId="0" fontId="15" fillId="0" borderId="0"/>
    <xf numFmtId="0" fontId="16" fillId="0" borderId="0"/>
    <xf numFmtId="0" fontId="21" fillId="0" borderId="0"/>
    <xf numFmtId="44" fontId="45"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cellStyleXfs>
  <cellXfs count="328">
    <xf numFmtId="0" fontId="0" fillId="0" borderId="0" xfId="0"/>
    <xf numFmtId="0" fontId="2"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2" fillId="0" borderId="0" xfId="3" applyFont="1"/>
    <xf numFmtId="0" fontId="2" fillId="0" borderId="0" xfId="3" applyFont="1" applyAlignment="1">
      <alignment vertical="center"/>
    </xf>
    <xf numFmtId="0" fontId="18" fillId="0" borderId="0" xfId="3" applyFont="1" applyAlignment="1">
      <alignment horizontal="center" vertical="center" wrapText="1"/>
    </xf>
    <xf numFmtId="1" fontId="8" fillId="0" borderId="12" xfId="3" applyNumberFormat="1" applyFont="1" applyBorder="1" applyAlignment="1">
      <alignment horizontal="center" vertical="center" wrapText="1"/>
    </xf>
    <xf numFmtId="0" fontId="4" fillId="0" borderId="0" xfId="3" applyFont="1" applyAlignment="1">
      <alignment horizontal="center" vertical="center"/>
    </xf>
    <xf numFmtId="0" fontId="8" fillId="0" borderId="0" xfId="3" applyFont="1" applyAlignment="1">
      <alignment vertical="center"/>
    </xf>
    <xf numFmtId="0" fontId="3" fillId="0" borderId="0" xfId="0" applyFont="1" applyAlignment="1" applyProtection="1">
      <alignment horizontal="center" vertical="center"/>
      <protection locked="0"/>
    </xf>
    <xf numFmtId="0" fontId="4" fillId="0" borderId="0" xfId="3" applyFont="1" applyAlignment="1">
      <alignment vertical="center" wrapText="1"/>
    </xf>
    <xf numFmtId="49" fontId="4" fillId="0" borderId="0" xfId="3" applyNumberFormat="1" applyFont="1" applyProtection="1">
      <protection locked="0"/>
    </xf>
    <xf numFmtId="0" fontId="20" fillId="0" borderId="0" xfId="3" applyFont="1" applyAlignment="1">
      <alignment vertical="center" wrapText="1"/>
    </xf>
    <xf numFmtId="0" fontId="5" fillId="0" borderId="0" xfId="0" applyFont="1" applyAlignment="1" applyProtection="1">
      <alignment horizontal="left" vertical="center"/>
      <protection locked="0"/>
    </xf>
    <xf numFmtId="0" fontId="14" fillId="0" borderId="0" xfId="0" applyFont="1" applyAlignment="1">
      <alignment vertical="center"/>
    </xf>
    <xf numFmtId="0" fontId="6" fillId="0" borderId="0" xfId="3" applyFont="1" applyAlignment="1">
      <alignment horizontal="left" vertical="center"/>
    </xf>
    <xf numFmtId="49" fontId="5" fillId="0" borderId="21" xfId="3" applyNumberFormat="1" applyFont="1" applyBorder="1" applyAlignment="1" applyProtection="1">
      <alignment vertical="center"/>
      <protection locked="0"/>
    </xf>
    <xf numFmtId="49" fontId="5" fillId="0" borderId="27" xfId="3" applyNumberFormat="1" applyFont="1" applyBorder="1" applyAlignment="1" applyProtection="1">
      <alignment vertical="center"/>
      <protection locked="0"/>
    </xf>
    <xf numFmtId="49" fontId="5" fillId="0" borderId="28" xfId="3" applyNumberFormat="1" applyFont="1" applyBorder="1" applyAlignment="1" applyProtection="1">
      <alignment vertical="center"/>
      <protection locked="0"/>
    </xf>
    <xf numFmtId="49" fontId="5" fillId="0" borderId="29" xfId="3" applyNumberFormat="1" applyFont="1" applyBorder="1" applyAlignment="1" applyProtection="1">
      <alignment vertical="center"/>
      <protection locked="0"/>
    </xf>
    <xf numFmtId="0" fontId="7" fillId="0" borderId="0" xfId="0" applyFont="1" applyAlignment="1" applyProtection="1">
      <alignment horizontal="center" vertical="center"/>
      <protection locked="0"/>
    </xf>
    <xf numFmtId="0" fontId="8" fillId="0" borderId="11" xfId="3" applyFont="1" applyBorder="1" applyAlignment="1">
      <alignment horizontal="center" vertical="center" wrapText="1"/>
    </xf>
    <xf numFmtId="0" fontId="24" fillId="0" borderId="0" xfId="0" applyFont="1" applyAlignment="1">
      <alignment vertical="center"/>
    </xf>
    <xf numFmtId="0" fontId="8" fillId="0" borderId="13" xfId="3" applyFont="1" applyBorder="1" applyAlignment="1">
      <alignment horizontal="center" vertical="center" wrapText="1"/>
    </xf>
    <xf numFmtId="49" fontId="5" fillId="0" borderId="25" xfId="3" applyNumberFormat="1" applyFont="1" applyBorder="1" applyAlignment="1" applyProtection="1">
      <alignment vertical="center"/>
      <protection locked="0"/>
    </xf>
    <xf numFmtId="49" fontId="5" fillId="0" borderId="26" xfId="3" applyNumberFormat="1" applyFont="1" applyBorder="1" applyAlignment="1" applyProtection="1">
      <alignment vertical="center"/>
      <protection locked="0"/>
    </xf>
    <xf numFmtId="0" fontId="25" fillId="0" borderId="0" xfId="0" applyFont="1" applyAlignment="1">
      <alignment horizontal="left" vertical="center" wrapText="1"/>
    </xf>
    <xf numFmtId="0" fontId="3" fillId="0" borderId="0" xfId="0" applyFont="1" applyAlignment="1">
      <alignment vertical="center"/>
    </xf>
    <xf numFmtId="0" fontId="33" fillId="0" borderId="0" xfId="0" applyFont="1" applyAlignment="1">
      <alignment vertical="center"/>
    </xf>
    <xf numFmtId="0" fontId="23" fillId="0" borderId="0" xfId="0" applyFont="1" applyAlignment="1">
      <alignment vertical="center"/>
    </xf>
    <xf numFmtId="0" fontId="22" fillId="4" borderId="0" xfId="0" applyFont="1" applyFill="1" applyAlignment="1" applyProtection="1">
      <alignment vertical="center"/>
      <protection locked="0"/>
    </xf>
    <xf numFmtId="0" fontId="34" fillId="0" borderId="0" xfId="0" applyFont="1" applyAlignment="1">
      <alignment vertical="center"/>
    </xf>
    <xf numFmtId="0" fontId="35" fillId="3" borderId="0" xfId="0" applyFont="1" applyFill="1" applyAlignment="1">
      <alignment vertical="center" wrapText="1"/>
    </xf>
    <xf numFmtId="0" fontId="35" fillId="0" borderId="0" xfId="0" applyFont="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vertical="center"/>
    </xf>
    <xf numFmtId="0" fontId="27" fillId="0" borderId="0" xfId="0" applyFont="1"/>
    <xf numFmtId="0" fontId="38" fillId="0" borderId="0" xfId="0" applyFont="1"/>
    <xf numFmtId="0" fontId="22" fillId="0" borderId="0" xfId="0" applyFont="1"/>
    <xf numFmtId="0" fontId="26" fillId="0" borderId="0" xfId="0" applyFont="1" applyAlignment="1">
      <alignment horizontal="center" vertical="center" wrapText="1"/>
    </xf>
    <xf numFmtId="0" fontId="26" fillId="0" borderId="0" xfId="0" applyFont="1" applyAlignment="1">
      <alignment horizontal="justify"/>
    </xf>
    <xf numFmtId="0" fontId="27" fillId="0" borderId="0" xfId="0" applyFont="1" applyProtection="1">
      <protection locked="0"/>
    </xf>
    <xf numFmtId="0" fontId="26" fillId="0" borderId="0" xfId="0" applyFont="1" applyAlignment="1">
      <alignment horizontal="right"/>
    </xf>
    <xf numFmtId="0" fontId="24" fillId="5" borderId="62" xfId="0" applyFont="1" applyFill="1" applyBorder="1" applyAlignment="1">
      <alignment vertical="center"/>
    </xf>
    <xf numFmtId="0" fontId="22" fillId="5" borderId="15"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4" xfId="0" applyFont="1" applyFill="1" applyBorder="1" applyAlignment="1">
      <alignment vertical="center"/>
    </xf>
    <xf numFmtId="1" fontId="27" fillId="0" borderId="25" xfId="3" applyNumberFormat="1" applyFont="1" applyBorder="1" applyAlignment="1">
      <alignment horizontal="center" vertical="center" wrapText="1"/>
    </xf>
    <xf numFmtId="0" fontId="8" fillId="5" borderId="15" xfId="3" applyFont="1" applyFill="1" applyBorder="1" applyAlignment="1">
      <alignment vertical="center"/>
    </xf>
    <xf numFmtId="49" fontId="5" fillId="5" borderId="22" xfId="3" applyNumberFormat="1" applyFont="1" applyFill="1" applyBorder="1" applyAlignment="1" applyProtection="1">
      <alignment vertical="center"/>
      <protection locked="0"/>
    </xf>
    <xf numFmtId="49" fontId="5" fillId="5" borderId="25" xfId="3" applyNumberFormat="1" applyFont="1" applyFill="1" applyBorder="1" applyAlignment="1" applyProtection="1">
      <alignment vertical="center"/>
      <protection locked="0"/>
    </xf>
    <xf numFmtId="49" fontId="5" fillId="5" borderId="23" xfId="3" applyNumberFormat="1" applyFont="1" applyFill="1" applyBorder="1" applyAlignment="1" applyProtection="1">
      <alignment vertical="center"/>
      <protection locked="0"/>
    </xf>
    <xf numFmtId="49" fontId="5" fillId="5" borderId="24" xfId="3" applyNumberFormat="1" applyFont="1" applyFill="1" applyBorder="1" applyAlignment="1" applyProtection="1">
      <alignment vertical="center"/>
      <protection locked="0"/>
    </xf>
    <xf numFmtId="49" fontId="5" fillId="5" borderId="26" xfId="3" applyNumberFormat="1" applyFont="1" applyFill="1" applyBorder="1" applyAlignment="1" applyProtection="1">
      <alignment vertical="center"/>
      <protection locked="0"/>
    </xf>
    <xf numFmtId="49" fontId="5" fillId="5" borderId="27" xfId="3" applyNumberFormat="1" applyFont="1" applyFill="1" applyBorder="1" applyAlignment="1" applyProtection="1">
      <alignment vertical="center"/>
      <protection locked="0"/>
    </xf>
    <xf numFmtId="0" fontId="23" fillId="5" borderId="0" xfId="0" applyFont="1" applyFill="1" applyProtection="1">
      <protection locked="0"/>
    </xf>
    <xf numFmtId="0" fontId="5" fillId="0" borderId="0" xfId="3" applyFont="1" applyAlignment="1">
      <alignment vertical="center" wrapText="1"/>
    </xf>
    <xf numFmtId="0" fontId="33" fillId="5" borderId="0" xfId="0" applyFont="1" applyFill="1" applyAlignment="1" applyProtection="1">
      <alignment horizontal="right"/>
      <protection locked="0"/>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2" fillId="0" borderId="83" xfId="0" applyFont="1" applyBorder="1" applyAlignment="1">
      <alignment horizontal="center" vertical="center"/>
    </xf>
    <xf numFmtId="0" fontId="2" fillId="0" borderId="21" xfId="0" applyFont="1" applyBorder="1" applyAlignment="1">
      <alignment vertical="center"/>
    </xf>
    <xf numFmtId="0" fontId="2" fillId="5" borderId="21" xfId="0" applyFont="1" applyFill="1" applyBorder="1" applyAlignment="1" applyProtection="1">
      <alignment vertical="center"/>
      <protection locked="0"/>
    </xf>
    <xf numFmtId="0" fontId="2" fillId="5" borderId="84" xfId="0" applyFont="1" applyFill="1" applyBorder="1" applyAlignment="1" applyProtection="1">
      <alignment vertical="center"/>
      <protection locked="0"/>
    </xf>
    <xf numFmtId="0" fontId="2" fillId="0" borderId="85" xfId="0" applyFont="1" applyBorder="1" applyAlignment="1">
      <alignment horizontal="center" vertical="center"/>
    </xf>
    <xf numFmtId="0" fontId="2" fillId="0" borderId="79" xfId="0" applyFont="1" applyBorder="1" applyAlignment="1">
      <alignment vertical="center"/>
    </xf>
    <xf numFmtId="0" fontId="2" fillId="5" borderId="79" xfId="0" applyFont="1" applyFill="1" applyBorder="1" applyAlignment="1" applyProtection="1">
      <alignment vertical="center"/>
      <protection locked="0"/>
    </xf>
    <xf numFmtId="0" fontId="2" fillId="5" borderId="78" xfId="0" applyFont="1" applyFill="1" applyBorder="1" applyAlignment="1" applyProtection="1">
      <alignment vertical="center"/>
      <protection locked="0"/>
    </xf>
    <xf numFmtId="0" fontId="2" fillId="0" borderId="86" xfId="0" applyFont="1" applyBorder="1" applyAlignment="1">
      <alignment horizontal="center" vertical="center"/>
    </xf>
    <xf numFmtId="0" fontId="2" fillId="0" borderId="87" xfId="0" applyFont="1" applyBorder="1" applyAlignment="1">
      <alignment vertical="center"/>
    </xf>
    <xf numFmtId="0" fontId="2" fillId="0" borderId="87" xfId="0" applyFont="1" applyBorder="1" applyAlignment="1" applyProtection="1">
      <alignment vertical="center"/>
      <protection locked="0"/>
    </xf>
    <xf numFmtId="0" fontId="2" fillId="0" borderId="88" xfId="0" applyFont="1" applyBorder="1" applyAlignment="1">
      <alignment vertical="center"/>
    </xf>
    <xf numFmtId="0" fontId="2" fillId="0" borderId="57" xfId="0" applyFont="1" applyBorder="1" applyAlignment="1" applyProtection="1">
      <alignment vertical="center"/>
      <protection locked="0"/>
    </xf>
    <xf numFmtId="0" fontId="2" fillId="5" borderId="45" xfId="0" applyFont="1" applyFill="1" applyBorder="1" applyAlignment="1">
      <alignment vertical="center"/>
    </xf>
    <xf numFmtId="0" fontId="2" fillId="5" borderId="67" xfId="0" applyFont="1" applyFill="1" applyBorder="1" applyAlignment="1">
      <alignment vertical="center"/>
    </xf>
    <xf numFmtId="0" fontId="2" fillId="5" borderId="15" xfId="0" applyFont="1" applyFill="1" applyBorder="1" applyAlignment="1">
      <alignment vertical="center"/>
    </xf>
    <xf numFmtId="0" fontId="2" fillId="5" borderId="68" xfId="0" applyFont="1" applyFill="1" applyBorder="1" applyAlignment="1">
      <alignment vertical="center"/>
    </xf>
    <xf numFmtId="0" fontId="2" fillId="0" borderId="0" xfId="0" applyFont="1" applyAlignment="1">
      <alignment horizontal="left" vertical="center"/>
    </xf>
    <xf numFmtId="0" fontId="6" fillId="0" borderId="0" xfId="0" applyFont="1" applyAlignment="1">
      <alignment vertical="center"/>
    </xf>
    <xf numFmtId="0" fontId="6" fillId="5" borderId="15" xfId="0" applyFont="1" applyFill="1" applyBorder="1" applyAlignment="1">
      <alignment vertical="center"/>
    </xf>
    <xf numFmtId="0" fontId="5" fillId="0" borderId="0" xfId="3" applyFont="1" applyAlignment="1">
      <alignment vertical="top" wrapText="1"/>
    </xf>
    <xf numFmtId="0" fontId="20" fillId="0" borderId="61" xfId="3" applyFont="1" applyBorder="1" applyAlignment="1">
      <alignment vertical="center" wrapText="1"/>
    </xf>
    <xf numFmtId="0" fontId="4" fillId="0" borderId="0" xfId="0" applyFont="1" applyAlignment="1">
      <alignment horizontal="center" vertical="center"/>
    </xf>
    <xf numFmtId="0" fontId="2" fillId="0" borderId="0" xfId="0" applyFont="1" applyAlignment="1">
      <alignment vertical="center" wrapText="1"/>
    </xf>
    <xf numFmtId="0" fontId="41" fillId="0" borderId="0" xfId="0" applyFont="1" applyAlignment="1">
      <alignment vertical="center"/>
    </xf>
    <xf numFmtId="0" fontId="25" fillId="0" borderId="12" xfId="0" applyFont="1" applyBorder="1" applyAlignment="1">
      <alignment horizontal="center" vertical="center"/>
    </xf>
    <xf numFmtId="0" fontId="25" fillId="0" borderId="89"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center"/>
    </xf>
    <xf numFmtId="4" fontId="3" fillId="0" borderId="0" xfId="0" applyNumberFormat="1" applyFont="1" applyAlignment="1">
      <alignment vertical="center"/>
    </xf>
    <xf numFmtId="0" fontId="8" fillId="0" borderId="0" xfId="0" applyFont="1"/>
    <xf numFmtId="0" fontId="4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7" fillId="0" borderId="0" xfId="0" applyFont="1" applyAlignment="1">
      <alignment horizontal="left" vertical="center" wrapText="1" indent="1"/>
    </xf>
    <xf numFmtId="0" fontId="2" fillId="0" borderId="0" xfId="0" applyFont="1"/>
    <xf numFmtId="0" fontId="4" fillId="0" borderId="0" xfId="0" applyFont="1"/>
    <xf numFmtId="0" fontId="3" fillId="0" borderId="0" xfId="0" applyFont="1" applyProtection="1">
      <protection locked="0"/>
    </xf>
    <xf numFmtId="0" fontId="6" fillId="0" borderId="0" xfId="0" applyFont="1" applyAlignment="1">
      <alignment horizontal="right"/>
    </xf>
    <xf numFmtId="0" fontId="3" fillId="0" borderId="0" xfId="0" applyFont="1" applyAlignment="1">
      <alignment horizontal="center" vertical="center" wrapText="1"/>
    </xf>
    <xf numFmtId="0" fontId="11" fillId="0" borderId="0" xfId="0" applyFont="1" applyAlignment="1">
      <alignment horizontal="left" vertical="center" wrapText="1" indent="1"/>
    </xf>
    <xf numFmtId="4" fontId="3" fillId="0" borderId="0" xfId="0" applyNumberFormat="1" applyFont="1" applyAlignment="1">
      <alignment horizontal="right" vertical="center"/>
    </xf>
    <xf numFmtId="4" fontId="4" fillId="0" borderId="0" xfId="0" applyNumberFormat="1" applyFont="1" applyAlignment="1">
      <alignment horizontal="right" vertical="center"/>
    </xf>
    <xf numFmtId="0" fontId="7" fillId="0" borderId="45" xfId="0" applyFont="1" applyBorder="1" applyAlignment="1">
      <alignment horizontal="center" vertical="center" wrapText="1"/>
    </xf>
    <xf numFmtId="0" fontId="48" fillId="2" borderId="15" xfId="0" applyFont="1" applyFill="1" applyBorder="1" applyAlignment="1">
      <alignment horizontal="center" vertical="center"/>
    </xf>
    <xf numFmtId="0" fontId="33" fillId="0" borderId="45" xfId="0" applyFont="1" applyBorder="1" applyAlignment="1">
      <alignment horizontal="center" vertical="center"/>
    </xf>
    <xf numFmtId="2" fontId="7" fillId="0" borderId="15" xfId="0" applyNumberFormat="1" applyFont="1" applyBorder="1" applyAlignment="1">
      <alignment horizontal="center" vertical="center" wrapText="1"/>
    </xf>
    <xf numFmtId="2" fontId="7" fillId="0" borderId="68" xfId="0" applyNumberFormat="1" applyFont="1" applyBorder="1" applyAlignment="1">
      <alignment horizontal="center" vertical="center" wrapText="1"/>
    </xf>
    <xf numFmtId="14" fontId="33" fillId="0" borderId="45" xfId="0" applyNumberFormat="1" applyFont="1" applyBorder="1" applyAlignment="1">
      <alignment horizontal="center" vertical="center"/>
    </xf>
    <xf numFmtId="0" fontId="3" fillId="0" borderId="60" xfId="0" applyFont="1" applyBorder="1" applyAlignment="1">
      <alignment horizontal="left" vertical="center" wrapText="1" indent="1"/>
    </xf>
    <xf numFmtId="0" fontId="33" fillId="0" borderId="15" xfId="0" applyFont="1" applyBorder="1" applyAlignment="1">
      <alignment horizontal="center" vertical="center"/>
    </xf>
    <xf numFmtId="0" fontId="7" fillId="0" borderId="0" xfId="0" applyFont="1" applyAlignment="1">
      <alignment horizontal="left" vertical="center" indent="1"/>
    </xf>
    <xf numFmtId="0" fontId="33" fillId="6" borderId="15" xfId="0" applyFont="1" applyFill="1" applyBorder="1" applyAlignment="1">
      <alignment horizontal="center" vertical="center" wrapText="1"/>
    </xf>
    <xf numFmtId="0" fontId="51" fillId="0" borderId="0" xfId="0" applyFont="1" applyAlignment="1">
      <alignment horizontal="center" vertical="center"/>
    </xf>
    <xf numFmtId="166" fontId="7" fillId="0" borderId="0" xfId="0" applyNumberFormat="1" applyFont="1" applyAlignment="1">
      <alignment horizontal="center" vertical="center"/>
    </xf>
    <xf numFmtId="44" fontId="7" fillId="0" borderId="74" xfId="8" applyFont="1" applyBorder="1" applyAlignment="1">
      <alignment horizontal="left" vertical="center" wrapText="1"/>
    </xf>
    <xf numFmtId="44" fontId="7" fillId="0" borderId="43" xfId="8" applyFont="1" applyBorder="1" applyAlignment="1">
      <alignment horizontal="left" vertical="center" wrapText="1"/>
    </xf>
    <xf numFmtId="44" fontId="7" fillId="0" borderId="52" xfId="8" applyFont="1" applyBorder="1" applyAlignment="1">
      <alignment horizontal="left" vertical="center" wrapText="1"/>
    </xf>
    <xf numFmtId="44" fontId="50" fillId="2" borderId="87" xfId="8" applyFont="1" applyFill="1" applyBorder="1" applyAlignment="1" applyProtection="1">
      <alignment horizontal="center" vertical="center"/>
      <protection locked="0"/>
    </xf>
    <xf numFmtId="44" fontId="5" fillId="0" borderId="87" xfId="8" applyFont="1" applyBorder="1" applyAlignment="1" applyProtection="1">
      <alignment horizontal="center" vertical="center"/>
      <protection locked="0"/>
    </xf>
    <xf numFmtId="44" fontId="5" fillId="0" borderId="57" xfId="8" applyFont="1" applyBorder="1" applyAlignment="1">
      <alignment horizontal="center" vertical="center" wrapText="1"/>
    </xf>
    <xf numFmtId="0" fontId="3" fillId="0" borderId="0" xfId="0" applyFont="1" applyAlignment="1" applyProtection="1">
      <alignment horizontal="left" vertical="center"/>
      <protection locked="0"/>
    </xf>
    <xf numFmtId="0" fontId="2" fillId="5" borderId="18" xfId="0" applyFont="1" applyFill="1" applyBorder="1" applyAlignment="1">
      <alignment vertical="center"/>
    </xf>
    <xf numFmtId="0" fontId="2" fillId="5" borderId="19" xfId="0" applyFont="1" applyFill="1" applyBorder="1" applyAlignment="1">
      <alignment vertical="center"/>
    </xf>
    <xf numFmtId="0" fontId="2" fillId="0" borderId="79" xfId="0" applyFont="1" applyBorder="1" applyAlignment="1" applyProtection="1">
      <alignment vertical="center"/>
      <protection locked="0"/>
    </xf>
    <xf numFmtId="0" fontId="2" fillId="0" borderId="94" xfId="0" applyFont="1" applyBorder="1" applyAlignment="1" applyProtection="1">
      <alignment vertical="center"/>
      <protection locked="0"/>
    </xf>
    <xf numFmtId="0" fontId="2" fillId="0" borderId="78" xfId="0" applyFont="1" applyBorder="1" applyAlignment="1" applyProtection="1">
      <alignment vertical="center"/>
      <protection locked="0"/>
    </xf>
    <xf numFmtId="165" fontId="33" fillId="7" borderId="48" xfId="0" applyNumberFormat="1" applyFont="1" applyFill="1" applyBorder="1" applyAlignment="1">
      <alignment horizontal="center" vertical="center" wrapText="1"/>
    </xf>
    <xf numFmtId="165" fontId="7" fillId="0" borderId="48" xfId="10" applyNumberFormat="1" applyFont="1" applyBorder="1" applyAlignment="1">
      <alignment horizontal="center" vertical="center" wrapText="1"/>
    </xf>
    <xf numFmtId="165" fontId="7" fillId="0" borderId="91" xfId="10" applyNumberFormat="1" applyFont="1" applyBorder="1" applyAlignment="1">
      <alignment horizontal="center" vertical="center" wrapText="1"/>
    </xf>
    <xf numFmtId="44" fontId="33" fillId="6" borderId="48" xfId="10" applyFont="1" applyFill="1" applyBorder="1" applyAlignment="1">
      <alignment horizontal="center" vertical="center" wrapText="1"/>
    </xf>
    <xf numFmtId="44" fontId="7" fillId="0" borderId="48" xfId="10" applyFont="1" applyBorder="1" applyAlignment="1">
      <alignment horizontal="center" vertical="center" wrapText="1"/>
    </xf>
    <xf numFmtId="44" fontId="7" fillId="0" borderId="91" xfId="10" applyFont="1" applyBorder="1" applyAlignment="1">
      <alignment horizontal="center" vertical="center" wrapText="1"/>
    </xf>
    <xf numFmtId="165" fontId="7" fillId="0" borderId="15" xfId="10" applyNumberFormat="1" applyFont="1" applyBorder="1" applyAlignment="1">
      <alignment horizontal="center" vertical="center" wrapText="1"/>
    </xf>
    <xf numFmtId="165" fontId="7" fillId="0" borderId="68" xfId="10" applyNumberFormat="1" applyFont="1" applyBorder="1" applyAlignment="1">
      <alignment horizontal="center" vertical="center" wrapText="1"/>
    </xf>
    <xf numFmtId="44" fontId="7" fillId="0" borderId="15" xfId="10" applyFont="1" applyBorder="1" applyAlignment="1">
      <alignment horizontal="center" vertical="center" wrapText="1"/>
    </xf>
    <xf numFmtId="44" fontId="7" fillId="0" borderId="68" xfId="10" applyFont="1" applyBorder="1" applyAlignment="1">
      <alignment horizontal="center" vertical="center" wrapText="1"/>
    </xf>
    <xf numFmtId="165" fontId="33" fillId="7" borderId="45" xfId="0" applyNumberFormat="1" applyFont="1" applyFill="1" applyBorder="1" applyAlignment="1">
      <alignment horizontal="center" vertical="center" wrapText="1"/>
    </xf>
    <xf numFmtId="165" fontId="7" fillId="0" borderId="92" xfId="10" applyNumberFormat="1" applyFont="1" applyBorder="1" applyAlignment="1">
      <alignment horizontal="center" vertical="center" wrapText="1"/>
    </xf>
    <xf numFmtId="44" fontId="7" fillId="0" borderId="92" xfId="10" applyFont="1" applyBorder="1" applyAlignment="1">
      <alignment horizontal="center" vertical="center" wrapText="1"/>
    </xf>
    <xf numFmtId="165" fontId="33" fillId="7" borderId="15" xfId="0" applyNumberFormat="1" applyFont="1" applyFill="1" applyBorder="1" applyAlignment="1">
      <alignment horizontal="center" vertical="center" wrapText="1"/>
    </xf>
    <xf numFmtId="165" fontId="7" fillId="0" borderId="45" xfId="10" applyNumberFormat="1" applyFont="1" applyBorder="1" applyAlignment="1">
      <alignment horizontal="center" vertical="center" wrapText="1"/>
    </xf>
    <xf numFmtId="165" fontId="7" fillId="0" borderId="67" xfId="10" applyNumberFormat="1" applyFont="1" applyBorder="1" applyAlignment="1">
      <alignment horizontal="center" vertical="center" wrapText="1"/>
    </xf>
    <xf numFmtId="44" fontId="33" fillId="6" borderId="15" xfId="10" applyFont="1" applyFill="1" applyBorder="1" applyAlignment="1">
      <alignment horizontal="center" vertical="center" wrapText="1"/>
    </xf>
    <xf numFmtId="44" fontId="33" fillId="7" borderId="15" xfId="10" applyFont="1" applyFill="1" applyBorder="1" applyAlignment="1">
      <alignment horizontal="center" vertical="center" wrapText="1"/>
    </xf>
    <xf numFmtId="0" fontId="40" fillId="3" borderId="16" xfId="0" applyFont="1" applyFill="1" applyBorder="1" applyAlignment="1">
      <alignment horizontal="center" vertical="center"/>
    </xf>
    <xf numFmtId="0" fontId="40" fillId="3" borderId="44" xfId="0" applyFont="1" applyFill="1" applyBorder="1" applyAlignment="1">
      <alignment horizontal="center" vertical="center"/>
    </xf>
    <xf numFmtId="0" fontId="40" fillId="3" borderId="17" xfId="0" applyFont="1" applyFill="1" applyBorder="1" applyAlignment="1">
      <alignment horizontal="center" vertical="center"/>
    </xf>
    <xf numFmtId="0" fontId="33" fillId="0" borderId="0" xfId="0" applyFont="1" applyAlignment="1">
      <alignment horizontal="center" vertical="center" wrapText="1"/>
    </xf>
    <xf numFmtId="0" fontId="33" fillId="5" borderId="0" xfId="0" applyFont="1" applyFill="1" applyAlignment="1" applyProtection="1">
      <alignment horizontal="center"/>
      <protection locked="0"/>
    </xf>
    <xf numFmtId="0" fontId="33" fillId="0" borderId="0" xfId="0" applyFont="1" applyAlignment="1">
      <alignment horizontal="center"/>
    </xf>
    <xf numFmtId="0" fontId="25" fillId="0" borderId="0" xfId="0" applyFont="1" applyAlignment="1">
      <alignment horizontal="left" vertical="center" wrapText="1"/>
    </xf>
    <xf numFmtId="164" fontId="3" fillId="5" borderId="33" xfId="0" applyNumberFormat="1" applyFont="1" applyFill="1" applyBorder="1" applyAlignment="1" applyProtection="1">
      <alignment horizontal="center" vertical="center"/>
      <protection locked="0"/>
    </xf>
    <xf numFmtId="164" fontId="3" fillId="5" borderId="30" xfId="0" applyNumberFormat="1" applyFont="1" applyFill="1" applyBorder="1" applyAlignment="1" applyProtection="1">
      <alignment horizontal="center" vertical="center"/>
      <protection locked="0"/>
    </xf>
    <xf numFmtId="164" fontId="3" fillId="5" borderId="34" xfId="0" applyNumberFormat="1" applyFont="1" applyFill="1" applyBorder="1" applyAlignment="1" applyProtection="1">
      <alignment horizontal="center" vertical="center"/>
      <protection locked="0"/>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5" borderId="31" xfId="0" applyFont="1" applyFill="1" applyBorder="1" applyAlignment="1">
      <alignment horizontal="center" vertical="center"/>
    </xf>
    <xf numFmtId="0" fontId="13" fillId="5" borderId="32" xfId="0" applyFont="1" applyFill="1" applyBorder="1" applyAlignment="1">
      <alignment horizontal="center"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0" borderId="9" xfId="0" applyFont="1" applyBorder="1" applyAlignment="1">
      <alignment horizontal="left" vertical="center"/>
    </xf>
    <xf numFmtId="0" fontId="13" fillId="5" borderId="9" xfId="0" applyFont="1" applyFill="1" applyBorder="1" applyAlignment="1">
      <alignment horizontal="center" vertical="center"/>
    </xf>
    <xf numFmtId="0" fontId="13" fillId="5" borderId="10" xfId="0" applyFont="1" applyFill="1" applyBorder="1" applyAlignment="1">
      <alignment horizontal="center" vertical="center"/>
    </xf>
    <xf numFmtId="0" fontId="13" fillId="0" borderId="4" xfId="0" applyFont="1" applyBorder="1" applyAlignment="1">
      <alignment horizontal="center" vertical="center" wrapText="1"/>
    </xf>
    <xf numFmtId="0" fontId="13" fillId="5" borderId="5" xfId="0" applyFont="1" applyFill="1" applyBorder="1" applyAlignment="1">
      <alignment horizontal="center" vertical="center"/>
    </xf>
    <xf numFmtId="0" fontId="13" fillId="5" borderId="66" xfId="0" applyFont="1" applyFill="1" applyBorder="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52" fillId="0" borderId="0" xfId="0" applyFont="1" applyAlignment="1">
      <alignment horizontal="center" vertical="center" wrapText="1"/>
    </xf>
    <xf numFmtId="0" fontId="30" fillId="0" borderId="0" xfId="0" applyFont="1" applyAlignment="1">
      <alignment horizontal="left" vertical="center" wrapText="1"/>
    </xf>
    <xf numFmtId="0" fontId="33" fillId="5" borderId="33" xfId="0" applyFont="1" applyFill="1" applyBorder="1" applyAlignment="1" applyProtection="1">
      <alignment horizontal="left" vertical="center"/>
      <protection locked="0"/>
    </xf>
    <xf numFmtId="0" fontId="33" fillId="5" borderId="30" xfId="0" applyFont="1" applyFill="1" applyBorder="1" applyAlignment="1" applyProtection="1">
      <alignment horizontal="left" vertical="center"/>
      <protection locked="0"/>
    </xf>
    <xf numFmtId="0" fontId="33" fillId="5" borderId="34" xfId="0" applyFont="1" applyFill="1" applyBorder="1" applyAlignment="1" applyProtection="1">
      <alignment horizontal="left" vertical="center"/>
      <protection locked="0"/>
    </xf>
    <xf numFmtId="0" fontId="22" fillId="5" borderId="33" xfId="0" applyFont="1" applyFill="1" applyBorder="1" applyAlignment="1" applyProtection="1">
      <alignment horizontal="left" vertical="center"/>
      <protection locked="0"/>
    </xf>
    <xf numFmtId="0" fontId="22" fillId="5" borderId="30" xfId="0" applyFont="1" applyFill="1" applyBorder="1" applyAlignment="1" applyProtection="1">
      <alignment horizontal="left" vertical="center"/>
      <protection locked="0"/>
    </xf>
    <xf numFmtId="0" fontId="22" fillId="5" borderId="34" xfId="0" applyFont="1" applyFill="1" applyBorder="1" applyAlignment="1" applyProtection="1">
      <alignment horizontal="left" vertical="center"/>
      <protection locked="0"/>
    </xf>
    <xf numFmtId="0" fontId="5" fillId="5" borderId="33" xfId="0" applyFont="1" applyFill="1" applyBorder="1" applyAlignment="1" applyProtection="1">
      <alignment horizontal="center" vertical="center"/>
      <protection locked="0"/>
    </xf>
    <xf numFmtId="0" fontId="5" fillId="5" borderId="30" xfId="0" applyFont="1" applyFill="1" applyBorder="1" applyAlignment="1" applyProtection="1">
      <alignment horizontal="center" vertical="center"/>
      <protection locked="0"/>
    </xf>
    <xf numFmtId="0" fontId="5" fillId="5" borderId="34" xfId="0" applyFont="1" applyFill="1" applyBorder="1" applyAlignment="1" applyProtection="1">
      <alignment horizontal="center" vertical="center"/>
      <protection locked="0"/>
    </xf>
    <xf numFmtId="0" fontId="33" fillId="0" borderId="30" xfId="0" applyFont="1" applyBorder="1" applyAlignment="1">
      <alignment horizontal="left" vertical="center" wrapText="1"/>
    </xf>
    <xf numFmtId="0" fontId="22" fillId="5" borderId="33" xfId="0" applyFont="1" applyFill="1" applyBorder="1" applyAlignment="1" applyProtection="1">
      <alignment horizontal="center" vertical="center"/>
      <protection locked="0"/>
    </xf>
    <xf numFmtId="0" fontId="22" fillId="5" borderId="30" xfId="0" applyFont="1" applyFill="1" applyBorder="1" applyAlignment="1" applyProtection="1">
      <alignment horizontal="center" vertical="center"/>
      <protection locked="0"/>
    </xf>
    <xf numFmtId="0" fontId="22" fillId="5" borderId="34" xfId="0" applyFont="1" applyFill="1" applyBorder="1" applyAlignment="1" applyProtection="1">
      <alignment horizontal="center" vertical="center"/>
      <protection locked="0"/>
    </xf>
    <xf numFmtId="0" fontId="22" fillId="5" borderId="35" xfId="0" applyFont="1" applyFill="1" applyBorder="1" applyAlignment="1" applyProtection="1">
      <alignment horizontal="center" vertical="center"/>
      <protection locked="0"/>
    </xf>
    <xf numFmtId="0" fontId="22" fillId="5" borderId="36" xfId="0" applyFont="1" applyFill="1" applyBorder="1" applyAlignment="1" applyProtection="1">
      <alignment horizontal="center" vertical="center"/>
      <protection locked="0"/>
    </xf>
    <xf numFmtId="0" fontId="22" fillId="5" borderId="63" xfId="0" applyFont="1" applyFill="1" applyBorder="1" applyAlignment="1" applyProtection="1">
      <alignment horizontal="center" vertical="center"/>
      <protection locked="0"/>
    </xf>
    <xf numFmtId="0" fontId="22" fillId="5" borderId="64" xfId="0" applyFont="1" applyFill="1" applyBorder="1" applyAlignment="1" applyProtection="1">
      <alignment horizontal="center" vertical="center"/>
      <protection locked="0"/>
    </xf>
    <xf numFmtId="0" fontId="22" fillId="5" borderId="60" xfId="0" applyFont="1" applyFill="1" applyBorder="1" applyAlignment="1" applyProtection="1">
      <alignment horizontal="center" vertical="center"/>
      <protection locked="0"/>
    </xf>
    <xf numFmtId="0" fontId="22" fillId="5" borderId="65" xfId="0" applyFont="1" applyFill="1" applyBorder="1" applyAlignment="1" applyProtection="1">
      <alignment horizontal="center" vertical="center"/>
      <protection locked="0"/>
    </xf>
    <xf numFmtId="0" fontId="3" fillId="5" borderId="33" xfId="0" applyFont="1" applyFill="1" applyBorder="1" applyAlignment="1" applyProtection="1">
      <alignment horizontal="left" vertical="center"/>
      <protection locked="0"/>
    </xf>
    <xf numFmtId="0" fontId="3" fillId="5" borderId="30" xfId="0" applyFont="1" applyFill="1" applyBorder="1" applyAlignment="1" applyProtection="1">
      <alignment horizontal="left" vertical="center"/>
      <protection locked="0"/>
    </xf>
    <xf numFmtId="0" fontId="3" fillId="5" borderId="34" xfId="0" applyFont="1" applyFill="1" applyBorder="1" applyAlignment="1" applyProtection="1">
      <alignment horizontal="left" vertical="center"/>
      <protection locked="0"/>
    </xf>
    <xf numFmtId="0" fontId="3" fillId="0" borderId="0" xfId="0" applyFont="1" applyAlignment="1">
      <alignment horizontal="left" vertical="center"/>
    </xf>
    <xf numFmtId="0" fontId="5" fillId="5" borderId="33" xfId="0" applyFont="1" applyFill="1" applyBorder="1" applyAlignment="1" applyProtection="1">
      <alignment horizontal="left" vertical="center"/>
      <protection locked="0"/>
    </xf>
    <xf numFmtId="0" fontId="5" fillId="5" borderId="30" xfId="0" applyFont="1" applyFill="1" applyBorder="1" applyAlignment="1" applyProtection="1">
      <alignment horizontal="left" vertical="center"/>
      <protection locked="0"/>
    </xf>
    <xf numFmtId="0" fontId="5" fillId="5" borderId="34" xfId="0" applyFont="1" applyFill="1" applyBorder="1" applyAlignment="1" applyProtection="1">
      <alignment horizontal="left" vertical="center"/>
      <protection locked="0"/>
    </xf>
    <xf numFmtId="0" fontId="3" fillId="0" borderId="64" xfId="0" applyFont="1" applyBorder="1" applyAlignment="1">
      <alignment horizontal="left" vertical="center" wrapText="1" indent="1"/>
    </xf>
    <xf numFmtId="0" fontId="3" fillId="0" borderId="60" xfId="0" applyFont="1" applyBorder="1" applyAlignment="1">
      <alignment horizontal="left" vertical="center" wrapText="1" indent="1"/>
    </xf>
    <xf numFmtId="0" fontId="23" fillId="0" borderId="16" xfId="0" applyFont="1" applyBorder="1" applyAlignment="1">
      <alignment horizontal="left" vertical="center" wrapText="1"/>
    </xf>
    <xf numFmtId="0" fontId="23" fillId="0" borderId="15" xfId="0" applyFont="1" applyBorder="1" applyAlignment="1">
      <alignment horizontal="left" vertical="center" wrapText="1"/>
    </xf>
    <xf numFmtId="0" fontId="3" fillId="0" borderId="0" xfId="0" applyFont="1" applyAlignment="1">
      <alignment vertical="center"/>
    </xf>
    <xf numFmtId="0" fontId="7" fillId="0" borderId="0" xfId="0" applyFont="1" applyAlignment="1">
      <alignment horizontal="center" vertical="center" wrapText="1"/>
    </xf>
    <xf numFmtId="0" fontId="7" fillId="0" borderId="74" xfId="0" applyFont="1" applyBorder="1" applyAlignment="1">
      <alignment horizontal="left" vertical="center" wrapText="1"/>
    </xf>
    <xf numFmtId="0" fontId="7" fillId="0" borderId="43" xfId="0" applyFont="1" applyBorder="1" applyAlignment="1">
      <alignment horizontal="left" vertical="center" wrapText="1"/>
    </xf>
    <xf numFmtId="0" fontId="7" fillId="0" borderId="52" xfId="0" applyFont="1" applyBorder="1" applyAlignment="1">
      <alignment horizontal="left" vertical="center" wrapText="1"/>
    </xf>
    <xf numFmtId="0" fontId="7" fillId="0" borderId="41"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6" xfId="0" applyFont="1" applyBorder="1" applyAlignment="1">
      <alignment horizontal="center" vertical="center" wrapText="1"/>
    </xf>
    <xf numFmtId="0" fontId="7" fillId="0" borderId="39" xfId="0" applyFont="1" applyBorder="1" applyAlignment="1">
      <alignment horizontal="center" vertical="center" wrapText="1"/>
    </xf>
    <xf numFmtId="0" fontId="49" fillId="0" borderId="0" xfId="0" applyFont="1" applyAlignment="1">
      <alignment horizontal="center" vertical="center" wrapText="1"/>
    </xf>
    <xf numFmtId="0" fontId="19" fillId="0" borderId="0" xfId="0" applyFont="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7" fillId="5" borderId="0" xfId="0" applyFont="1" applyFill="1" applyAlignment="1">
      <alignment horizontal="center"/>
    </xf>
    <xf numFmtId="0" fontId="3" fillId="5" borderId="0" xfId="0" applyFont="1" applyFill="1" applyAlignment="1" applyProtection="1">
      <alignment horizontal="center"/>
      <protection locked="0"/>
    </xf>
    <xf numFmtId="44" fontId="7" fillId="0" borderId="74" xfId="10" applyFont="1" applyBorder="1" applyAlignment="1">
      <alignment horizontal="left" vertical="center" wrapText="1"/>
    </xf>
    <xf numFmtId="44" fontId="7" fillId="0" borderId="43" xfId="10" applyFont="1" applyBorder="1" applyAlignment="1">
      <alignment horizontal="left" vertical="center" wrapText="1"/>
    </xf>
    <xf numFmtId="44" fontId="7" fillId="0" borderId="52" xfId="10" applyFont="1" applyBorder="1" applyAlignment="1">
      <alignment horizontal="left" vertical="center" wrapText="1"/>
    </xf>
    <xf numFmtId="0" fontId="33" fillId="6" borderId="42" xfId="0" applyFont="1" applyFill="1" applyBorder="1" applyAlignment="1">
      <alignment horizontal="center" vertical="center" wrapText="1"/>
    </xf>
    <xf numFmtId="0" fontId="33" fillId="6" borderId="43" xfId="0" applyFont="1" applyFill="1" applyBorder="1" applyAlignment="1">
      <alignment horizontal="center" vertical="center" wrapText="1"/>
    </xf>
    <xf numFmtId="0" fontId="33" fillId="6" borderId="93" xfId="0" applyFont="1" applyFill="1" applyBorder="1" applyAlignment="1">
      <alignment horizontal="center" vertical="center" wrapText="1"/>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90" xfId="0" applyFont="1" applyBorder="1" applyAlignment="1">
      <alignment horizontal="left" vertical="center" wrapText="1"/>
    </xf>
    <xf numFmtId="0" fontId="8" fillId="0" borderId="14"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69" xfId="3" applyFont="1" applyBorder="1" applyAlignment="1">
      <alignment horizontal="center" vertical="center" wrapText="1"/>
    </xf>
    <xf numFmtId="0" fontId="19" fillId="0" borderId="0" xfId="3" applyFont="1" applyAlignment="1">
      <alignment horizontal="center" vertical="center"/>
    </xf>
    <xf numFmtId="0" fontId="18" fillId="0" borderId="0" xfId="3" applyFont="1" applyAlignment="1">
      <alignment horizontal="center" vertical="center" wrapText="1"/>
    </xf>
    <xf numFmtId="0" fontId="20" fillId="0" borderId="0" xfId="3" applyFont="1" applyAlignment="1">
      <alignment horizontal="left" vertical="center" wrapText="1"/>
    </xf>
    <xf numFmtId="0" fontId="22" fillId="0" borderId="33" xfId="3" applyFont="1" applyBorder="1" applyAlignment="1">
      <alignment horizontal="center" vertical="center" wrapText="1"/>
    </xf>
    <xf numFmtId="0" fontId="22" fillId="0" borderId="30" xfId="3" applyFont="1" applyBorder="1" applyAlignment="1">
      <alignment horizontal="center" vertical="center" wrapText="1"/>
    </xf>
    <xf numFmtId="0" fontId="22" fillId="0" borderId="34" xfId="3" applyFont="1" applyBorder="1" applyAlignment="1">
      <alignment horizontal="center" vertical="center" wrapText="1"/>
    </xf>
    <xf numFmtId="0" fontId="8" fillId="0" borderId="12" xfId="3" applyFont="1" applyBorder="1" applyAlignment="1">
      <alignment horizontal="center" vertical="center" wrapText="1"/>
    </xf>
    <xf numFmtId="0" fontId="8" fillId="0" borderId="41" xfId="3" applyFont="1" applyBorder="1" applyAlignment="1">
      <alignment horizontal="center" vertical="center" wrapText="1"/>
    </xf>
    <xf numFmtId="0" fontId="8" fillId="0" borderId="49" xfId="3" applyFont="1" applyBorder="1" applyAlignment="1">
      <alignment horizontal="center" vertical="center" wrapText="1"/>
    </xf>
    <xf numFmtId="0" fontId="8" fillId="0" borderId="70" xfId="3" applyFont="1" applyBorder="1" applyAlignment="1">
      <alignment horizontal="center" vertical="center" textRotation="90" wrapText="1"/>
    </xf>
    <xf numFmtId="0" fontId="8" fillId="0" borderId="71" xfId="3" applyFont="1" applyBorder="1" applyAlignment="1">
      <alignment horizontal="center" vertical="center" textRotation="90" wrapText="1"/>
    </xf>
    <xf numFmtId="0" fontId="27" fillId="0" borderId="14" xfId="3" applyFont="1" applyBorder="1" applyAlignment="1">
      <alignment horizontal="center" vertical="center" wrapText="1"/>
    </xf>
    <xf numFmtId="0" fontId="20" fillId="5" borderId="33" xfId="3" applyFont="1" applyFill="1" applyBorder="1" applyAlignment="1">
      <alignment horizontal="left" vertical="center" wrapText="1"/>
    </xf>
    <xf numFmtId="0" fontId="20" fillId="5" borderId="30" xfId="3" applyFont="1" applyFill="1" applyBorder="1" applyAlignment="1">
      <alignment horizontal="left" vertical="center" wrapText="1"/>
    </xf>
    <xf numFmtId="0" fontId="20" fillId="5" borderId="34" xfId="3" applyFont="1" applyFill="1" applyBorder="1" applyAlignment="1">
      <alignment horizontal="left" vertical="center" wrapText="1"/>
    </xf>
    <xf numFmtId="0" fontId="39" fillId="0" borderId="0" xfId="3" applyFont="1" applyAlignment="1">
      <alignment horizontal="center" vertical="center" wrapText="1"/>
    </xf>
    <xf numFmtId="0" fontId="22" fillId="0" borderId="75" xfId="3" applyFont="1" applyBorder="1" applyAlignment="1">
      <alignment horizontal="center" vertical="center" textRotation="90"/>
    </xf>
    <xf numFmtId="0" fontId="22" fillId="0" borderId="76" xfId="3" applyFont="1" applyBorder="1" applyAlignment="1">
      <alignment horizontal="center" vertical="center" textRotation="90"/>
    </xf>
    <xf numFmtId="0" fontId="22" fillId="0" borderId="77" xfId="3" applyFont="1" applyBorder="1" applyAlignment="1">
      <alignment horizontal="center" vertical="center" textRotation="90"/>
    </xf>
    <xf numFmtId="49" fontId="5" fillId="0" borderId="45" xfId="3" applyNumberFormat="1" applyFont="1" applyBorder="1" applyAlignment="1" applyProtection="1">
      <alignment vertical="center"/>
      <protection locked="0"/>
    </xf>
    <xf numFmtId="49" fontId="5" fillId="0" borderId="15" xfId="3" applyNumberFormat="1" applyFont="1" applyBorder="1" applyAlignment="1" applyProtection="1">
      <alignment vertical="center"/>
      <protection locked="0"/>
    </xf>
    <xf numFmtId="49" fontId="5" fillId="5" borderId="54" xfId="3" applyNumberFormat="1" applyFont="1" applyFill="1" applyBorder="1" applyAlignment="1" applyProtection="1">
      <alignment vertical="center"/>
      <protection locked="0"/>
    </xf>
    <xf numFmtId="49" fontId="5" fillId="5" borderId="11" xfId="3" applyNumberFormat="1" applyFont="1" applyFill="1" applyBorder="1" applyAlignment="1" applyProtection="1">
      <alignment vertical="center"/>
      <protection locked="0"/>
    </xf>
    <xf numFmtId="49" fontId="5" fillId="5" borderId="19" xfId="3" applyNumberFormat="1" applyFont="1" applyFill="1" applyBorder="1" applyAlignment="1" applyProtection="1">
      <alignment vertical="center"/>
      <protection locked="0"/>
    </xf>
    <xf numFmtId="49" fontId="5" fillId="5" borderId="56" xfId="3" applyNumberFormat="1" applyFont="1" applyFill="1" applyBorder="1" applyAlignment="1" applyProtection="1">
      <alignment vertical="center"/>
      <protection locked="0"/>
    </xf>
    <xf numFmtId="49" fontId="5" fillId="0" borderId="57" xfId="3" applyNumberFormat="1" applyFont="1" applyBorder="1" applyAlignment="1" applyProtection="1">
      <alignment vertical="center"/>
      <protection locked="0"/>
    </xf>
    <xf numFmtId="49" fontId="5" fillId="0" borderId="56" xfId="3" applyNumberFormat="1" applyFont="1" applyBorder="1" applyAlignment="1" applyProtection="1">
      <alignment vertical="center"/>
      <protection locked="0"/>
    </xf>
    <xf numFmtId="49" fontId="5" fillId="0" borderId="59" xfId="3" applyNumberFormat="1" applyFont="1" applyBorder="1" applyAlignment="1" applyProtection="1">
      <alignment vertical="center"/>
      <protection locked="0"/>
    </xf>
    <xf numFmtId="49" fontId="5" fillId="5" borderId="47" xfId="3" applyNumberFormat="1" applyFont="1" applyFill="1" applyBorder="1" applyAlignment="1" applyProtection="1">
      <alignment vertical="center"/>
      <protection locked="0"/>
    </xf>
    <xf numFmtId="49" fontId="5" fillId="5" borderId="15" xfId="3" applyNumberFormat="1" applyFont="1" applyFill="1" applyBorder="1" applyAlignment="1" applyProtection="1">
      <alignment vertical="center"/>
      <protection locked="0"/>
    </xf>
    <xf numFmtId="49" fontId="5" fillId="5" borderId="20" xfId="3" applyNumberFormat="1" applyFont="1" applyFill="1" applyBorder="1" applyAlignment="1" applyProtection="1">
      <alignment vertical="center"/>
      <protection locked="0"/>
    </xf>
    <xf numFmtId="49" fontId="5" fillId="5" borderId="48" xfId="3" applyNumberFormat="1" applyFont="1" applyFill="1" applyBorder="1" applyAlignment="1" applyProtection="1">
      <alignment vertical="center"/>
      <protection locked="0"/>
    </xf>
    <xf numFmtId="49" fontId="5" fillId="5" borderId="25" xfId="3" applyNumberFormat="1" applyFont="1" applyFill="1" applyBorder="1" applyAlignment="1" applyProtection="1">
      <alignment vertical="center"/>
      <protection locked="0"/>
    </xf>
    <xf numFmtId="49" fontId="5" fillId="0" borderId="47" xfId="3" applyNumberFormat="1" applyFont="1" applyBorder="1" applyAlignment="1" applyProtection="1">
      <alignment vertical="center"/>
      <protection locked="0"/>
    </xf>
    <xf numFmtId="49" fontId="5" fillId="0" borderId="46" xfId="3" applyNumberFormat="1" applyFont="1" applyBorder="1" applyAlignment="1" applyProtection="1">
      <alignment vertical="center"/>
      <protection locked="0"/>
    </xf>
    <xf numFmtId="49" fontId="5" fillId="0" borderId="18" xfId="3" applyNumberFormat="1" applyFont="1" applyBorder="1" applyAlignment="1" applyProtection="1">
      <alignment vertical="center"/>
      <protection locked="0"/>
    </xf>
    <xf numFmtId="0" fontId="6" fillId="0" borderId="23" xfId="3" applyFont="1" applyBorder="1" applyAlignment="1">
      <alignment horizontal="left" vertical="center" wrapText="1"/>
    </xf>
    <xf numFmtId="0" fontId="6" fillId="0" borderId="0" xfId="3" applyFont="1" applyAlignment="1">
      <alignment horizontal="left" vertical="center" wrapText="1"/>
    </xf>
    <xf numFmtId="0" fontId="5" fillId="5" borderId="0" xfId="3" applyFont="1" applyFill="1" applyAlignment="1" applyProtection="1">
      <alignment horizontal="left"/>
      <protection locked="0"/>
    </xf>
    <xf numFmtId="0" fontId="4" fillId="0" borderId="0" xfId="3" applyFont="1" applyAlignment="1">
      <alignment horizontal="center" vertical="center" wrapText="1"/>
    </xf>
    <xf numFmtId="0" fontId="2" fillId="0" borderId="0" xfId="3" applyFont="1" applyAlignment="1">
      <alignment horizontal="center" vertical="center" wrapText="1"/>
    </xf>
    <xf numFmtId="0" fontId="2" fillId="5" borderId="0" xfId="3" applyFont="1" applyFill="1" applyAlignment="1">
      <alignment horizontal="center"/>
    </xf>
    <xf numFmtId="0" fontId="4" fillId="3" borderId="50" xfId="3" applyFont="1" applyFill="1" applyBorder="1" applyAlignment="1">
      <alignment horizontal="center" vertical="center"/>
    </xf>
    <xf numFmtId="0" fontId="4" fillId="3" borderId="51" xfId="3" applyFont="1" applyFill="1" applyBorder="1" applyAlignment="1">
      <alignment horizontal="center" vertical="center"/>
    </xf>
    <xf numFmtId="49" fontId="5" fillId="5" borderId="53" xfId="3" applyNumberFormat="1" applyFont="1" applyFill="1" applyBorder="1" applyAlignment="1" applyProtection="1">
      <alignment vertical="center"/>
      <protection locked="0"/>
    </xf>
    <xf numFmtId="49" fontId="5" fillId="5" borderId="55" xfId="3" applyNumberFormat="1" applyFont="1" applyFill="1" applyBorder="1" applyAlignment="1" applyProtection="1">
      <alignment vertical="center"/>
      <protection locked="0"/>
    </xf>
    <xf numFmtId="49" fontId="5" fillId="5" borderId="42" xfId="3" applyNumberFormat="1" applyFont="1" applyFill="1" applyBorder="1" applyAlignment="1" applyProtection="1">
      <alignment vertical="center"/>
      <protection locked="0"/>
    </xf>
    <xf numFmtId="49" fontId="5" fillId="0" borderId="26" xfId="3" applyNumberFormat="1" applyFont="1" applyBorder="1" applyAlignment="1" applyProtection="1">
      <alignment vertical="center"/>
      <protection locked="0"/>
    </xf>
    <xf numFmtId="49" fontId="5" fillId="0" borderId="42" xfId="3" applyNumberFormat="1" applyFont="1" applyBorder="1" applyAlignment="1" applyProtection="1">
      <alignment vertical="center"/>
      <protection locked="0"/>
    </xf>
    <xf numFmtId="49" fontId="5" fillId="0" borderId="58" xfId="3" applyNumberFormat="1" applyFont="1" applyBorder="1" applyAlignment="1" applyProtection="1">
      <alignment vertical="center"/>
      <protection locked="0"/>
    </xf>
    <xf numFmtId="0" fontId="4" fillId="3" borderId="16" xfId="3" applyFont="1" applyFill="1" applyBorder="1" applyAlignment="1">
      <alignment horizontal="center" vertical="center"/>
    </xf>
    <xf numFmtId="0" fontId="4" fillId="0" borderId="44" xfId="3" applyFont="1" applyBorder="1" applyAlignment="1">
      <alignment horizontal="center" vertical="center"/>
    </xf>
    <xf numFmtId="0" fontId="4" fillId="0" borderId="17" xfId="3" applyFont="1" applyBorder="1" applyAlignment="1">
      <alignment horizontal="center" vertical="center"/>
    </xf>
    <xf numFmtId="0" fontId="4" fillId="0" borderId="16" xfId="3" applyFont="1" applyBorder="1" applyAlignment="1">
      <alignment horizontal="center" vertical="center"/>
    </xf>
    <xf numFmtId="49" fontId="5" fillId="0" borderId="19" xfId="3" applyNumberFormat="1" applyFont="1" applyBorder="1" applyAlignment="1" applyProtection="1">
      <alignment vertical="center"/>
      <protection locked="0"/>
    </xf>
    <xf numFmtId="0" fontId="11" fillId="0" borderId="0" xfId="3" applyFont="1" applyAlignment="1">
      <alignment horizontal="center" vertical="center"/>
    </xf>
    <xf numFmtId="0" fontId="25" fillId="0" borderId="70"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14" xfId="0" applyFont="1" applyBorder="1" applyAlignment="1">
      <alignment horizontal="left" vertical="center" wrapText="1"/>
    </xf>
    <xf numFmtId="0" fontId="25" fillId="0" borderId="12" xfId="0" applyFont="1" applyBorder="1" applyAlignment="1">
      <alignment horizontal="left" vertical="center" wrapText="1"/>
    </xf>
    <xf numFmtId="0" fontId="25" fillId="0" borderId="14" xfId="0" applyFont="1" applyBorder="1" applyAlignment="1">
      <alignment horizontal="center" vertical="center" wrapText="1"/>
    </xf>
    <xf numFmtId="0" fontId="25" fillId="0" borderId="56" xfId="0" applyFont="1" applyBorder="1" applyAlignment="1">
      <alignment horizontal="center" vertical="center" wrapText="1"/>
    </xf>
    <xf numFmtId="0" fontId="6" fillId="0" borderId="23" xfId="0" applyFont="1" applyBorder="1" applyAlignment="1">
      <alignment horizontal="left" vertical="center" wrapText="1"/>
    </xf>
    <xf numFmtId="0" fontId="6" fillId="0" borderId="0" xfId="0" applyFont="1" applyAlignment="1">
      <alignment horizontal="left" vertical="center" wrapText="1"/>
    </xf>
    <xf numFmtId="0" fontId="40" fillId="3" borderId="45" xfId="0" applyFont="1" applyFill="1" applyBorder="1" applyAlignment="1">
      <alignment horizontal="left" vertical="center"/>
    </xf>
    <xf numFmtId="0" fontId="40" fillId="3" borderId="15" xfId="0" applyFont="1" applyFill="1" applyBorder="1" applyAlignment="1">
      <alignment horizontal="left" vertical="center"/>
    </xf>
    <xf numFmtId="0" fontId="40" fillId="3" borderId="15" xfId="0" applyFont="1" applyFill="1" applyBorder="1" applyAlignment="1">
      <alignment horizontal="left" vertical="center" wrapText="1"/>
    </xf>
    <xf numFmtId="0" fontId="40" fillId="3" borderId="42" xfId="0" applyFont="1" applyFill="1" applyBorder="1" applyAlignment="1">
      <alignment horizontal="left" vertical="center"/>
    </xf>
    <xf numFmtId="0" fontId="40" fillId="3" borderId="52" xfId="0" applyFont="1" applyFill="1" applyBorder="1" applyAlignment="1">
      <alignment horizontal="left" vertical="center"/>
    </xf>
    <xf numFmtId="0" fontId="27" fillId="0" borderId="42" xfId="0" applyFont="1" applyBorder="1" applyAlignment="1">
      <alignment horizontal="left" vertical="center"/>
    </xf>
    <xf numFmtId="0" fontId="27" fillId="0" borderId="52" xfId="0" applyFont="1" applyBorder="1" applyAlignment="1">
      <alignment horizontal="left" vertical="center"/>
    </xf>
    <xf numFmtId="0" fontId="20" fillId="5" borderId="33" xfId="3" applyFont="1" applyFill="1" applyBorder="1" applyAlignment="1" applyProtection="1">
      <alignment horizontal="left" vertical="center" wrapText="1"/>
      <protection locked="0"/>
    </xf>
    <xf numFmtId="0" fontId="20" fillId="5" borderId="30" xfId="3" applyFont="1" applyFill="1" applyBorder="1" applyAlignment="1" applyProtection="1">
      <alignment horizontal="left" vertical="center" wrapText="1"/>
      <protection locked="0"/>
    </xf>
    <xf numFmtId="0" fontId="20" fillId="5" borderId="34" xfId="3" applyFont="1" applyFill="1" applyBorder="1" applyAlignment="1" applyProtection="1">
      <alignment horizontal="left" vertical="center" wrapText="1"/>
      <protection locked="0"/>
    </xf>
    <xf numFmtId="0" fontId="44" fillId="0" borderId="0" xfId="0" applyFont="1" applyAlignment="1">
      <alignment horizontal="center" vertical="center"/>
    </xf>
    <xf numFmtId="0" fontId="42" fillId="0" borderId="0" xfId="3" applyFont="1" applyAlignment="1">
      <alignment horizontal="center" vertical="center"/>
    </xf>
    <xf numFmtId="0" fontId="43" fillId="0" borderId="0" xfId="3" applyFont="1" applyAlignment="1">
      <alignment horizontal="center" vertical="center" wrapText="1"/>
    </xf>
    <xf numFmtId="0" fontId="4" fillId="5" borderId="0" xfId="0" applyFont="1" applyFill="1" applyAlignment="1" applyProtection="1">
      <alignment horizontal="center"/>
      <protection locked="0"/>
    </xf>
    <xf numFmtId="0" fontId="5" fillId="0" borderId="0" xfId="3" applyFont="1" applyAlignment="1">
      <alignment horizontal="center" vertical="top" wrapText="1"/>
    </xf>
    <xf numFmtId="0" fontId="40" fillId="3" borderId="18" xfId="0" applyFont="1" applyFill="1" applyBorder="1" applyAlignment="1">
      <alignment horizontal="left" vertical="center"/>
    </xf>
    <xf numFmtId="0" fontId="2" fillId="0" borderId="0" xfId="0" applyFont="1" applyAlignment="1">
      <alignment horizontal="justify" vertical="center" wrapText="1"/>
    </xf>
    <xf numFmtId="0" fontId="40" fillId="0" borderId="36" xfId="0" applyFont="1" applyBorder="1" applyAlignment="1">
      <alignment horizontal="left" vertical="center" wrapText="1"/>
    </xf>
  </cellXfs>
  <cellStyles count="11">
    <cellStyle name="Currency 2" xfId="10" xr:uid="{2A34B0AE-2012-4112-AB15-6BC6626C6E6F}"/>
    <cellStyle name="Měna" xfId="8" builtinId="4"/>
    <cellStyle name="Měna 2" xfId="9" xr:uid="{3B5F8FEB-A4DC-4FCF-B73D-18621E6F424A}"/>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324534</xdr:colOff>
      <xdr:row>1</xdr:row>
      <xdr:rowOff>143217</xdr:rowOff>
    </xdr:from>
    <xdr:to>
      <xdr:col>13</xdr:col>
      <xdr:colOff>417244</xdr:colOff>
      <xdr:row>2</xdr:row>
      <xdr:rowOff>197827</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7334" y="301479"/>
          <a:ext cx="1481895" cy="423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57150</xdr:rowOff>
    </xdr:from>
    <xdr:to>
      <xdr:col>2</xdr:col>
      <xdr:colOff>709999</xdr:colOff>
      <xdr:row>3</xdr:row>
      <xdr:rowOff>12700</xdr:rowOff>
    </xdr:to>
    <xdr:pic>
      <xdr:nvPicPr>
        <xdr:cNvPr id="2" name="obrázek 1">
          <a:extLst>
            <a:ext uri="{FF2B5EF4-FFF2-40B4-BE49-F238E27FC236}">
              <a16:creationId xmlns:a16="http://schemas.microsoft.com/office/drawing/2014/main" id="{9066ADD1-837C-AED9-0C52-1A3CC37B1949}"/>
            </a:ext>
          </a:extLst>
        </xdr:cNvPr>
        <xdr:cNvPicPr>
          <a:picLocks noChangeAspect="1"/>
        </xdr:cNvPicPr>
      </xdr:nvPicPr>
      <xdr:blipFill>
        <a:blip xmlns:r="http://schemas.openxmlformats.org/officeDocument/2006/relationships" r:embed="rId2"/>
        <a:srcRect/>
        <a:stretch>
          <a:fillRect/>
        </a:stretch>
      </xdr:blipFill>
      <xdr:spPr bwMode="auto">
        <a:xfrm>
          <a:off x="0" y="215900"/>
          <a:ext cx="1573599" cy="673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533567</xdr:colOff>
      <xdr:row>2</xdr:row>
      <xdr:rowOff>204079</xdr:rowOff>
    </xdr:to>
    <xdr:pic>
      <xdr:nvPicPr>
        <xdr:cNvPr id="2" name="obrázek 1">
          <a:extLst>
            <a:ext uri="{FF2B5EF4-FFF2-40B4-BE49-F238E27FC236}">
              <a16:creationId xmlns:a16="http://schemas.microsoft.com/office/drawing/2014/main" id="{4CED9BE4-A0F1-481B-9D61-CD3EC26DB7D7}"/>
            </a:ext>
          </a:extLst>
        </xdr:cNvPr>
        <xdr:cNvPicPr>
          <a:picLocks noChangeAspect="1"/>
        </xdr:cNvPicPr>
      </xdr:nvPicPr>
      <xdr:blipFill>
        <a:blip xmlns:r="http://schemas.openxmlformats.org/officeDocument/2006/relationships" r:embed="rId1"/>
        <a:srcRect/>
        <a:stretch>
          <a:fillRect/>
        </a:stretch>
      </xdr:blipFill>
      <xdr:spPr bwMode="auto">
        <a:xfrm>
          <a:off x="0" y="640080"/>
          <a:ext cx="1577507" cy="676519"/>
        </a:xfrm>
        <a:prstGeom prst="rect">
          <a:avLst/>
        </a:prstGeom>
        <a:noFill/>
        <a:ln w="9525">
          <a:noFill/>
          <a:miter lim="800000"/>
          <a:headEnd/>
          <a:tailEnd/>
        </a:ln>
      </xdr:spPr>
    </xdr:pic>
    <xdr:clientData/>
  </xdr:twoCellAnchor>
  <xdr:twoCellAnchor editAs="oneCell">
    <xdr:from>
      <xdr:col>15</xdr:col>
      <xdr:colOff>53340</xdr:colOff>
      <xdr:row>1</xdr:row>
      <xdr:rowOff>15240</xdr:rowOff>
    </xdr:from>
    <xdr:to>
      <xdr:col>15</xdr:col>
      <xdr:colOff>1535235</xdr:colOff>
      <xdr:row>1</xdr:row>
      <xdr:rowOff>439126</xdr:rowOff>
    </xdr:to>
    <xdr:pic>
      <xdr:nvPicPr>
        <xdr:cNvPr id="3" name="obrázek 1" descr="nové%20logo%20ikis%20s%20ochrannou%20známkou">
          <a:extLst>
            <a:ext uri="{FF2B5EF4-FFF2-40B4-BE49-F238E27FC236}">
              <a16:creationId xmlns:a16="http://schemas.microsoft.com/office/drawing/2014/main" id="{0090D80F-86C9-4220-BE6A-509C9D7D2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56680" y="655320"/>
          <a:ext cx="1481895" cy="423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213360</xdr:colOff>
      <xdr:row>1</xdr:row>
      <xdr:rowOff>208280</xdr:rowOff>
    </xdr:from>
    <xdr:to>
      <xdr:col>9</xdr:col>
      <xdr:colOff>868680</xdr:colOff>
      <xdr:row>2</xdr:row>
      <xdr:rowOff>243840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76280" y="726440"/>
          <a:ext cx="138684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71120</xdr:colOff>
      <xdr:row>1</xdr:row>
      <xdr:rowOff>152400</xdr:rowOff>
    </xdr:from>
    <xdr:to>
      <xdr:col>2</xdr:col>
      <xdr:colOff>619760</xdr:colOff>
      <xdr:row>2</xdr:row>
      <xdr:rowOff>332725</xdr:rowOff>
    </xdr:to>
    <xdr:pic>
      <xdr:nvPicPr>
        <xdr:cNvPr id="2" name="obrázek 1">
          <a:extLst>
            <a:ext uri="{FF2B5EF4-FFF2-40B4-BE49-F238E27FC236}">
              <a16:creationId xmlns:a16="http://schemas.microsoft.com/office/drawing/2014/main" id="{B5CF6ACA-91A5-432A-A9C3-9219AE67126B}"/>
            </a:ext>
          </a:extLst>
        </xdr:cNvPr>
        <xdr:cNvPicPr>
          <a:picLocks noChangeAspect="1"/>
        </xdr:cNvPicPr>
      </xdr:nvPicPr>
      <xdr:blipFill>
        <a:blip xmlns:r="http://schemas.openxmlformats.org/officeDocument/2006/relationships" r:embed="rId2"/>
        <a:srcRect/>
        <a:stretch>
          <a:fillRect/>
        </a:stretch>
      </xdr:blipFill>
      <xdr:spPr bwMode="auto">
        <a:xfrm>
          <a:off x="71120" y="670560"/>
          <a:ext cx="1336040" cy="57148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95250</xdr:rowOff>
    </xdr:from>
    <xdr:to>
      <xdr:col>1</xdr:col>
      <xdr:colOff>431619</xdr:colOff>
      <xdr:row>2</xdr:row>
      <xdr:rowOff>178692</xdr:rowOff>
    </xdr:to>
    <xdr:pic>
      <xdr:nvPicPr>
        <xdr:cNvPr id="4" name="obrázek 1">
          <a:extLst>
            <a:ext uri="{FF2B5EF4-FFF2-40B4-BE49-F238E27FC236}">
              <a16:creationId xmlns:a16="http://schemas.microsoft.com/office/drawing/2014/main" id="{A4BA9C8F-D96A-4030-A972-7DA77198BD80}"/>
            </a:ext>
          </a:extLst>
        </xdr:cNvPr>
        <xdr:cNvPicPr>
          <a:picLocks noChangeAspect="1"/>
        </xdr:cNvPicPr>
      </xdr:nvPicPr>
      <xdr:blipFill>
        <a:blip xmlns:r="http://schemas.openxmlformats.org/officeDocument/2006/relationships" r:embed="rId1"/>
        <a:srcRect/>
        <a:stretch>
          <a:fillRect/>
        </a:stretch>
      </xdr:blipFill>
      <xdr:spPr bwMode="auto">
        <a:xfrm>
          <a:off x="0" y="584200"/>
          <a:ext cx="1336040" cy="571485"/>
        </a:xfrm>
        <a:prstGeom prst="rect">
          <a:avLst/>
        </a:prstGeom>
        <a:noFill/>
        <a:ln w="9525">
          <a:noFill/>
          <a:miter lim="800000"/>
          <a:headEnd/>
          <a:tailEnd/>
        </a:ln>
      </xdr:spPr>
    </xdr:pic>
    <xdr:clientData/>
  </xdr:twoCellAnchor>
  <xdr:twoCellAnchor editAs="oneCell">
    <xdr:from>
      <xdr:col>6</xdr:col>
      <xdr:colOff>327479</xdr:colOff>
      <xdr:row>1</xdr:row>
      <xdr:rowOff>313871</xdr:rowOff>
    </xdr:from>
    <xdr:to>
      <xdr:col>6</xdr:col>
      <xdr:colOff>1713412</xdr:colOff>
      <xdr:row>3</xdr:row>
      <xdr:rowOff>1270</xdr:rowOff>
    </xdr:to>
    <xdr:pic>
      <xdr:nvPicPr>
        <xdr:cNvPr id="5" name="obrázek 1" descr="nové%20logo%20ikis%20s%20ochrannou%20známkou">
          <a:extLst>
            <a:ext uri="{FF2B5EF4-FFF2-40B4-BE49-F238E27FC236}">
              <a16:creationId xmlns:a16="http://schemas.microsoft.com/office/drawing/2014/main" id="{C4C31993-8577-4A39-9031-8E277DDD06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12750" y="694871"/>
          <a:ext cx="1385933" cy="43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d&#225;nek/Desktop/WORKS/ikis/M&#268;%20Praha%202/2023/Korunn&#237;%2029/01%20TABULKY%20VSECHNY%20-%20U&#344;%20-%20Korunn&#237;%2029%20-%20rekonstrukce%20dvorn&#237;ho%20objektu%203%20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žádosti"/>
      <sheetName val="Poddodavatelé (žádost o účast)"/>
      <sheetName val="Přehled obratu"/>
      <sheetName val="Přehled referencí - stavba"/>
      <sheetName val="Realizační tým"/>
      <sheetName val="Počet zaměstnanců"/>
      <sheetName val="Seznam dokladů OR"/>
      <sheetName val="Krycí list nabídky"/>
      <sheetName val="Poddodavatelé Nabídka"/>
    </sheetNames>
    <sheetDataSet>
      <sheetData sheetId="0">
        <row r="6">
          <cell r="B6" t="str">
            <v xml:space="preserve">Název nebo obchodní firma </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V57"/>
  <sheetViews>
    <sheetView zoomScale="65" zoomScaleNormal="60" workbookViewId="0">
      <selection activeCell="A56" sqref="A56:G56"/>
    </sheetView>
  </sheetViews>
  <sheetFormatPr defaultRowHeight="12.7" x14ac:dyDescent="0.45"/>
  <cols>
    <col min="1" max="1" width="3.62890625" customWidth="1"/>
    <col min="3" max="6" width="10.62890625" customWidth="1"/>
    <col min="7" max="7" width="14.62890625" customWidth="1"/>
    <col min="8" max="8" width="12.3671875" customWidth="1"/>
    <col min="9" max="9" width="17.7890625" customWidth="1"/>
    <col min="10" max="10" width="18.1015625" customWidth="1"/>
    <col min="11" max="11" width="20.15625" customWidth="1"/>
    <col min="12" max="12" width="21.3671875" customWidth="1"/>
    <col min="13" max="13" width="20.15625" customWidth="1"/>
    <col min="17" max="17" width="10" bestFit="1" customWidth="1"/>
  </cols>
  <sheetData>
    <row r="1" spans="1:22" ht="12.25" customHeight="1" x14ac:dyDescent="0.45">
      <c r="A1" s="178" t="s">
        <v>0</v>
      </c>
      <c r="B1" s="178"/>
      <c r="C1" s="178"/>
      <c r="D1" s="178"/>
      <c r="E1" s="178"/>
      <c r="F1" s="178"/>
      <c r="G1" s="178"/>
      <c r="H1" s="178"/>
      <c r="I1" s="178"/>
      <c r="J1" s="178"/>
      <c r="K1" s="178"/>
      <c r="L1" s="178"/>
      <c r="M1" s="178"/>
      <c r="N1" s="178"/>
      <c r="O1" s="178"/>
    </row>
    <row r="2" spans="1:22" s="24" customFormat="1" ht="29.25" customHeight="1" x14ac:dyDescent="0.45">
      <c r="A2" s="178"/>
      <c r="B2" s="178"/>
      <c r="C2" s="178"/>
      <c r="D2" s="178"/>
      <c r="E2" s="178"/>
      <c r="F2" s="178"/>
      <c r="G2" s="178"/>
      <c r="H2" s="178"/>
      <c r="I2" s="178"/>
      <c r="J2" s="178"/>
      <c r="K2" s="178"/>
      <c r="L2" s="178"/>
      <c r="M2" s="178"/>
      <c r="N2" s="178"/>
      <c r="O2" s="178"/>
    </row>
    <row r="3" spans="1:22" s="24" customFormat="1" ht="27.75" customHeight="1" x14ac:dyDescent="0.45">
      <c r="A3" s="179"/>
      <c r="B3" s="179"/>
      <c r="C3" s="179"/>
      <c r="D3" s="179"/>
      <c r="E3" s="179"/>
      <c r="F3" s="179"/>
      <c r="G3" s="179"/>
      <c r="H3" s="179"/>
      <c r="I3" s="179"/>
      <c r="J3" s="179"/>
      <c r="K3" s="179"/>
      <c r="L3" s="179"/>
      <c r="M3" s="179"/>
      <c r="N3" s="179"/>
      <c r="O3" s="179"/>
      <c r="V3" s="24" t="s">
        <v>5</v>
      </c>
    </row>
    <row r="4" spans="1:22" s="24" customFormat="1" ht="33.799999999999997" customHeight="1" x14ac:dyDescent="0.45">
      <c r="A4" s="180" t="s">
        <v>98</v>
      </c>
      <c r="B4" s="180"/>
      <c r="C4" s="180"/>
      <c r="D4" s="180"/>
      <c r="E4" s="180"/>
      <c r="F4" s="180"/>
      <c r="G4" s="180"/>
      <c r="H4" s="180"/>
      <c r="I4" s="180"/>
      <c r="J4" s="180"/>
      <c r="K4" s="180"/>
      <c r="L4" s="180"/>
      <c r="M4" s="180"/>
      <c r="N4" s="180"/>
      <c r="O4" s="180"/>
    </row>
    <row r="5" spans="1:22" s="24" customFormat="1" ht="30.05" customHeight="1" x14ac:dyDescent="0.45">
      <c r="A5" s="180"/>
      <c r="B5" s="180"/>
      <c r="C5" s="180"/>
      <c r="D5" s="180"/>
      <c r="E5" s="180"/>
      <c r="F5" s="180"/>
      <c r="G5" s="180"/>
      <c r="H5" s="180"/>
      <c r="I5" s="180"/>
      <c r="J5" s="180"/>
      <c r="K5" s="180"/>
      <c r="L5" s="180"/>
      <c r="M5" s="180"/>
      <c r="N5" s="180"/>
      <c r="O5" s="180"/>
    </row>
    <row r="6" spans="1:22" s="24" customFormat="1" ht="29.25" customHeight="1" x14ac:dyDescent="0.45">
      <c r="A6" s="181" t="s">
        <v>37</v>
      </c>
      <c r="B6" s="181"/>
      <c r="C6" s="181"/>
      <c r="D6" s="181"/>
      <c r="E6" s="181"/>
      <c r="F6" s="181"/>
      <c r="G6" s="181"/>
      <c r="H6" s="181"/>
      <c r="I6" s="181"/>
      <c r="J6" s="181"/>
      <c r="K6" s="181"/>
      <c r="L6" s="181"/>
      <c r="M6" s="181"/>
      <c r="N6" s="181"/>
      <c r="O6" s="181"/>
    </row>
    <row r="7" spans="1:22" s="24" customFormat="1" ht="20.25" customHeight="1" thickBot="1" x14ac:dyDescent="0.5">
      <c r="A7" s="30" t="s">
        <v>38</v>
      </c>
    </row>
    <row r="8" spans="1:22" s="24" customFormat="1" ht="46.25" customHeight="1" thickBot="1" x14ac:dyDescent="0.5">
      <c r="B8" s="182"/>
      <c r="C8" s="183"/>
      <c r="D8" s="183"/>
      <c r="E8" s="183"/>
      <c r="F8" s="183"/>
      <c r="G8" s="183"/>
      <c r="H8" s="183"/>
      <c r="I8" s="183"/>
      <c r="J8" s="183"/>
      <c r="K8" s="183"/>
      <c r="L8" s="183"/>
      <c r="M8" s="183"/>
      <c r="N8" s="183"/>
      <c r="O8" s="184"/>
    </row>
    <row r="9" spans="1:22" s="24" customFormat="1" ht="22.55" customHeight="1" thickBot="1" x14ac:dyDescent="0.5">
      <c r="A9" s="30" t="s">
        <v>39</v>
      </c>
    </row>
    <row r="10" spans="1:22" s="24" customFormat="1" ht="36.65" customHeight="1" thickBot="1" x14ac:dyDescent="0.5">
      <c r="B10" s="185"/>
      <c r="C10" s="186"/>
      <c r="D10" s="186"/>
      <c r="E10" s="186"/>
      <c r="F10" s="186"/>
      <c r="G10" s="186"/>
      <c r="H10" s="186"/>
      <c r="I10" s="186"/>
      <c r="J10" s="186"/>
      <c r="K10" s="186"/>
      <c r="L10" s="186"/>
      <c r="M10" s="186"/>
      <c r="N10" s="186"/>
      <c r="O10" s="187"/>
    </row>
    <row r="11" spans="1:22" s="24" customFormat="1" ht="23.25" customHeight="1" thickBot="1" x14ac:dyDescent="0.5">
      <c r="A11" s="30" t="s">
        <v>40</v>
      </c>
    </row>
    <row r="12" spans="1:22" s="24" customFormat="1" ht="36.65" customHeight="1" thickBot="1" x14ac:dyDescent="0.5">
      <c r="B12" s="185"/>
      <c r="C12" s="186"/>
      <c r="D12" s="186"/>
      <c r="E12" s="186"/>
      <c r="F12" s="186"/>
      <c r="G12" s="186"/>
      <c r="H12" s="186"/>
      <c r="I12" s="186"/>
      <c r="J12" s="186"/>
      <c r="K12" s="186"/>
      <c r="L12" s="186"/>
      <c r="M12" s="186"/>
      <c r="N12" s="186"/>
      <c r="O12" s="187"/>
    </row>
    <row r="13" spans="1:22" s="31" customFormat="1" ht="39.700000000000003" customHeight="1" thickBot="1" x14ac:dyDescent="0.5">
      <c r="A13" s="30" t="s">
        <v>41</v>
      </c>
      <c r="K13" s="30" t="s">
        <v>32</v>
      </c>
      <c r="M13" s="191" t="s">
        <v>42</v>
      </c>
      <c r="N13" s="191"/>
      <c r="O13" s="191"/>
    </row>
    <row r="14" spans="1:22" s="24" customFormat="1" ht="36.65" customHeight="1" thickBot="1" x14ac:dyDescent="0.5">
      <c r="B14" s="185"/>
      <c r="C14" s="186"/>
      <c r="D14" s="186"/>
      <c r="E14" s="186"/>
      <c r="F14" s="186"/>
      <c r="G14" s="186"/>
      <c r="H14" s="186"/>
      <c r="I14" s="187"/>
      <c r="J14" s="32"/>
      <c r="K14" s="45"/>
      <c r="L14" s="31"/>
      <c r="M14" s="192"/>
      <c r="N14" s="193"/>
      <c r="O14" s="194"/>
    </row>
    <row r="15" spans="1:22" s="31" customFormat="1" ht="20.25" customHeight="1" thickBot="1" x14ac:dyDescent="0.5">
      <c r="A15" s="30" t="s">
        <v>43</v>
      </c>
    </row>
    <row r="16" spans="1:22" s="24" customFormat="1" ht="11.75" customHeight="1" x14ac:dyDescent="0.45">
      <c r="B16" s="195"/>
      <c r="C16" s="196"/>
      <c r="D16" s="196"/>
      <c r="E16" s="196"/>
      <c r="F16" s="196"/>
      <c r="G16" s="196"/>
      <c r="H16" s="196"/>
      <c r="I16" s="196"/>
      <c r="J16" s="196"/>
      <c r="K16" s="196"/>
      <c r="L16" s="196"/>
      <c r="M16" s="196"/>
      <c r="N16" s="196"/>
      <c r="O16" s="197"/>
    </row>
    <row r="17" spans="1:22" s="24" customFormat="1" ht="20.25" customHeight="1" thickBot="1" x14ac:dyDescent="0.5">
      <c r="B17" s="198"/>
      <c r="C17" s="199"/>
      <c r="D17" s="199"/>
      <c r="E17" s="199"/>
      <c r="F17" s="199"/>
      <c r="G17" s="199"/>
      <c r="H17" s="199"/>
      <c r="I17" s="199"/>
      <c r="J17" s="199"/>
      <c r="K17" s="199"/>
      <c r="L17" s="199"/>
      <c r="M17" s="199"/>
      <c r="N17" s="199"/>
      <c r="O17" s="200"/>
    </row>
    <row r="18" spans="1:22" s="31" customFormat="1" ht="21.75" customHeight="1" thickBot="1" x14ac:dyDescent="0.5">
      <c r="A18" s="30" t="s">
        <v>44</v>
      </c>
    </row>
    <row r="19" spans="1:22" s="24" customFormat="1" ht="37.75" customHeight="1" thickBot="1" x14ac:dyDescent="0.5">
      <c r="B19" s="192"/>
      <c r="C19" s="193"/>
      <c r="D19" s="193"/>
      <c r="E19" s="193"/>
      <c r="F19" s="193"/>
      <c r="G19" s="193"/>
      <c r="H19" s="193"/>
      <c r="I19" s="193"/>
      <c r="J19" s="193"/>
      <c r="K19" s="193"/>
      <c r="L19" s="193"/>
      <c r="M19" s="193"/>
      <c r="N19" s="193"/>
      <c r="O19" s="194"/>
    </row>
    <row r="20" spans="1:22" s="4" customFormat="1" ht="25.5" customHeight="1" thickBot="1" x14ac:dyDescent="0.5">
      <c r="A20" s="29" t="s">
        <v>28</v>
      </c>
      <c r="G20" s="29" t="s">
        <v>29</v>
      </c>
      <c r="M20" s="29" t="s">
        <v>30</v>
      </c>
    </row>
    <row r="21" spans="1:22" s="1" customFormat="1" ht="37.75" customHeight="1" thickBot="1" x14ac:dyDescent="0.5">
      <c r="B21" s="188"/>
      <c r="C21" s="189"/>
      <c r="D21" s="190"/>
      <c r="E21" s="2"/>
      <c r="F21" s="4"/>
      <c r="G21" s="188"/>
      <c r="H21" s="189"/>
      <c r="I21" s="189"/>
      <c r="J21" s="190"/>
      <c r="K21" s="4"/>
      <c r="L21" s="188"/>
      <c r="M21" s="189"/>
      <c r="N21" s="189"/>
      <c r="O21" s="190"/>
    </row>
    <row r="22" spans="1:22" s="16" customFormat="1" ht="18" customHeight="1" x14ac:dyDescent="0.45">
      <c r="A22" s="29" t="s">
        <v>22</v>
      </c>
      <c r="B22" s="33"/>
      <c r="D22" s="33"/>
      <c r="F22" s="33"/>
      <c r="G22" s="33"/>
      <c r="H22" s="33"/>
    </row>
    <row r="23" spans="1:22" s="16" customFormat="1" ht="25.5" customHeight="1" x14ac:dyDescent="0.45">
      <c r="B23" s="46" t="s">
        <v>23</v>
      </c>
      <c r="C23" s="24"/>
      <c r="D23" s="46" t="s">
        <v>24</v>
      </c>
      <c r="E23" s="24"/>
      <c r="F23" s="46" t="s">
        <v>25</v>
      </c>
      <c r="G23" s="24"/>
      <c r="H23" s="46" t="s">
        <v>26</v>
      </c>
      <c r="I23" s="34"/>
      <c r="J23" s="34"/>
    </row>
    <row r="24" spans="1:22" s="16" customFormat="1" ht="25.5" customHeight="1" x14ac:dyDescent="0.45">
      <c r="B24" s="158" t="s">
        <v>27</v>
      </c>
      <c r="C24" s="158"/>
      <c r="D24" s="158"/>
      <c r="E24" s="158"/>
      <c r="F24" s="158"/>
      <c r="G24" s="158"/>
      <c r="H24" s="158"/>
      <c r="I24" s="158"/>
      <c r="J24" s="158"/>
      <c r="K24" s="158"/>
      <c r="L24" s="158"/>
      <c r="M24" s="158"/>
      <c r="N24" s="158"/>
      <c r="O24" s="158"/>
    </row>
    <row r="25" spans="1:22" s="1" customFormat="1" ht="29.75" customHeight="1" x14ac:dyDescent="0.45">
      <c r="A25" s="181" t="s">
        <v>45</v>
      </c>
      <c r="B25" s="181"/>
      <c r="C25" s="181"/>
      <c r="D25" s="181"/>
      <c r="E25" s="181"/>
      <c r="F25" s="181"/>
      <c r="G25" s="181"/>
      <c r="H25" s="181"/>
      <c r="I25" s="181"/>
      <c r="J25" s="181"/>
      <c r="K25" s="181"/>
      <c r="L25" s="181"/>
      <c r="M25" s="181"/>
      <c r="V25" s="3"/>
    </row>
    <row r="26" spans="1:22" s="1" customFormat="1" ht="25.5" customHeight="1" thickBot="1" x14ac:dyDescent="0.5">
      <c r="A26" s="29" t="s">
        <v>46</v>
      </c>
    </row>
    <row r="27" spans="1:22" s="1" customFormat="1" ht="37.6" customHeight="1" thickBot="1" x14ac:dyDescent="0.5">
      <c r="B27" s="201" t="s">
        <v>47</v>
      </c>
      <c r="C27" s="202"/>
      <c r="D27" s="202"/>
      <c r="E27" s="202"/>
      <c r="F27" s="202"/>
      <c r="G27" s="202"/>
      <c r="H27" s="202"/>
      <c r="I27" s="202"/>
      <c r="J27" s="202"/>
      <c r="K27" s="202"/>
      <c r="L27" s="202"/>
      <c r="M27" s="202"/>
      <c r="N27" s="202"/>
      <c r="O27" s="203"/>
    </row>
    <row r="28" spans="1:22" s="1" customFormat="1" ht="25.5" customHeight="1" thickBot="1" x14ac:dyDescent="0.5">
      <c r="A28" s="29" t="s">
        <v>48</v>
      </c>
    </row>
    <row r="29" spans="1:22" s="1" customFormat="1" ht="37.6" customHeight="1" thickBot="1" x14ac:dyDescent="0.5">
      <c r="B29" s="188"/>
      <c r="C29" s="189"/>
      <c r="D29" s="189"/>
      <c r="E29" s="189"/>
      <c r="F29" s="189"/>
      <c r="G29" s="189"/>
      <c r="H29" s="189"/>
      <c r="I29" s="189"/>
      <c r="J29" s="189"/>
      <c r="K29" s="189"/>
      <c r="L29" s="189"/>
      <c r="M29" s="189"/>
      <c r="N29" s="189"/>
      <c r="O29" s="190"/>
    </row>
    <row r="30" spans="1:22" s="1" customFormat="1" ht="26" customHeight="1" x14ac:dyDescent="0.45">
      <c r="A30" s="204" t="s">
        <v>49</v>
      </c>
      <c r="B30" s="204"/>
      <c r="C30" s="204"/>
      <c r="D30" s="204"/>
      <c r="E30" s="204"/>
      <c r="F30" s="204"/>
      <c r="G30" s="204"/>
      <c r="H30" s="204"/>
      <c r="I30" s="204"/>
      <c r="J30" s="15"/>
      <c r="K30" s="15"/>
      <c r="L30" s="15"/>
      <c r="M30" s="15"/>
    </row>
    <row r="31" spans="1:22" s="4" customFormat="1" ht="25.5" customHeight="1" thickBot="1" x14ac:dyDescent="0.5">
      <c r="A31" s="29" t="s">
        <v>50</v>
      </c>
      <c r="K31" s="29" t="s">
        <v>51</v>
      </c>
    </row>
    <row r="32" spans="1:22" s="1" customFormat="1" ht="30.7" customHeight="1" thickBot="1" x14ac:dyDescent="0.5">
      <c r="B32" s="188"/>
      <c r="C32" s="189"/>
      <c r="D32" s="189"/>
      <c r="E32" s="189"/>
      <c r="F32" s="190"/>
      <c r="J32" s="4"/>
      <c r="K32" s="205"/>
      <c r="L32" s="206"/>
      <c r="M32" s="206"/>
      <c r="N32" s="206"/>
      <c r="O32" s="207"/>
    </row>
    <row r="33" spans="1:15" s="16" customFormat="1" ht="25" customHeight="1" thickBot="1" x14ac:dyDescent="0.5">
      <c r="A33" s="29" t="s">
        <v>52</v>
      </c>
      <c r="B33" s="35"/>
      <c r="C33" s="35"/>
      <c r="D33" s="35"/>
      <c r="E33" s="35"/>
      <c r="F33" s="35"/>
      <c r="G33" s="35"/>
      <c r="H33" s="35"/>
      <c r="I33" s="35"/>
      <c r="J33" s="35"/>
    </row>
    <row r="34" spans="1:15" s="33" customFormat="1" ht="37.75" customHeight="1" x14ac:dyDescent="0.45">
      <c r="B34" s="162" t="s">
        <v>53</v>
      </c>
      <c r="C34" s="163"/>
      <c r="D34" s="163" t="s">
        <v>31</v>
      </c>
      <c r="E34" s="163"/>
      <c r="F34" s="163"/>
      <c r="G34" s="163"/>
      <c r="H34" s="163"/>
      <c r="I34" s="164"/>
      <c r="J34" s="164"/>
      <c r="K34" s="164"/>
      <c r="L34" s="164"/>
      <c r="M34" s="164"/>
      <c r="N34" s="164"/>
      <c r="O34" s="165"/>
    </row>
    <row r="35" spans="1:15" s="16" customFormat="1" ht="37.75" customHeight="1" x14ac:dyDescent="0.45">
      <c r="B35" s="166" t="s">
        <v>54</v>
      </c>
      <c r="C35" s="167"/>
      <c r="D35" s="167" t="s">
        <v>6</v>
      </c>
      <c r="E35" s="167"/>
      <c r="F35" s="167"/>
      <c r="G35" s="167"/>
      <c r="H35" s="167"/>
      <c r="I35" s="170"/>
      <c r="J35" s="170"/>
      <c r="K35" s="170"/>
      <c r="L35" s="170"/>
      <c r="M35" s="170"/>
      <c r="N35" s="170"/>
      <c r="O35" s="171"/>
    </row>
    <row r="36" spans="1:15" s="16" customFormat="1" ht="37.75" customHeight="1" x14ac:dyDescent="0.45">
      <c r="B36" s="166"/>
      <c r="C36" s="167"/>
      <c r="D36" s="172" t="s">
        <v>55</v>
      </c>
      <c r="E36" s="172"/>
      <c r="F36" s="172"/>
      <c r="G36" s="172"/>
      <c r="H36" s="172"/>
      <c r="I36" s="173"/>
      <c r="J36" s="173"/>
      <c r="K36" s="173"/>
      <c r="L36" s="173"/>
      <c r="M36" s="173"/>
      <c r="N36" s="173"/>
      <c r="O36" s="174"/>
    </row>
    <row r="37" spans="1:15" s="16" customFormat="1" ht="37.75" customHeight="1" thickBot="1" x14ac:dyDescent="0.5">
      <c r="B37" s="168"/>
      <c r="C37" s="169"/>
      <c r="D37" s="175" t="s">
        <v>56</v>
      </c>
      <c r="E37" s="175"/>
      <c r="F37" s="47" t="s">
        <v>23</v>
      </c>
      <c r="G37" s="47" t="s">
        <v>24</v>
      </c>
      <c r="H37" s="47" t="s">
        <v>25</v>
      </c>
      <c r="I37" s="47" t="s">
        <v>26</v>
      </c>
      <c r="J37" s="36" t="s">
        <v>57</v>
      </c>
      <c r="K37" s="48"/>
      <c r="L37" s="37" t="s">
        <v>30</v>
      </c>
      <c r="M37" s="37"/>
      <c r="N37" s="176"/>
      <c r="O37" s="177"/>
    </row>
    <row r="38" spans="1:15" s="33" customFormat="1" ht="37.75" customHeight="1" x14ac:dyDescent="0.45">
      <c r="B38" s="162" t="s">
        <v>58</v>
      </c>
      <c r="C38" s="163"/>
      <c r="D38" s="163" t="s">
        <v>31</v>
      </c>
      <c r="E38" s="163"/>
      <c r="F38" s="163"/>
      <c r="G38" s="163"/>
      <c r="H38" s="163"/>
      <c r="I38" s="164"/>
      <c r="J38" s="164"/>
      <c r="K38" s="164"/>
      <c r="L38" s="164"/>
      <c r="M38" s="164"/>
      <c r="N38" s="164"/>
      <c r="O38" s="165"/>
    </row>
    <row r="39" spans="1:15" s="16" customFormat="1" ht="37.75" customHeight="1" x14ac:dyDescent="0.45">
      <c r="B39" s="166" t="s">
        <v>59</v>
      </c>
      <c r="C39" s="167"/>
      <c r="D39" s="167" t="s">
        <v>6</v>
      </c>
      <c r="E39" s="167"/>
      <c r="F39" s="167"/>
      <c r="G39" s="167"/>
      <c r="H39" s="167"/>
      <c r="I39" s="170"/>
      <c r="J39" s="170"/>
      <c r="K39" s="170"/>
      <c r="L39" s="170"/>
      <c r="M39" s="170"/>
      <c r="N39" s="170"/>
      <c r="O39" s="171"/>
    </row>
    <row r="40" spans="1:15" s="16" customFormat="1" ht="37.75" customHeight="1" x14ac:dyDescent="0.45">
      <c r="B40" s="166"/>
      <c r="C40" s="167"/>
      <c r="D40" s="172" t="s">
        <v>55</v>
      </c>
      <c r="E40" s="172"/>
      <c r="F40" s="172"/>
      <c r="G40" s="172"/>
      <c r="H40" s="172"/>
      <c r="I40" s="173"/>
      <c r="J40" s="173"/>
      <c r="K40" s="173"/>
      <c r="L40" s="173"/>
      <c r="M40" s="173"/>
      <c r="N40" s="173"/>
      <c r="O40" s="174"/>
    </row>
    <row r="41" spans="1:15" s="16" customFormat="1" ht="37.75" customHeight="1" thickBot="1" x14ac:dyDescent="0.5">
      <c r="B41" s="168"/>
      <c r="C41" s="169"/>
      <c r="D41" s="175" t="s">
        <v>56</v>
      </c>
      <c r="E41" s="175"/>
      <c r="F41" s="47" t="s">
        <v>23</v>
      </c>
      <c r="G41" s="47" t="s">
        <v>24</v>
      </c>
      <c r="H41" s="47" t="s">
        <v>25</v>
      </c>
      <c r="I41" s="47" t="s">
        <v>26</v>
      </c>
      <c r="J41" s="36" t="s">
        <v>57</v>
      </c>
      <c r="K41" s="48"/>
      <c r="L41" s="37" t="s">
        <v>30</v>
      </c>
      <c r="M41" s="37"/>
      <c r="N41" s="176"/>
      <c r="O41" s="177"/>
    </row>
    <row r="42" spans="1:15" s="33" customFormat="1" ht="37.75" customHeight="1" x14ac:dyDescent="0.45">
      <c r="B42" s="162" t="s">
        <v>60</v>
      </c>
      <c r="C42" s="163"/>
      <c r="D42" s="163" t="s">
        <v>31</v>
      </c>
      <c r="E42" s="163"/>
      <c r="F42" s="163"/>
      <c r="G42" s="163"/>
      <c r="H42" s="163"/>
      <c r="I42" s="164"/>
      <c r="J42" s="164"/>
      <c r="K42" s="164"/>
      <c r="L42" s="164"/>
      <c r="M42" s="164"/>
      <c r="N42" s="164"/>
      <c r="O42" s="165"/>
    </row>
    <row r="43" spans="1:15" s="16" customFormat="1" ht="37.75" customHeight="1" x14ac:dyDescent="0.45">
      <c r="B43" s="166" t="s">
        <v>59</v>
      </c>
      <c r="C43" s="167"/>
      <c r="D43" s="167" t="s">
        <v>6</v>
      </c>
      <c r="E43" s="167"/>
      <c r="F43" s="167"/>
      <c r="G43" s="167"/>
      <c r="H43" s="167"/>
      <c r="I43" s="170"/>
      <c r="J43" s="170"/>
      <c r="K43" s="170"/>
      <c r="L43" s="170"/>
      <c r="M43" s="170"/>
      <c r="N43" s="170"/>
      <c r="O43" s="171"/>
    </row>
    <row r="44" spans="1:15" s="16" customFormat="1" ht="37.75" customHeight="1" x14ac:dyDescent="0.45">
      <c r="B44" s="166"/>
      <c r="C44" s="167"/>
      <c r="D44" s="172" t="s">
        <v>55</v>
      </c>
      <c r="E44" s="172"/>
      <c r="F44" s="172"/>
      <c r="G44" s="172"/>
      <c r="H44" s="172"/>
      <c r="I44" s="173"/>
      <c r="J44" s="173"/>
      <c r="K44" s="173"/>
      <c r="L44" s="173"/>
      <c r="M44" s="173"/>
      <c r="N44" s="173"/>
      <c r="O44" s="174"/>
    </row>
    <row r="45" spans="1:15" s="16" customFormat="1" ht="37.75" customHeight="1" thickBot="1" x14ac:dyDescent="0.5">
      <c r="B45" s="168"/>
      <c r="C45" s="169"/>
      <c r="D45" s="175" t="s">
        <v>56</v>
      </c>
      <c r="E45" s="175"/>
      <c r="F45" s="47" t="s">
        <v>23</v>
      </c>
      <c r="G45" s="47" t="s">
        <v>24</v>
      </c>
      <c r="H45" s="47" t="s">
        <v>25</v>
      </c>
      <c r="I45" s="47" t="s">
        <v>26</v>
      </c>
      <c r="J45" s="36" t="s">
        <v>57</v>
      </c>
      <c r="K45" s="48"/>
      <c r="L45" s="37" t="s">
        <v>30</v>
      </c>
      <c r="M45" s="37"/>
      <c r="N45" s="176"/>
      <c r="O45" s="177"/>
    </row>
    <row r="46" spans="1:15" s="16" customFormat="1" ht="25.5" customHeight="1" x14ac:dyDescent="0.45">
      <c r="B46" s="158" t="s">
        <v>27</v>
      </c>
      <c r="C46" s="158"/>
      <c r="D46" s="158"/>
      <c r="E46" s="158"/>
      <c r="F46" s="158"/>
      <c r="G46" s="158"/>
      <c r="H46" s="158"/>
      <c r="I46" s="158"/>
      <c r="J46" s="158"/>
      <c r="K46" s="158"/>
      <c r="L46" s="158"/>
      <c r="M46" s="158"/>
    </row>
    <row r="47" spans="1:15" s="16" customFormat="1" ht="25.5" customHeight="1" x14ac:dyDescent="0.45">
      <c r="B47" s="28"/>
      <c r="C47" s="28"/>
      <c r="D47" s="28"/>
      <c r="E47" s="28"/>
      <c r="F47" s="28"/>
      <c r="G47" s="28"/>
      <c r="H47" s="28"/>
      <c r="I47" s="28"/>
      <c r="J47" s="28"/>
      <c r="K47" s="28"/>
      <c r="L47" s="28"/>
      <c r="M47" s="28"/>
    </row>
    <row r="48" spans="1:15" s="16" customFormat="1" ht="25.5" customHeight="1" thickBot="1" x14ac:dyDescent="0.5">
      <c r="A48" s="29" t="s">
        <v>33</v>
      </c>
      <c r="B48" s="11"/>
      <c r="C48" s="11"/>
      <c r="D48" s="11"/>
      <c r="E48" s="11"/>
      <c r="F48" s="22"/>
      <c r="G48" s="22"/>
      <c r="H48" s="28"/>
      <c r="I48" s="28"/>
      <c r="J48" s="28"/>
      <c r="K48" s="28"/>
      <c r="L48" s="28"/>
      <c r="M48" s="28"/>
    </row>
    <row r="49" spans="1:13" s="16" customFormat="1" ht="25.5" customHeight="1" thickBot="1" x14ac:dyDescent="0.5">
      <c r="A49" s="4"/>
      <c r="B49" s="159"/>
      <c r="C49" s="160"/>
      <c r="D49" s="160"/>
      <c r="E49" s="160"/>
      <c r="F49" s="160"/>
      <c r="G49" s="161"/>
      <c r="H49" s="28"/>
      <c r="I49" s="28"/>
      <c r="J49" s="28"/>
      <c r="K49" s="28"/>
      <c r="L49" s="28"/>
      <c r="M49" s="28"/>
    </row>
    <row r="50" spans="1:13" s="40" customFormat="1" ht="44.3" customHeight="1" x14ac:dyDescent="0.4">
      <c r="A50" s="155" t="s">
        <v>61</v>
      </c>
      <c r="B50" s="155"/>
      <c r="C50" s="155"/>
      <c r="D50" s="155"/>
      <c r="E50" s="155"/>
      <c r="F50" s="155"/>
      <c r="G50" s="155"/>
      <c r="H50" s="155"/>
      <c r="I50" s="155"/>
      <c r="J50" s="155"/>
      <c r="K50" s="155"/>
      <c r="L50" s="155"/>
      <c r="M50" s="155"/>
    </row>
    <row r="51" spans="1:13" s="39" customFormat="1" ht="7.5" customHeight="1" x14ac:dyDescent="0.45">
      <c r="A51" s="155"/>
      <c r="B51" s="155"/>
      <c r="C51" s="155"/>
      <c r="D51" s="155"/>
      <c r="E51" s="155"/>
      <c r="F51" s="155"/>
      <c r="G51" s="155"/>
      <c r="H51" s="155"/>
      <c r="I51" s="155"/>
      <c r="J51" s="155"/>
      <c r="K51" s="155"/>
      <c r="L51" s="155"/>
      <c r="M51" s="155"/>
    </row>
    <row r="52" spans="1:13" s="38" customFormat="1" ht="9" customHeight="1" x14ac:dyDescent="0.45">
      <c r="A52" s="41"/>
      <c r="B52" s="41"/>
      <c r="C52" s="41"/>
      <c r="D52" s="41"/>
      <c r="E52" s="41"/>
      <c r="F52" s="42"/>
      <c r="L52"/>
      <c r="M52"/>
    </row>
    <row r="53" spans="1:13" s="38" customFormat="1" ht="12.75" customHeight="1" x14ac:dyDescent="0.35">
      <c r="A53" s="155" t="s">
        <v>62</v>
      </c>
      <c r="B53" s="155"/>
      <c r="C53" s="155"/>
      <c r="D53" s="155"/>
      <c r="E53" s="155"/>
      <c r="F53" s="155"/>
      <c r="G53" s="155"/>
      <c r="H53" s="155"/>
      <c r="I53" s="155"/>
      <c r="J53" s="155"/>
      <c r="K53" s="155"/>
      <c r="L53" s="155"/>
      <c r="M53" s="155"/>
    </row>
    <row r="54" spans="1:13" ht="30.75" customHeight="1" x14ac:dyDescent="0.45">
      <c r="A54" s="155"/>
      <c r="B54" s="155"/>
      <c r="C54" s="155"/>
      <c r="D54" s="155"/>
      <c r="E54" s="155"/>
      <c r="F54" s="155"/>
      <c r="G54" s="155"/>
      <c r="H54" s="155"/>
      <c r="I54" s="155"/>
      <c r="J54" s="155"/>
      <c r="K54" s="155"/>
      <c r="L54" s="155"/>
      <c r="M54" s="155"/>
    </row>
    <row r="55" spans="1:13" ht="33" customHeight="1" x14ac:dyDescent="0.45">
      <c r="A55" s="39"/>
      <c r="B55" s="39"/>
      <c r="C55" s="39"/>
      <c r="D55" s="39"/>
      <c r="E55" s="39"/>
      <c r="F55" s="39"/>
      <c r="G55" s="39"/>
      <c r="H55" s="39"/>
      <c r="I55" s="39"/>
      <c r="J55" s="39"/>
      <c r="K55" s="39"/>
      <c r="L55" s="39"/>
      <c r="M55" s="39"/>
    </row>
    <row r="56" spans="1:13" ht="26.15" customHeight="1" x14ac:dyDescent="0.5">
      <c r="A56" s="156" t="s">
        <v>141</v>
      </c>
      <c r="B56" s="156"/>
      <c r="C56" s="156"/>
      <c r="D56" s="156"/>
      <c r="E56" s="156"/>
      <c r="F56" s="156"/>
      <c r="G56" s="156"/>
      <c r="H56" s="38"/>
      <c r="I56" s="38"/>
      <c r="J56" s="43"/>
      <c r="K56" s="43"/>
      <c r="L56" s="57"/>
      <c r="M56" s="59" t="s">
        <v>63</v>
      </c>
    </row>
    <row r="57" spans="1:13" ht="15.3" x14ac:dyDescent="0.5">
      <c r="A57" s="38"/>
      <c r="B57" s="44"/>
      <c r="C57" s="44"/>
      <c r="D57" s="44"/>
      <c r="E57" s="38"/>
      <c r="F57" s="44"/>
      <c r="G57" s="38"/>
      <c r="H57" s="38"/>
      <c r="I57" s="38"/>
      <c r="J57" s="38"/>
      <c r="K57" s="38"/>
      <c r="L57" s="157" t="s">
        <v>64</v>
      </c>
      <c r="M57" s="157"/>
    </row>
  </sheetData>
  <protectedRanges>
    <protectedRange password="853D" sqref="B7 B9 B11 B13 I13 B15 B18 F20:F49 B20:B49 J38:J40 J20:J36 J46:J49 J42:J44" name="Oblast1"/>
  </protectedRanges>
  <mergeCells count="58">
    <mergeCell ref="B32:F32"/>
    <mergeCell ref="K32:O32"/>
    <mergeCell ref="B34:C34"/>
    <mergeCell ref="D34:H34"/>
    <mergeCell ref="I34:O34"/>
    <mergeCell ref="B24:O24"/>
    <mergeCell ref="B27:O27"/>
    <mergeCell ref="A25:M25"/>
    <mergeCell ref="B29:O29"/>
    <mergeCell ref="A30:I30"/>
    <mergeCell ref="B10:O10"/>
    <mergeCell ref="B12:O12"/>
    <mergeCell ref="B21:D21"/>
    <mergeCell ref="G21:J21"/>
    <mergeCell ref="L21:O21"/>
    <mergeCell ref="M13:O13"/>
    <mergeCell ref="B14:I14"/>
    <mergeCell ref="M14:O14"/>
    <mergeCell ref="B16:O17"/>
    <mergeCell ref="B19:O19"/>
    <mergeCell ref="A1:O2"/>
    <mergeCell ref="A3:O3"/>
    <mergeCell ref="A4:O5"/>
    <mergeCell ref="A6:O6"/>
    <mergeCell ref="B8:O8"/>
    <mergeCell ref="B38:C38"/>
    <mergeCell ref="D38:H38"/>
    <mergeCell ref="I38:O38"/>
    <mergeCell ref="B35:C37"/>
    <mergeCell ref="D35:H35"/>
    <mergeCell ref="I35:O35"/>
    <mergeCell ref="D36:H36"/>
    <mergeCell ref="I36:O36"/>
    <mergeCell ref="D37:E37"/>
    <mergeCell ref="N37:O37"/>
    <mergeCell ref="B39:C41"/>
    <mergeCell ref="D39:H39"/>
    <mergeCell ref="I39:O39"/>
    <mergeCell ref="D40:H40"/>
    <mergeCell ref="I40:O40"/>
    <mergeCell ref="D41:E41"/>
    <mergeCell ref="N41:O41"/>
    <mergeCell ref="B42:C42"/>
    <mergeCell ref="D42:H42"/>
    <mergeCell ref="I42:O42"/>
    <mergeCell ref="B43:C45"/>
    <mergeCell ref="D43:H43"/>
    <mergeCell ref="I43:O43"/>
    <mergeCell ref="D44:H44"/>
    <mergeCell ref="I44:O44"/>
    <mergeCell ref="D45:E45"/>
    <mergeCell ref="N45:O45"/>
    <mergeCell ref="A53:M54"/>
    <mergeCell ref="A56:G56"/>
    <mergeCell ref="L57:M57"/>
    <mergeCell ref="A50:M51"/>
    <mergeCell ref="B46:M46"/>
    <mergeCell ref="B49:G49"/>
  </mergeCells>
  <phoneticPr fontId="1" type="noConversion"/>
  <printOptions horizontalCentered="1"/>
  <pageMargins left="0.39370078740157483" right="0.39370078740157483" top="0.39" bottom="0.34" header="0" footer="0"/>
  <pageSetup paperSize="9" scale="4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744D-913F-4014-993B-8C81D2C70192}">
  <sheetPr>
    <tabColor rgb="FF0070C0"/>
    <pageSetUpPr fitToPage="1"/>
  </sheetPr>
  <dimension ref="A1:V42"/>
  <sheetViews>
    <sheetView tabSelected="1" zoomScale="50" zoomScaleNormal="50" workbookViewId="0">
      <selection activeCell="B5" sqref="B5:M5"/>
    </sheetView>
  </sheetViews>
  <sheetFormatPr defaultRowHeight="12.7" x14ac:dyDescent="0.45"/>
  <cols>
    <col min="1" max="1" width="3.62890625" style="95" customWidth="1"/>
    <col min="2" max="2" width="11.47265625" style="95" customWidth="1"/>
    <col min="3" max="5" width="10.62890625" style="95" customWidth="1"/>
    <col min="6" max="6" width="17.1015625" style="95" customWidth="1"/>
    <col min="7" max="7" width="42.89453125" style="95" customWidth="1"/>
    <col min="8" max="8" width="19.62890625" style="95" customWidth="1"/>
    <col min="9" max="9" width="17.1015625" style="95" customWidth="1"/>
    <col min="10" max="10" width="30.62890625" style="95" customWidth="1"/>
    <col min="11" max="11" width="24.15625" style="95" customWidth="1"/>
    <col min="12" max="13" width="21.5234375" style="95" customWidth="1"/>
    <col min="14" max="14" width="36.1015625" style="95" customWidth="1"/>
    <col min="15" max="15" width="24.7890625" style="95" customWidth="1"/>
    <col min="16" max="16" width="28.47265625" style="95" customWidth="1"/>
  </cols>
  <sheetData>
    <row r="1" spans="1:22" s="95" customFormat="1" ht="50.25" customHeight="1" x14ac:dyDescent="0.4">
      <c r="A1" s="228" t="s">
        <v>98</v>
      </c>
      <c r="B1" s="228"/>
      <c r="C1" s="228"/>
      <c r="D1" s="228"/>
      <c r="E1" s="228"/>
      <c r="F1" s="228"/>
      <c r="G1" s="228"/>
      <c r="H1" s="228"/>
      <c r="I1" s="228"/>
      <c r="J1" s="228"/>
      <c r="K1" s="228"/>
      <c r="L1" s="228"/>
      <c r="M1" s="228"/>
      <c r="N1" s="228"/>
      <c r="O1" s="228"/>
      <c r="P1" s="228"/>
    </row>
    <row r="2" spans="1:22" s="95" customFormat="1" ht="36.950000000000003" customHeight="1" x14ac:dyDescent="0.4">
      <c r="A2" s="229" t="s">
        <v>15</v>
      </c>
      <c r="B2" s="229"/>
      <c r="C2" s="229"/>
      <c r="D2" s="229"/>
      <c r="E2" s="229"/>
      <c r="F2" s="229"/>
      <c r="G2" s="229"/>
      <c r="H2" s="229"/>
      <c r="I2" s="229"/>
      <c r="J2" s="229"/>
      <c r="K2" s="229"/>
      <c r="L2" s="229"/>
      <c r="M2" s="229"/>
      <c r="N2" s="229"/>
      <c r="O2" s="229"/>
      <c r="P2" s="229"/>
    </row>
    <row r="3" spans="1:22" s="1" customFormat="1" ht="34" customHeight="1" x14ac:dyDescent="0.45">
      <c r="A3" s="230" t="s">
        <v>124</v>
      </c>
      <c r="B3" s="230"/>
      <c r="C3" s="230"/>
      <c r="D3" s="230"/>
      <c r="E3" s="230"/>
      <c r="F3" s="230"/>
      <c r="G3" s="230"/>
      <c r="H3" s="230"/>
      <c r="I3" s="230"/>
      <c r="J3" s="230"/>
      <c r="K3" s="230"/>
      <c r="L3" s="230"/>
      <c r="M3" s="230"/>
      <c r="N3" s="230"/>
      <c r="O3" s="230"/>
      <c r="P3" s="230"/>
      <c r="V3" s="3" t="s">
        <v>5</v>
      </c>
    </row>
    <row r="4" spans="1:22" s="1" customFormat="1" ht="25.5" customHeight="1" thickBot="1" x14ac:dyDescent="0.5">
      <c r="A4" s="29" t="s">
        <v>101</v>
      </c>
    </row>
    <row r="5" spans="1:22" s="1" customFormat="1" ht="35.799999999999997" customHeight="1" thickBot="1" x14ac:dyDescent="0.5">
      <c r="B5" s="201" t="s">
        <v>101</v>
      </c>
      <c r="C5" s="202"/>
      <c r="D5" s="202"/>
      <c r="E5" s="202"/>
      <c r="F5" s="202"/>
      <c r="G5" s="202"/>
      <c r="H5" s="202"/>
      <c r="I5" s="202"/>
      <c r="J5" s="202"/>
      <c r="K5" s="202"/>
      <c r="L5" s="202"/>
      <c r="M5" s="203"/>
    </row>
    <row r="6" spans="1:22" s="1" customFormat="1" ht="14.85" customHeight="1" x14ac:dyDescent="0.45">
      <c r="B6" s="128"/>
      <c r="C6" s="128"/>
      <c r="D6" s="128"/>
      <c r="E6" s="128"/>
      <c r="F6" s="128"/>
      <c r="G6" s="128"/>
      <c r="H6" s="128"/>
      <c r="I6" s="128"/>
      <c r="J6" s="128"/>
      <c r="K6" s="128"/>
      <c r="L6" s="128"/>
      <c r="M6" s="128"/>
    </row>
    <row r="7" spans="1:22" s="16" customFormat="1" ht="25.5" customHeight="1" x14ac:dyDescent="0.45">
      <c r="B7" s="212" t="s">
        <v>144</v>
      </c>
      <c r="C7" s="212"/>
      <c r="D7" s="212"/>
      <c r="E7" s="212"/>
      <c r="F7" s="212"/>
      <c r="G7" s="212"/>
      <c r="H7" s="212"/>
      <c r="I7" s="212"/>
      <c r="J7" s="212"/>
      <c r="K7" s="212"/>
      <c r="L7" s="212"/>
      <c r="M7" s="212"/>
    </row>
    <row r="8" spans="1:22" s="1" customFormat="1" ht="25.5" customHeight="1" thickBot="1" x14ac:dyDescent="0.5">
      <c r="A8" s="212" t="s">
        <v>102</v>
      </c>
      <c r="B8" s="212"/>
      <c r="C8" s="212"/>
      <c r="D8" s="212"/>
      <c r="E8" s="212"/>
      <c r="F8" s="212"/>
      <c r="G8" s="212"/>
      <c r="H8" s="212"/>
      <c r="I8" s="212"/>
      <c r="J8" s="212"/>
      <c r="K8" s="212"/>
      <c r="L8" s="212"/>
      <c r="M8" s="212"/>
    </row>
    <row r="9" spans="1:22" s="97" customFormat="1" ht="26.3" customHeight="1" x14ac:dyDescent="0.45">
      <c r="A9" s="96"/>
      <c r="B9" s="220" t="s">
        <v>1</v>
      </c>
      <c r="C9" s="221"/>
      <c r="D9" s="221"/>
      <c r="E9" s="221"/>
      <c r="F9" s="221"/>
      <c r="G9" s="222"/>
      <c r="H9" s="226" t="s">
        <v>103</v>
      </c>
      <c r="I9" s="217" t="s">
        <v>104</v>
      </c>
      <c r="J9" s="217" t="s">
        <v>105</v>
      </c>
      <c r="K9" s="217" t="s">
        <v>106</v>
      </c>
      <c r="L9" s="217"/>
      <c r="M9" s="219"/>
      <c r="N9" s="217" t="s">
        <v>107</v>
      </c>
      <c r="O9" s="217"/>
      <c r="P9" s="219"/>
    </row>
    <row r="10" spans="1:22" s="97" customFormat="1" ht="26.3" customHeight="1" thickBot="1" x14ac:dyDescent="0.5">
      <c r="A10" s="96"/>
      <c r="B10" s="223"/>
      <c r="C10" s="224"/>
      <c r="D10" s="224"/>
      <c r="E10" s="224"/>
      <c r="F10" s="224"/>
      <c r="G10" s="225"/>
      <c r="H10" s="227"/>
      <c r="I10" s="218"/>
      <c r="J10" s="218"/>
      <c r="K10" s="98" t="s">
        <v>2</v>
      </c>
      <c r="L10" s="99" t="s">
        <v>108</v>
      </c>
      <c r="M10" s="100" t="s">
        <v>3</v>
      </c>
      <c r="N10" s="98" t="s">
        <v>2</v>
      </c>
      <c r="O10" s="99" t="s">
        <v>108</v>
      </c>
      <c r="P10" s="100" t="s">
        <v>3</v>
      </c>
    </row>
    <row r="11" spans="1:22" s="97" customFormat="1" ht="53.15" customHeight="1" thickTop="1" x14ac:dyDescent="0.45">
      <c r="A11" s="96"/>
      <c r="B11" s="240" t="s">
        <v>109</v>
      </c>
      <c r="C11" s="241"/>
      <c r="D11" s="241"/>
      <c r="E11" s="241"/>
      <c r="F11" s="241"/>
      <c r="G11" s="242"/>
      <c r="H11" s="110" t="s">
        <v>139</v>
      </c>
      <c r="I11" s="112">
        <v>290</v>
      </c>
      <c r="J11" s="115">
        <v>45931</v>
      </c>
      <c r="K11" s="134"/>
      <c r="L11" s="135">
        <f>K11*0.21</f>
        <v>0</v>
      </c>
      <c r="M11" s="136">
        <f>L11+K11</f>
        <v>0</v>
      </c>
      <c r="N11" s="137">
        <f>K11*I11*36</f>
        <v>0</v>
      </c>
      <c r="O11" s="138">
        <f>N11*0.21</f>
        <v>0</v>
      </c>
      <c r="P11" s="139">
        <f>O11+N11</f>
        <v>0</v>
      </c>
      <c r="R11" s="121"/>
    </row>
    <row r="12" spans="1:22" s="97" customFormat="1" ht="53.15" customHeight="1" x14ac:dyDescent="0.45">
      <c r="A12" s="96"/>
      <c r="B12" s="214" t="s">
        <v>137</v>
      </c>
      <c r="C12" s="215"/>
      <c r="D12" s="215"/>
      <c r="E12" s="215"/>
      <c r="F12" s="215"/>
      <c r="G12" s="216"/>
      <c r="H12" s="110" t="s">
        <v>139</v>
      </c>
      <c r="I12" s="112">
        <v>300</v>
      </c>
      <c r="J12" s="115">
        <v>45931</v>
      </c>
      <c r="K12" s="147"/>
      <c r="L12" s="140">
        <f t="shared" ref="L12:L21" si="0">K12*0.21</f>
        <v>0</v>
      </c>
      <c r="M12" s="141">
        <f>L12+K12</f>
        <v>0</v>
      </c>
      <c r="N12" s="150">
        <f t="shared" ref="N12:N21" si="1">K12*I12*36</f>
        <v>0</v>
      </c>
      <c r="O12" s="142">
        <f t="shared" ref="O12:O21" si="2">N12*0.21</f>
        <v>0</v>
      </c>
      <c r="P12" s="143">
        <f>O12+N12</f>
        <v>0</v>
      </c>
      <c r="R12" s="121"/>
    </row>
    <row r="13" spans="1:22" s="97" customFormat="1" ht="53.15" customHeight="1" x14ac:dyDescent="0.45">
      <c r="A13" s="96"/>
      <c r="B13" s="214" t="s">
        <v>131</v>
      </c>
      <c r="C13" s="215"/>
      <c r="D13" s="215"/>
      <c r="E13" s="215"/>
      <c r="F13" s="215"/>
      <c r="G13" s="216"/>
      <c r="H13" s="110" t="s">
        <v>139</v>
      </c>
      <c r="I13" s="112">
        <v>10</v>
      </c>
      <c r="J13" s="115">
        <v>45931</v>
      </c>
      <c r="K13" s="147"/>
      <c r="L13" s="140">
        <f t="shared" si="0"/>
        <v>0</v>
      </c>
      <c r="M13" s="141">
        <f t="shared" ref="M13:M21" si="3">L13+K13</f>
        <v>0</v>
      </c>
      <c r="N13" s="150">
        <f t="shared" si="1"/>
        <v>0</v>
      </c>
      <c r="O13" s="142">
        <f t="shared" si="2"/>
        <v>0</v>
      </c>
      <c r="P13" s="143">
        <f t="shared" ref="P13:P21" si="4">O13+N13</f>
        <v>0</v>
      </c>
      <c r="R13" s="121"/>
    </row>
    <row r="14" spans="1:22" s="97" customFormat="1" ht="53.15" customHeight="1" x14ac:dyDescent="0.45">
      <c r="A14" s="96"/>
      <c r="B14" s="214" t="s">
        <v>132</v>
      </c>
      <c r="C14" s="215"/>
      <c r="D14" s="215"/>
      <c r="E14" s="215"/>
      <c r="F14" s="215"/>
      <c r="G14" s="216"/>
      <c r="H14" s="110" t="s">
        <v>139</v>
      </c>
      <c r="I14" s="112">
        <v>1</v>
      </c>
      <c r="J14" s="115">
        <v>45931</v>
      </c>
      <c r="K14" s="144"/>
      <c r="L14" s="148">
        <f t="shared" si="0"/>
        <v>0</v>
      </c>
      <c r="M14" s="149">
        <f t="shared" si="3"/>
        <v>0</v>
      </c>
      <c r="N14" s="150">
        <f t="shared" si="1"/>
        <v>0</v>
      </c>
      <c r="O14" s="142">
        <f t="shared" si="2"/>
        <v>0</v>
      </c>
      <c r="P14" s="143">
        <f t="shared" si="4"/>
        <v>0</v>
      </c>
      <c r="R14" s="121"/>
    </row>
    <row r="15" spans="1:22" s="97" customFormat="1" ht="53.15" customHeight="1" x14ac:dyDescent="0.45">
      <c r="A15" s="96"/>
      <c r="B15" s="214" t="s">
        <v>133</v>
      </c>
      <c r="C15" s="215"/>
      <c r="D15" s="215"/>
      <c r="E15" s="215"/>
      <c r="F15" s="215"/>
      <c r="G15" s="216"/>
      <c r="H15" s="110" t="s">
        <v>139</v>
      </c>
      <c r="I15" s="112">
        <v>1</v>
      </c>
      <c r="J15" s="115">
        <v>45931</v>
      </c>
      <c r="K15" s="144"/>
      <c r="L15" s="145">
        <f t="shared" si="0"/>
        <v>0</v>
      </c>
      <c r="M15" s="141">
        <f t="shared" si="3"/>
        <v>0</v>
      </c>
      <c r="N15" s="150">
        <f t="shared" si="1"/>
        <v>0</v>
      </c>
      <c r="O15" s="146">
        <f t="shared" si="2"/>
        <v>0</v>
      </c>
      <c r="P15" s="143">
        <f t="shared" si="4"/>
        <v>0</v>
      </c>
      <c r="R15" s="121"/>
    </row>
    <row r="16" spans="1:22" s="97" customFormat="1" ht="53.15" customHeight="1" x14ac:dyDescent="0.45">
      <c r="A16" s="96"/>
      <c r="B16" s="214" t="s">
        <v>134</v>
      </c>
      <c r="C16" s="215"/>
      <c r="D16" s="215"/>
      <c r="E16" s="215"/>
      <c r="F16" s="215"/>
      <c r="G16" s="216"/>
      <c r="H16" s="110" t="s">
        <v>139</v>
      </c>
      <c r="I16" s="112">
        <v>2</v>
      </c>
      <c r="J16" s="115">
        <v>45931</v>
      </c>
      <c r="K16" s="144"/>
      <c r="L16" s="145">
        <f t="shared" si="0"/>
        <v>0</v>
      </c>
      <c r="M16" s="141">
        <f t="shared" si="3"/>
        <v>0</v>
      </c>
      <c r="N16" s="150">
        <f t="shared" si="1"/>
        <v>0</v>
      </c>
      <c r="O16" s="146">
        <f t="shared" si="2"/>
        <v>0</v>
      </c>
      <c r="P16" s="143">
        <f t="shared" si="4"/>
        <v>0</v>
      </c>
      <c r="R16" s="121"/>
    </row>
    <row r="17" spans="1:18" s="97" customFormat="1" ht="53.15" customHeight="1" x14ac:dyDescent="0.45">
      <c r="A17" s="96"/>
      <c r="B17" s="214" t="s">
        <v>135</v>
      </c>
      <c r="C17" s="215"/>
      <c r="D17" s="215"/>
      <c r="E17" s="215"/>
      <c r="F17" s="215"/>
      <c r="G17" s="216"/>
      <c r="H17" s="110" t="s">
        <v>139</v>
      </c>
      <c r="I17" s="112">
        <v>200</v>
      </c>
      <c r="J17" s="115">
        <v>45931</v>
      </c>
      <c r="K17" s="144"/>
      <c r="L17" s="145">
        <f t="shared" si="0"/>
        <v>0</v>
      </c>
      <c r="M17" s="141">
        <f t="shared" si="3"/>
        <v>0</v>
      </c>
      <c r="N17" s="150">
        <f t="shared" si="1"/>
        <v>0</v>
      </c>
      <c r="O17" s="146">
        <f t="shared" si="2"/>
        <v>0</v>
      </c>
      <c r="P17" s="143">
        <f t="shared" si="4"/>
        <v>0</v>
      </c>
      <c r="R17" s="121"/>
    </row>
    <row r="18" spans="1:18" s="97" customFormat="1" ht="53.15" customHeight="1" x14ac:dyDescent="0.45">
      <c r="A18" s="96"/>
      <c r="B18" s="214" t="s">
        <v>136</v>
      </c>
      <c r="C18" s="215"/>
      <c r="D18" s="215"/>
      <c r="E18" s="215"/>
      <c r="F18" s="215"/>
      <c r="G18" s="216"/>
      <c r="H18" s="110" t="s">
        <v>139</v>
      </c>
      <c r="I18" s="112">
        <v>7</v>
      </c>
      <c r="J18" s="115">
        <v>45931</v>
      </c>
      <c r="K18" s="144"/>
      <c r="L18" s="145">
        <f t="shared" si="0"/>
        <v>0</v>
      </c>
      <c r="M18" s="141">
        <f t="shared" si="3"/>
        <v>0</v>
      </c>
      <c r="N18" s="150">
        <f t="shared" si="1"/>
        <v>0</v>
      </c>
      <c r="O18" s="146">
        <f t="shared" si="2"/>
        <v>0</v>
      </c>
      <c r="P18" s="143">
        <f t="shared" si="4"/>
        <v>0</v>
      </c>
      <c r="R18" s="121"/>
    </row>
    <row r="19" spans="1:18" s="97" customFormat="1" ht="53.15" customHeight="1" x14ac:dyDescent="0.45">
      <c r="A19" s="96"/>
      <c r="B19" s="234" t="s">
        <v>138</v>
      </c>
      <c r="C19" s="235"/>
      <c r="D19" s="235"/>
      <c r="E19" s="235"/>
      <c r="F19" s="235"/>
      <c r="G19" s="236"/>
      <c r="H19" s="110" t="s">
        <v>139</v>
      </c>
      <c r="I19" s="112">
        <v>1</v>
      </c>
      <c r="J19" s="115">
        <v>45931</v>
      </c>
      <c r="K19" s="147"/>
      <c r="L19" s="145">
        <f t="shared" si="0"/>
        <v>0</v>
      </c>
      <c r="M19" s="141">
        <f t="shared" si="3"/>
        <v>0</v>
      </c>
      <c r="N19" s="150">
        <f t="shared" si="1"/>
        <v>0</v>
      </c>
      <c r="O19" s="146">
        <f t="shared" si="2"/>
        <v>0</v>
      </c>
      <c r="P19" s="143">
        <f t="shared" si="4"/>
        <v>0</v>
      </c>
      <c r="R19" s="120"/>
    </row>
    <row r="20" spans="1:18" s="97" customFormat="1" ht="53.15" customHeight="1" thickBot="1" x14ac:dyDescent="0.5">
      <c r="A20" s="96"/>
      <c r="B20" s="234" t="s">
        <v>110</v>
      </c>
      <c r="C20" s="235"/>
      <c r="D20" s="235"/>
      <c r="E20" s="235"/>
      <c r="F20" s="235"/>
      <c r="G20" s="236"/>
      <c r="H20" s="110" t="s">
        <v>139</v>
      </c>
      <c r="I20" s="112">
        <v>1</v>
      </c>
      <c r="J20" s="115">
        <v>45931</v>
      </c>
      <c r="K20" s="147"/>
      <c r="L20" s="145">
        <f t="shared" si="0"/>
        <v>0</v>
      </c>
      <c r="M20" s="141">
        <f t="shared" si="3"/>
        <v>0</v>
      </c>
      <c r="N20" s="150">
        <f t="shared" si="1"/>
        <v>0</v>
      </c>
      <c r="O20" s="146">
        <f t="shared" si="2"/>
        <v>0</v>
      </c>
      <c r="P20" s="143">
        <f t="shared" si="4"/>
        <v>0</v>
      </c>
    </row>
    <row r="21" spans="1:18" s="97" customFormat="1" ht="53.15" customHeight="1" thickTop="1" x14ac:dyDescent="0.45">
      <c r="A21" s="96"/>
      <c r="B21" s="234" t="s">
        <v>111</v>
      </c>
      <c r="C21" s="235"/>
      <c r="D21" s="235"/>
      <c r="E21" s="235"/>
      <c r="F21" s="235"/>
      <c r="G21" s="236"/>
      <c r="H21" s="110" t="s">
        <v>139</v>
      </c>
      <c r="I21" s="112">
        <v>1</v>
      </c>
      <c r="J21" s="115">
        <v>45931</v>
      </c>
      <c r="K21" s="147"/>
      <c r="L21" s="145">
        <f t="shared" si="0"/>
        <v>0</v>
      </c>
      <c r="M21" s="141">
        <f t="shared" si="3"/>
        <v>0</v>
      </c>
      <c r="N21" s="137">
        <f t="shared" si="1"/>
        <v>0</v>
      </c>
      <c r="O21" s="146">
        <f t="shared" si="2"/>
        <v>0</v>
      </c>
      <c r="P21" s="143">
        <f t="shared" si="4"/>
        <v>0</v>
      </c>
    </row>
    <row r="22" spans="1:18" s="97" customFormat="1" ht="33.15" customHeight="1" x14ac:dyDescent="0.45">
      <c r="A22" s="96"/>
      <c r="B22" s="122"/>
      <c r="C22" s="123"/>
      <c r="D22" s="123"/>
      <c r="E22" s="123"/>
      <c r="F22" s="123"/>
      <c r="G22" s="124"/>
      <c r="H22" s="110"/>
      <c r="I22" s="112"/>
      <c r="J22" s="115"/>
      <c r="K22" s="237" t="s">
        <v>112</v>
      </c>
      <c r="L22" s="238"/>
      <c r="M22" s="239"/>
      <c r="N22" s="119"/>
      <c r="O22" s="113"/>
      <c r="P22" s="114"/>
    </row>
    <row r="23" spans="1:18" s="97" customFormat="1" ht="173.4" customHeight="1" x14ac:dyDescent="0.45">
      <c r="A23" s="96"/>
      <c r="B23" s="210" t="s">
        <v>140</v>
      </c>
      <c r="C23" s="211"/>
      <c r="D23" s="211"/>
      <c r="E23" s="211"/>
      <c r="F23" s="211"/>
      <c r="G23" s="211"/>
      <c r="H23" s="110" t="s">
        <v>139</v>
      </c>
      <c r="I23" s="117">
        <v>1</v>
      </c>
      <c r="J23" s="115">
        <v>45931</v>
      </c>
      <c r="K23" s="151"/>
      <c r="L23" s="145">
        <f t="shared" ref="L23:L25" si="5">K23*0.21</f>
        <v>0</v>
      </c>
      <c r="M23" s="141">
        <f t="shared" ref="M23:M25" si="6">L23+K23</f>
        <v>0</v>
      </c>
      <c r="N23" s="150">
        <f>K23*I23</f>
        <v>0</v>
      </c>
      <c r="O23" s="146">
        <f t="shared" ref="O23:O25" si="7">N23*0.21</f>
        <v>0</v>
      </c>
      <c r="P23" s="143">
        <f t="shared" ref="P23:P25" si="8">O23+N23</f>
        <v>0</v>
      </c>
    </row>
    <row r="24" spans="1:18" s="97" customFormat="1" ht="136.6" customHeight="1" x14ac:dyDescent="0.45">
      <c r="A24" s="96"/>
      <c r="B24" s="210" t="s">
        <v>113</v>
      </c>
      <c r="C24" s="211"/>
      <c r="D24" s="211"/>
      <c r="E24" s="211"/>
      <c r="F24" s="211"/>
      <c r="G24" s="211"/>
      <c r="H24" s="110" t="s">
        <v>139</v>
      </c>
      <c r="I24" s="117">
        <v>1</v>
      </c>
      <c r="J24" s="115">
        <v>45931</v>
      </c>
      <c r="K24" s="151"/>
      <c r="L24" s="145">
        <f t="shared" si="5"/>
        <v>0</v>
      </c>
      <c r="M24" s="141">
        <f t="shared" si="6"/>
        <v>0</v>
      </c>
      <c r="N24" s="150">
        <f t="shared" ref="N24:N25" si="9">K24*I24</f>
        <v>0</v>
      </c>
      <c r="O24" s="146">
        <f t="shared" si="7"/>
        <v>0</v>
      </c>
      <c r="P24" s="143">
        <f t="shared" si="8"/>
        <v>0</v>
      </c>
    </row>
    <row r="25" spans="1:18" s="97" customFormat="1" ht="158.4" customHeight="1" x14ac:dyDescent="0.45">
      <c r="A25" s="96"/>
      <c r="B25" s="210" t="s">
        <v>114</v>
      </c>
      <c r="C25" s="211"/>
      <c r="D25" s="211"/>
      <c r="E25" s="211"/>
      <c r="F25" s="211"/>
      <c r="G25" s="211"/>
      <c r="H25" s="110" t="s">
        <v>139</v>
      </c>
      <c r="I25" s="117">
        <v>1</v>
      </c>
      <c r="J25" s="115">
        <v>45931</v>
      </c>
      <c r="K25" s="151"/>
      <c r="L25" s="145">
        <f t="shared" si="5"/>
        <v>0</v>
      </c>
      <c r="M25" s="141">
        <f t="shared" si="6"/>
        <v>0</v>
      </c>
      <c r="N25" s="150">
        <f t="shared" si="9"/>
        <v>0</v>
      </c>
      <c r="O25" s="146">
        <f t="shared" si="7"/>
        <v>0</v>
      </c>
      <c r="P25" s="143">
        <f t="shared" si="8"/>
        <v>0</v>
      </c>
    </row>
    <row r="26" spans="1:18" s="97" customFormat="1" ht="43" customHeight="1" thickBot="1" x14ac:dyDescent="0.5">
      <c r="A26" s="96"/>
      <c r="B26" s="208" t="s">
        <v>115</v>
      </c>
      <c r="C26" s="209"/>
      <c r="D26" s="209"/>
      <c r="E26" s="209"/>
      <c r="F26" s="209"/>
      <c r="G26" s="209"/>
      <c r="H26" s="209"/>
      <c r="I26" s="209"/>
      <c r="J26" s="209"/>
      <c r="K26" s="116"/>
      <c r="L26" s="116"/>
      <c r="M26" s="116"/>
      <c r="N26" s="125">
        <f>SUM(N11:N25)</f>
        <v>0</v>
      </c>
      <c r="O26" s="126">
        <f>SUM(O11:O25)</f>
        <v>0</v>
      </c>
      <c r="P26" s="127">
        <f>N26+O26</f>
        <v>0</v>
      </c>
    </row>
    <row r="27" spans="1:18" s="1" customFormat="1" ht="23.25" customHeight="1" x14ac:dyDescent="0.45">
      <c r="A27" s="2"/>
      <c r="B27" s="118" t="s">
        <v>116</v>
      </c>
      <c r="C27" s="107"/>
      <c r="D27" s="107"/>
      <c r="E27" s="107"/>
      <c r="F27" s="107"/>
      <c r="G27" s="107"/>
      <c r="H27" s="107"/>
      <c r="I27" s="107"/>
      <c r="J27" s="107"/>
      <c r="K27" s="108"/>
      <c r="L27" s="109"/>
      <c r="M27" s="109"/>
    </row>
    <row r="28" spans="1:18" s="1" customFormat="1" ht="24.8" customHeight="1" x14ac:dyDescent="0.45">
      <c r="A28" s="2"/>
      <c r="B28" s="118" t="s">
        <v>117</v>
      </c>
      <c r="C28" s="101"/>
      <c r="D28" s="101"/>
      <c r="E28" s="101"/>
      <c r="F28" s="101"/>
      <c r="G28" s="101"/>
      <c r="H28" s="101"/>
      <c r="I28" s="101"/>
      <c r="J28" s="101"/>
      <c r="K28" s="93"/>
      <c r="L28" s="93"/>
      <c r="M28" s="93"/>
    </row>
    <row r="29" spans="1:18" s="1" customFormat="1" ht="24.8" customHeight="1" x14ac:dyDescent="0.45">
      <c r="A29" s="2"/>
      <c r="B29" s="118" t="s">
        <v>118</v>
      </c>
      <c r="C29" s="101"/>
      <c r="D29" s="101"/>
      <c r="E29" s="101"/>
      <c r="F29" s="101"/>
      <c r="G29" s="101"/>
      <c r="H29" s="101"/>
      <c r="I29" s="101"/>
      <c r="J29" s="101"/>
      <c r="K29" s="93"/>
      <c r="L29" s="93"/>
      <c r="M29" s="93"/>
    </row>
    <row r="30" spans="1:18" s="1" customFormat="1" ht="24.8" customHeight="1" x14ac:dyDescent="0.45">
      <c r="A30" s="2"/>
      <c r="B30" s="118" t="s">
        <v>119</v>
      </c>
      <c r="C30" s="101"/>
      <c r="D30" s="101"/>
      <c r="E30" s="101"/>
      <c r="F30" s="101"/>
      <c r="G30" s="101"/>
      <c r="H30" s="101"/>
      <c r="I30" s="101"/>
      <c r="J30" s="101"/>
      <c r="K30" s="93"/>
      <c r="L30" s="93"/>
      <c r="M30" s="93"/>
    </row>
    <row r="31" spans="1:18" s="1" customFormat="1" ht="24.8" customHeight="1" x14ac:dyDescent="0.45">
      <c r="A31" s="2"/>
      <c r="B31" s="118" t="s">
        <v>120</v>
      </c>
      <c r="C31" s="101"/>
      <c r="D31" s="101"/>
      <c r="E31" s="101"/>
      <c r="F31" s="101"/>
      <c r="G31" s="101"/>
      <c r="H31" s="101"/>
      <c r="I31" s="101"/>
      <c r="J31" s="101"/>
      <c r="K31" s="93"/>
      <c r="L31" s="93"/>
      <c r="M31" s="93"/>
    </row>
    <row r="32" spans="1:18" s="82" customFormat="1" ht="25.5" customHeight="1" x14ac:dyDescent="0.45">
      <c r="B32" s="2" t="s">
        <v>4</v>
      </c>
    </row>
    <row r="33" spans="1:16" s="82" customFormat="1" ht="25.5" customHeight="1" x14ac:dyDescent="0.45">
      <c r="B33" s="83"/>
      <c r="C33" s="2" t="s">
        <v>121</v>
      </c>
      <c r="H33" s="111" t="s">
        <v>122</v>
      </c>
      <c r="I33" s="2" t="s">
        <v>130</v>
      </c>
      <c r="J33" s="2"/>
    </row>
    <row r="34" spans="1:16" s="82" customFormat="1" ht="10.25" customHeight="1" x14ac:dyDescent="0.45"/>
    <row r="35" spans="1:16" s="82" customFormat="1" ht="21.05" customHeight="1" x14ac:dyDescent="0.45">
      <c r="A35" s="213" t="s">
        <v>19</v>
      </c>
      <c r="B35" s="213"/>
      <c r="C35" s="213"/>
      <c r="D35" s="213"/>
      <c r="E35" s="213"/>
      <c r="F35" s="213"/>
      <c r="G35" s="213"/>
      <c r="H35" s="213"/>
      <c r="I35" s="213"/>
      <c r="J35" s="213"/>
      <c r="K35" s="213"/>
      <c r="L35" s="213"/>
      <c r="M35" s="213"/>
      <c r="N35" s="213"/>
      <c r="O35" s="213"/>
      <c r="P35" s="213"/>
    </row>
    <row r="36" spans="1:16" s="82" customFormat="1" ht="21.05" customHeight="1" x14ac:dyDescent="0.45">
      <c r="A36" s="213"/>
      <c r="B36" s="213"/>
      <c r="C36" s="213"/>
      <c r="D36" s="213"/>
      <c r="E36" s="213"/>
      <c r="F36" s="213"/>
      <c r="G36" s="213"/>
      <c r="H36" s="213"/>
      <c r="I36" s="213"/>
      <c r="J36" s="213"/>
      <c r="K36" s="213"/>
      <c r="L36" s="213"/>
      <c r="M36" s="213"/>
      <c r="N36" s="213"/>
      <c r="O36" s="213"/>
      <c r="P36" s="213"/>
    </row>
    <row r="37" spans="1:16" s="102" customFormat="1" ht="13.75" customHeight="1" x14ac:dyDescent="0.4">
      <c r="A37" s="213"/>
      <c r="B37" s="213"/>
      <c r="C37" s="213"/>
      <c r="D37" s="213"/>
      <c r="E37" s="213"/>
      <c r="F37" s="213"/>
      <c r="G37" s="213"/>
      <c r="H37" s="213"/>
      <c r="I37" s="213"/>
      <c r="J37" s="213"/>
      <c r="K37" s="213"/>
      <c r="L37" s="213"/>
      <c r="M37" s="213"/>
      <c r="N37" s="213"/>
      <c r="O37" s="213"/>
      <c r="P37" s="213"/>
    </row>
    <row r="38" spans="1:16" s="103" customFormat="1" ht="9" customHeight="1" x14ac:dyDescent="0.4">
      <c r="A38" s="213"/>
      <c r="B38" s="213"/>
      <c r="C38" s="213"/>
      <c r="D38" s="213"/>
      <c r="E38" s="213"/>
      <c r="F38" s="213"/>
      <c r="G38" s="213"/>
      <c r="H38" s="213"/>
      <c r="I38" s="213"/>
      <c r="J38" s="213"/>
      <c r="K38" s="213"/>
      <c r="L38" s="213"/>
      <c r="M38" s="213"/>
      <c r="N38" s="213"/>
      <c r="O38" s="213"/>
      <c r="P38" s="213"/>
    </row>
    <row r="39" spans="1:16" s="103" customFormat="1" ht="10.25" customHeight="1" x14ac:dyDescent="0.4">
      <c r="A39" s="106"/>
      <c r="B39" s="106"/>
      <c r="C39" s="106"/>
      <c r="D39" s="106"/>
      <c r="E39" s="106"/>
      <c r="F39" s="106"/>
      <c r="G39" s="106"/>
      <c r="H39" s="106"/>
      <c r="I39" s="106"/>
      <c r="J39" s="106"/>
      <c r="K39" s="106"/>
      <c r="L39" s="106"/>
      <c r="M39" s="106"/>
    </row>
    <row r="40" spans="1:16" s="102" customFormat="1" ht="40.25" customHeight="1" x14ac:dyDescent="0.5">
      <c r="A40" s="233" t="s">
        <v>141</v>
      </c>
      <c r="B40" s="233"/>
      <c r="C40" s="233"/>
      <c r="D40" s="233"/>
      <c r="E40" s="233"/>
      <c r="F40" s="233"/>
      <c r="G40" s="233"/>
      <c r="N40" s="232" t="s">
        <v>123</v>
      </c>
      <c r="O40" s="232"/>
      <c r="P40" s="232"/>
    </row>
    <row r="41" spans="1:16" s="94" customFormat="1" ht="30.05" customHeight="1" x14ac:dyDescent="0.5">
      <c r="A41" s="104"/>
      <c r="B41" s="104"/>
      <c r="C41" s="104"/>
      <c r="D41" s="104"/>
      <c r="E41" s="104"/>
      <c r="F41" s="104"/>
      <c r="G41" s="104"/>
      <c r="H41" s="104"/>
      <c r="I41" s="104"/>
      <c r="J41" s="104"/>
      <c r="N41" s="231" t="s">
        <v>18</v>
      </c>
      <c r="O41" s="231"/>
      <c r="P41" s="231"/>
    </row>
    <row r="42" spans="1:16" x14ac:dyDescent="0.45">
      <c r="A42" s="94"/>
      <c r="B42" s="105"/>
      <c r="C42" s="105"/>
      <c r="D42" s="105"/>
      <c r="E42" s="94"/>
      <c r="F42" s="105"/>
      <c r="G42" s="94"/>
      <c r="H42" s="94"/>
      <c r="I42" s="94"/>
      <c r="J42" s="94"/>
      <c r="K42" s="94"/>
      <c r="L42" s="94"/>
      <c r="M42" s="94"/>
      <c r="N42" s="94"/>
      <c r="O42" s="94"/>
      <c r="P42" s="94"/>
    </row>
  </sheetData>
  <mergeCells count="32">
    <mergeCell ref="A1:P1"/>
    <mergeCell ref="A2:P2"/>
    <mergeCell ref="A3:P3"/>
    <mergeCell ref="N41:P41"/>
    <mergeCell ref="N40:P40"/>
    <mergeCell ref="A40:G40"/>
    <mergeCell ref="A8:M8"/>
    <mergeCell ref="B20:G20"/>
    <mergeCell ref="B21:G21"/>
    <mergeCell ref="K22:M22"/>
    <mergeCell ref="B23:G23"/>
    <mergeCell ref="B24:G24"/>
    <mergeCell ref="N9:P9"/>
    <mergeCell ref="B11:G11"/>
    <mergeCell ref="B19:G19"/>
    <mergeCell ref="B12:G12"/>
    <mergeCell ref="B26:J26"/>
    <mergeCell ref="B25:G25"/>
    <mergeCell ref="B7:M7"/>
    <mergeCell ref="A35:P38"/>
    <mergeCell ref="B5:M5"/>
    <mergeCell ref="B18:G18"/>
    <mergeCell ref="J9:J10"/>
    <mergeCell ref="K9:M9"/>
    <mergeCell ref="B9:G10"/>
    <mergeCell ref="H9:H10"/>
    <mergeCell ref="I9:I10"/>
    <mergeCell ref="B13:G13"/>
    <mergeCell ref="B14:G14"/>
    <mergeCell ref="B15:G15"/>
    <mergeCell ref="B16:G16"/>
    <mergeCell ref="B17:G17"/>
  </mergeCells>
  <pageMargins left="0.7" right="0.7" top="0.42" bottom="0.31" header="0.3" footer="0.3"/>
  <pageSetup paperSize="9" scale="3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L68"/>
  <sheetViews>
    <sheetView zoomScale="90" zoomScaleNormal="90" workbookViewId="0">
      <selection activeCell="B6" sqref="B6:J6"/>
    </sheetView>
  </sheetViews>
  <sheetFormatPr defaultColWidth="8.7890625" defaultRowHeight="12.4" x14ac:dyDescent="0.4"/>
  <cols>
    <col min="1" max="1" width="6.3671875" style="5" customWidth="1"/>
    <col min="2" max="2" width="5.1015625" style="5" customWidth="1"/>
    <col min="3" max="3" width="50.62890625" style="5" customWidth="1"/>
    <col min="4" max="7" width="20.62890625" style="5" customWidth="1"/>
    <col min="8" max="9" width="10.62890625" style="5" customWidth="1"/>
    <col min="10" max="10" width="14.89453125" style="5" customWidth="1"/>
    <col min="11" max="11" width="14.47265625" style="5" customWidth="1"/>
    <col min="12" max="16384" width="8.7890625" style="5"/>
  </cols>
  <sheetData>
    <row r="1" spans="1:12" ht="40.75" customHeight="1" x14ac:dyDescent="0.4">
      <c r="A1" s="301" t="s">
        <v>98</v>
      </c>
      <c r="B1" s="301"/>
      <c r="C1" s="301"/>
      <c r="D1" s="301"/>
      <c r="E1" s="301"/>
      <c r="F1" s="301"/>
      <c r="G1" s="301"/>
      <c r="H1" s="301"/>
      <c r="I1" s="301"/>
      <c r="J1" s="301"/>
      <c r="K1" s="301"/>
    </row>
    <row r="2" spans="1:12" ht="31.05" customHeight="1" x14ac:dyDescent="0.4">
      <c r="B2" s="246" t="s">
        <v>16</v>
      </c>
      <c r="C2" s="246"/>
      <c r="D2" s="246"/>
      <c r="E2" s="246"/>
      <c r="F2" s="246"/>
      <c r="G2" s="246"/>
      <c r="H2" s="246"/>
      <c r="I2" s="246"/>
      <c r="J2" s="246"/>
    </row>
    <row r="3" spans="1:12" s="6" customFormat="1" ht="31.05" customHeight="1" x14ac:dyDescent="0.45">
      <c r="B3" s="247" t="s">
        <v>7</v>
      </c>
      <c r="C3" s="247"/>
      <c r="D3" s="247"/>
      <c r="E3" s="247"/>
      <c r="F3" s="247"/>
      <c r="G3" s="247"/>
      <c r="H3" s="247"/>
      <c r="I3" s="247"/>
      <c r="J3" s="247"/>
    </row>
    <row r="4" spans="1:12" s="6" customFormat="1" ht="26.15" customHeight="1" x14ac:dyDescent="0.45">
      <c r="A4" s="261" t="s">
        <v>100</v>
      </c>
      <c r="B4" s="261"/>
      <c r="C4" s="261"/>
      <c r="D4" s="261"/>
      <c r="E4" s="261"/>
      <c r="F4" s="261"/>
      <c r="G4" s="261"/>
      <c r="H4" s="261"/>
      <c r="I4" s="261"/>
      <c r="J4" s="261"/>
      <c r="K4" s="261"/>
      <c r="L4" s="261"/>
    </row>
    <row r="5" spans="1:12" s="6" customFormat="1" ht="34.299999999999997" customHeight="1" thickBot="1" x14ac:dyDescent="0.5">
      <c r="B5" s="248" t="s">
        <v>17</v>
      </c>
      <c r="C5" s="248"/>
      <c r="D5" s="248"/>
      <c r="E5" s="7"/>
      <c r="F5" s="7"/>
      <c r="G5" s="7"/>
      <c r="H5" s="7"/>
      <c r="I5" s="7"/>
      <c r="J5" s="7"/>
    </row>
    <row r="6" spans="1:12" s="6" customFormat="1" ht="38.25" customHeight="1" thickBot="1" x14ac:dyDescent="0.5">
      <c r="B6" s="258">
        <f>'Krycí list nabídky'!B8:O8</f>
        <v>0</v>
      </c>
      <c r="C6" s="259"/>
      <c r="D6" s="259"/>
      <c r="E6" s="259"/>
      <c r="F6" s="259"/>
      <c r="G6" s="259"/>
      <c r="H6" s="259"/>
      <c r="I6" s="259"/>
      <c r="J6" s="260"/>
    </row>
    <row r="7" spans="1:12" s="6" customFormat="1" ht="10.75" customHeight="1" thickBot="1" x14ac:dyDescent="0.5">
      <c r="B7" s="7"/>
      <c r="C7" s="7"/>
      <c r="D7" s="7"/>
      <c r="E7" s="7"/>
      <c r="F7" s="7"/>
      <c r="G7" s="7"/>
      <c r="H7" s="7"/>
      <c r="I7" s="7"/>
      <c r="J7" s="7"/>
    </row>
    <row r="8" spans="1:12" s="6" customFormat="1" ht="57.25" customHeight="1" thickBot="1" x14ac:dyDescent="0.5">
      <c r="A8" s="262" t="s">
        <v>69</v>
      </c>
      <c r="B8" s="249" t="s">
        <v>152</v>
      </c>
      <c r="C8" s="250"/>
      <c r="D8" s="250"/>
      <c r="E8" s="250"/>
      <c r="F8" s="250"/>
      <c r="G8" s="250"/>
      <c r="H8" s="250"/>
      <c r="I8" s="250"/>
      <c r="J8" s="250"/>
      <c r="K8" s="251"/>
    </row>
    <row r="9" spans="1:12" s="6" customFormat="1" ht="36" customHeight="1" x14ac:dyDescent="0.45">
      <c r="A9" s="263"/>
      <c r="B9" s="255" t="s">
        <v>8</v>
      </c>
      <c r="C9" s="257" t="s">
        <v>65</v>
      </c>
      <c r="D9" s="243" t="s">
        <v>68</v>
      </c>
      <c r="E9" s="253" t="s">
        <v>9</v>
      </c>
      <c r="F9" s="257" t="s">
        <v>10</v>
      </c>
      <c r="G9" s="257"/>
      <c r="H9" s="243" t="s">
        <v>66</v>
      </c>
      <c r="I9" s="243"/>
      <c r="J9" s="244" t="s">
        <v>67</v>
      </c>
      <c r="K9" s="23" t="s">
        <v>34</v>
      </c>
    </row>
    <row r="10" spans="1:12" s="6" customFormat="1" ht="53.3" customHeight="1" thickBot="1" x14ac:dyDescent="0.5">
      <c r="A10" s="263"/>
      <c r="B10" s="256"/>
      <c r="C10" s="252"/>
      <c r="D10" s="252"/>
      <c r="E10" s="254"/>
      <c r="F10" s="49" t="s">
        <v>11</v>
      </c>
      <c r="G10" s="49" t="s">
        <v>12</v>
      </c>
      <c r="H10" s="8" t="s">
        <v>13</v>
      </c>
      <c r="I10" s="8" t="s">
        <v>35</v>
      </c>
      <c r="J10" s="245"/>
      <c r="K10" s="25" t="s">
        <v>36</v>
      </c>
    </row>
    <row r="11" spans="1:12" s="6" customFormat="1" ht="20.25" customHeight="1" thickTop="1" thickBot="1" x14ac:dyDescent="0.5">
      <c r="A11" s="263"/>
      <c r="B11" s="288">
        <v>1</v>
      </c>
      <c r="C11" s="277"/>
      <c r="D11" s="277"/>
      <c r="E11" s="51"/>
      <c r="F11" s="276"/>
      <c r="G11" s="276"/>
      <c r="H11" s="277"/>
      <c r="I11" s="277"/>
      <c r="J11" s="290"/>
      <c r="K11" s="267"/>
    </row>
    <row r="12" spans="1:12" s="6" customFormat="1" ht="20.25" customHeight="1" x14ac:dyDescent="0.45">
      <c r="A12" s="263"/>
      <c r="B12" s="289"/>
      <c r="C12" s="278"/>
      <c r="D12" s="278"/>
      <c r="E12" s="53"/>
      <c r="F12" s="53"/>
      <c r="G12" s="54"/>
      <c r="H12" s="278"/>
      <c r="I12" s="278"/>
      <c r="J12" s="291"/>
      <c r="K12" s="268"/>
    </row>
    <row r="13" spans="1:12" s="6" customFormat="1" ht="20.25" customHeight="1" thickBot="1" x14ac:dyDescent="0.5">
      <c r="A13" s="263"/>
      <c r="B13" s="296">
        <v>2</v>
      </c>
      <c r="C13" s="275"/>
      <c r="D13" s="275"/>
      <c r="E13" s="52"/>
      <c r="F13" s="274"/>
      <c r="G13" s="274"/>
      <c r="H13" s="275"/>
      <c r="I13" s="275"/>
      <c r="J13" s="292"/>
      <c r="K13" s="269"/>
    </row>
    <row r="14" spans="1:12" s="6" customFormat="1" ht="20.25" customHeight="1" x14ac:dyDescent="0.45">
      <c r="A14" s="263"/>
      <c r="B14" s="296"/>
      <c r="C14" s="275"/>
      <c r="D14" s="275"/>
      <c r="E14" s="55"/>
      <c r="F14" s="55"/>
      <c r="G14" s="56"/>
      <c r="H14" s="275"/>
      <c r="I14" s="275"/>
      <c r="J14" s="292"/>
      <c r="K14" s="270"/>
    </row>
    <row r="15" spans="1:12" s="6" customFormat="1" ht="20.25" customHeight="1" thickBot="1" x14ac:dyDescent="0.5">
      <c r="A15" s="263"/>
      <c r="B15" s="296">
        <v>3</v>
      </c>
      <c r="C15" s="275"/>
      <c r="D15" s="275"/>
      <c r="E15" s="52"/>
      <c r="F15" s="274"/>
      <c r="G15" s="274"/>
      <c r="H15" s="275"/>
      <c r="I15" s="275"/>
      <c r="J15" s="292"/>
      <c r="K15" s="269"/>
    </row>
    <row r="16" spans="1:12" s="6" customFormat="1" ht="20.25" customHeight="1" x14ac:dyDescent="0.45">
      <c r="A16" s="263"/>
      <c r="B16" s="296"/>
      <c r="C16" s="275"/>
      <c r="D16" s="275"/>
      <c r="E16" s="55"/>
      <c r="F16" s="55"/>
      <c r="G16" s="56"/>
      <c r="H16" s="275"/>
      <c r="I16" s="275"/>
      <c r="J16" s="292"/>
      <c r="K16" s="270"/>
    </row>
    <row r="17" spans="1:11" s="6" customFormat="1" ht="20.25" customHeight="1" thickBot="1" x14ac:dyDescent="0.5">
      <c r="A17" s="263"/>
      <c r="B17" s="297">
        <v>4</v>
      </c>
      <c r="C17" s="265"/>
      <c r="D17" s="265"/>
      <c r="E17" s="18"/>
      <c r="F17" s="280"/>
      <c r="G17" s="280"/>
      <c r="H17" s="265"/>
      <c r="I17" s="265"/>
      <c r="J17" s="293"/>
      <c r="K17" s="271"/>
    </row>
    <row r="18" spans="1:11" s="6" customFormat="1" ht="20.25" customHeight="1" x14ac:dyDescent="0.45">
      <c r="A18" s="263"/>
      <c r="B18" s="299"/>
      <c r="C18" s="266"/>
      <c r="D18" s="266"/>
      <c r="E18" s="27"/>
      <c r="F18" s="27"/>
      <c r="G18" s="19"/>
      <c r="H18" s="266"/>
      <c r="I18" s="266"/>
      <c r="J18" s="294"/>
      <c r="K18" s="272"/>
    </row>
    <row r="19" spans="1:11" s="6" customFormat="1" ht="20.25" customHeight="1" thickBot="1" x14ac:dyDescent="0.5">
      <c r="A19" s="263"/>
      <c r="B19" s="297">
        <v>5</v>
      </c>
      <c r="C19" s="265"/>
      <c r="D19" s="265"/>
      <c r="E19" s="18"/>
      <c r="F19" s="280"/>
      <c r="G19" s="280"/>
      <c r="H19" s="265"/>
      <c r="I19" s="265"/>
      <c r="J19" s="293"/>
      <c r="K19" s="271"/>
    </row>
    <row r="20" spans="1:11" s="6" customFormat="1" ht="20.25" customHeight="1" thickBot="1" x14ac:dyDescent="0.5">
      <c r="A20" s="264"/>
      <c r="B20" s="298"/>
      <c r="C20" s="281"/>
      <c r="D20" s="281"/>
      <c r="E20" s="20"/>
      <c r="F20" s="20"/>
      <c r="G20" s="21"/>
      <c r="H20" s="281"/>
      <c r="I20" s="281"/>
      <c r="J20" s="295"/>
      <c r="K20" s="273"/>
    </row>
    <row r="21" spans="1:11" s="6" customFormat="1" ht="15" customHeight="1" x14ac:dyDescent="0.45">
      <c r="B21" s="9"/>
    </row>
    <row r="22" spans="1:11" s="6" customFormat="1" ht="14.85" customHeight="1" x14ac:dyDescent="0.45">
      <c r="B22" s="17" t="s">
        <v>4</v>
      </c>
      <c r="D22" s="10"/>
      <c r="E22" s="10"/>
    </row>
    <row r="23" spans="1:11" s="6" customFormat="1" ht="21.9" customHeight="1" x14ac:dyDescent="0.45">
      <c r="B23" s="50"/>
      <c r="C23" s="282" t="s">
        <v>20</v>
      </c>
      <c r="D23" s="283"/>
      <c r="E23" s="283"/>
      <c r="F23" s="283"/>
      <c r="G23" s="283"/>
      <c r="H23" s="283"/>
      <c r="I23" s="283"/>
      <c r="J23" s="283"/>
      <c r="K23" s="283"/>
    </row>
    <row r="24" spans="1:11" s="6" customFormat="1" ht="31.05" customHeight="1" x14ac:dyDescent="0.45">
      <c r="B24" s="286" t="s">
        <v>21</v>
      </c>
      <c r="C24" s="286"/>
      <c r="D24" s="286"/>
      <c r="E24" s="286"/>
      <c r="F24" s="286"/>
      <c r="G24" s="286"/>
      <c r="H24" s="286"/>
      <c r="I24" s="286"/>
      <c r="J24" s="286"/>
      <c r="K24" s="286"/>
    </row>
    <row r="25" spans="1:11" s="6" customFormat="1" ht="31.05" customHeight="1" x14ac:dyDescent="0.45">
      <c r="B25" s="286"/>
      <c r="C25" s="286"/>
      <c r="D25" s="286"/>
      <c r="E25" s="286"/>
      <c r="F25" s="286"/>
      <c r="G25" s="286"/>
      <c r="H25" s="286"/>
      <c r="I25" s="286"/>
      <c r="J25" s="286"/>
      <c r="K25" s="286"/>
    </row>
    <row r="26" spans="1:11" s="6" customFormat="1" ht="14.2" customHeight="1" x14ac:dyDescent="0.45">
      <c r="B26" s="9"/>
    </row>
    <row r="27" spans="1:11" s="6" customFormat="1" ht="40.049999999999997" customHeight="1" x14ac:dyDescent="0.4">
      <c r="B27" s="284" t="s">
        <v>141</v>
      </c>
      <c r="C27" s="284"/>
      <c r="D27" s="13"/>
      <c r="E27" s="5"/>
      <c r="F27" s="5"/>
      <c r="H27" s="287" t="s">
        <v>14</v>
      </c>
      <c r="I27" s="287"/>
      <c r="J27" s="287"/>
      <c r="K27" s="287"/>
    </row>
    <row r="28" spans="1:11" s="6" customFormat="1" ht="25.8" customHeight="1" x14ac:dyDescent="0.45">
      <c r="B28" s="9"/>
      <c r="H28" s="285" t="s">
        <v>18</v>
      </c>
      <c r="I28" s="285"/>
      <c r="J28" s="285"/>
      <c r="K28" s="285"/>
    </row>
    <row r="29" spans="1:11" ht="19.600000000000001" customHeight="1" thickBot="1" x14ac:dyDescent="0.45">
      <c r="G29" s="12"/>
      <c r="H29" s="12"/>
      <c r="I29" s="12"/>
      <c r="J29" s="12"/>
    </row>
    <row r="30" spans="1:11" s="6" customFormat="1" ht="57.25" customHeight="1" thickBot="1" x14ac:dyDescent="0.5">
      <c r="A30" s="262" t="s">
        <v>70</v>
      </c>
      <c r="B30" s="249" t="s">
        <v>153</v>
      </c>
      <c r="C30" s="250"/>
      <c r="D30" s="250"/>
      <c r="E30" s="250"/>
      <c r="F30" s="250"/>
      <c r="G30" s="250"/>
      <c r="H30" s="250"/>
      <c r="I30" s="250"/>
      <c r="J30" s="250"/>
      <c r="K30" s="251"/>
    </row>
    <row r="31" spans="1:11" s="6" customFormat="1" ht="36" customHeight="1" x14ac:dyDescent="0.45">
      <c r="A31" s="263"/>
      <c r="B31" s="255" t="s">
        <v>8</v>
      </c>
      <c r="C31" s="257" t="s">
        <v>65</v>
      </c>
      <c r="D31" s="243" t="s">
        <v>68</v>
      </c>
      <c r="E31" s="253" t="s">
        <v>9</v>
      </c>
      <c r="F31" s="257" t="s">
        <v>10</v>
      </c>
      <c r="G31" s="257"/>
      <c r="H31" s="243" t="s">
        <v>66</v>
      </c>
      <c r="I31" s="243"/>
      <c r="J31" s="244" t="s">
        <v>142</v>
      </c>
      <c r="K31" s="23" t="s">
        <v>34</v>
      </c>
    </row>
    <row r="32" spans="1:11" s="6" customFormat="1" ht="53.3" customHeight="1" thickBot="1" x14ac:dyDescent="0.5">
      <c r="A32" s="263"/>
      <c r="B32" s="256"/>
      <c r="C32" s="252"/>
      <c r="D32" s="252"/>
      <c r="E32" s="254"/>
      <c r="F32" s="49" t="s">
        <v>11</v>
      </c>
      <c r="G32" s="49" t="s">
        <v>12</v>
      </c>
      <c r="H32" s="8" t="s">
        <v>13</v>
      </c>
      <c r="I32" s="8" t="s">
        <v>35</v>
      </c>
      <c r="J32" s="245"/>
      <c r="K32" s="25" t="s">
        <v>36</v>
      </c>
    </row>
    <row r="33" spans="1:11" s="6" customFormat="1" ht="20.25" customHeight="1" thickTop="1" thickBot="1" x14ac:dyDescent="0.5">
      <c r="A33" s="263"/>
      <c r="B33" s="288">
        <v>1</v>
      </c>
      <c r="C33" s="277"/>
      <c r="D33" s="277"/>
      <c r="E33" s="51"/>
      <c r="F33" s="276"/>
      <c r="G33" s="276"/>
      <c r="H33" s="277"/>
      <c r="I33" s="277"/>
      <c r="J33" s="290"/>
      <c r="K33" s="267"/>
    </row>
    <row r="34" spans="1:11" s="6" customFormat="1" ht="20.25" customHeight="1" x14ac:dyDescent="0.45">
      <c r="A34" s="263"/>
      <c r="B34" s="289"/>
      <c r="C34" s="278"/>
      <c r="D34" s="278"/>
      <c r="E34" s="53"/>
      <c r="F34" s="53"/>
      <c r="G34" s="54"/>
      <c r="H34" s="278"/>
      <c r="I34" s="278"/>
      <c r="J34" s="291"/>
      <c r="K34" s="268"/>
    </row>
    <row r="35" spans="1:11" s="6" customFormat="1" ht="20.25" customHeight="1" thickBot="1" x14ac:dyDescent="0.5">
      <c r="A35" s="263"/>
      <c r="B35" s="296">
        <v>2</v>
      </c>
      <c r="C35" s="266"/>
      <c r="D35" s="266"/>
      <c r="E35" s="26"/>
      <c r="F35" s="279"/>
      <c r="G35" s="279"/>
      <c r="H35" s="266"/>
      <c r="I35" s="266"/>
      <c r="J35" s="294"/>
      <c r="K35" s="300"/>
    </row>
    <row r="36" spans="1:11" s="6" customFormat="1" ht="20.25" customHeight="1" x14ac:dyDescent="0.45">
      <c r="A36" s="263"/>
      <c r="B36" s="296"/>
      <c r="C36" s="266"/>
      <c r="D36" s="266"/>
      <c r="E36" s="27"/>
      <c r="F36" s="27"/>
      <c r="G36" s="19"/>
      <c r="H36" s="266"/>
      <c r="I36" s="266"/>
      <c r="J36" s="294"/>
      <c r="K36" s="272"/>
    </row>
    <row r="37" spans="1:11" s="6" customFormat="1" ht="20.25" customHeight="1" thickBot="1" x14ac:dyDescent="0.5">
      <c r="A37" s="263"/>
      <c r="B37" s="296">
        <v>3</v>
      </c>
      <c r="C37" s="266"/>
      <c r="D37" s="266"/>
      <c r="E37" s="26"/>
      <c r="F37" s="279"/>
      <c r="G37" s="279"/>
      <c r="H37" s="266"/>
      <c r="I37" s="266"/>
      <c r="J37" s="294"/>
      <c r="K37" s="300"/>
    </row>
    <row r="38" spans="1:11" s="6" customFormat="1" ht="20.25" customHeight="1" x14ac:dyDescent="0.45">
      <c r="A38" s="263"/>
      <c r="B38" s="296"/>
      <c r="C38" s="266"/>
      <c r="D38" s="266"/>
      <c r="E38" s="27"/>
      <c r="F38" s="27"/>
      <c r="G38" s="19"/>
      <c r="H38" s="266"/>
      <c r="I38" s="266"/>
      <c r="J38" s="294"/>
      <c r="K38" s="272"/>
    </row>
    <row r="39" spans="1:11" s="6" customFormat="1" ht="20.25" customHeight="1" thickBot="1" x14ac:dyDescent="0.5">
      <c r="A39" s="263"/>
      <c r="B39" s="297">
        <v>4</v>
      </c>
      <c r="C39" s="265"/>
      <c r="D39" s="265"/>
      <c r="E39" s="18"/>
      <c r="F39" s="280"/>
      <c r="G39" s="280"/>
      <c r="H39" s="265"/>
      <c r="I39" s="265"/>
      <c r="J39" s="293"/>
      <c r="K39" s="271"/>
    </row>
    <row r="40" spans="1:11" s="6" customFormat="1" ht="20.25" customHeight="1" x14ac:dyDescent="0.45">
      <c r="A40" s="263"/>
      <c r="B40" s="299"/>
      <c r="C40" s="266"/>
      <c r="D40" s="266"/>
      <c r="E40" s="27"/>
      <c r="F40" s="27"/>
      <c r="G40" s="19"/>
      <c r="H40" s="266"/>
      <c r="I40" s="266"/>
      <c r="J40" s="294"/>
      <c r="K40" s="272"/>
    </row>
    <row r="41" spans="1:11" s="6" customFormat="1" ht="20.25" customHeight="1" thickBot="1" x14ac:dyDescent="0.5">
      <c r="A41" s="263"/>
      <c r="B41" s="297">
        <v>5</v>
      </c>
      <c r="C41" s="265"/>
      <c r="D41" s="265"/>
      <c r="E41" s="18"/>
      <c r="F41" s="280"/>
      <c r="G41" s="280"/>
      <c r="H41" s="265"/>
      <c r="I41" s="265"/>
      <c r="J41" s="293"/>
      <c r="K41" s="271"/>
    </row>
    <row r="42" spans="1:11" s="6" customFormat="1" ht="20.25" customHeight="1" thickBot="1" x14ac:dyDescent="0.5">
      <c r="A42" s="264"/>
      <c r="B42" s="298"/>
      <c r="C42" s="281"/>
      <c r="D42" s="281"/>
      <c r="E42" s="20"/>
      <c r="F42" s="20"/>
      <c r="G42" s="21"/>
      <c r="H42" s="281"/>
      <c r="I42" s="281"/>
      <c r="J42" s="295"/>
      <c r="K42" s="273"/>
    </row>
    <row r="43" spans="1:11" s="6" customFormat="1" ht="15" customHeight="1" x14ac:dyDescent="0.45">
      <c r="B43" s="9"/>
    </row>
    <row r="44" spans="1:11" s="6" customFormat="1" ht="16" customHeight="1" x14ac:dyDescent="0.45">
      <c r="B44" s="17" t="s">
        <v>4</v>
      </c>
      <c r="D44" s="10"/>
      <c r="E44" s="10"/>
    </row>
    <row r="45" spans="1:11" s="6" customFormat="1" ht="21.9" customHeight="1" x14ac:dyDescent="0.45">
      <c r="B45" s="50"/>
      <c r="C45" s="282" t="s">
        <v>20</v>
      </c>
      <c r="D45" s="283"/>
      <c r="E45" s="283"/>
      <c r="F45" s="283"/>
      <c r="G45" s="283"/>
      <c r="H45" s="283"/>
      <c r="I45" s="283"/>
      <c r="J45" s="283"/>
      <c r="K45" s="283"/>
    </row>
    <row r="46" spans="1:11" s="6" customFormat="1" ht="31.05" customHeight="1" x14ac:dyDescent="0.45">
      <c r="B46" s="286" t="s">
        <v>21</v>
      </c>
      <c r="C46" s="286"/>
      <c r="D46" s="286"/>
      <c r="E46" s="286"/>
      <c r="F46" s="286"/>
      <c r="G46" s="286"/>
      <c r="H46" s="286"/>
      <c r="I46" s="286"/>
      <c r="J46" s="286"/>
      <c r="K46" s="286"/>
    </row>
    <row r="47" spans="1:11" s="6" customFormat="1" ht="31.05" customHeight="1" x14ac:dyDescent="0.45">
      <c r="B47" s="286"/>
      <c r="C47" s="286"/>
      <c r="D47" s="286"/>
      <c r="E47" s="286"/>
      <c r="F47" s="286"/>
      <c r="G47" s="286"/>
      <c r="H47" s="286"/>
      <c r="I47" s="286"/>
      <c r="J47" s="286"/>
      <c r="K47" s="286"/>
    </row>
    <row r="48" spans="1:11" s="6" customFormat="1" ht="14.2" customHeight="1" x14ac:dyDescent="0.45">
      <c r="B48" s="9"/>
    </row>
    <row r="49" spans="1:11" s="6" customFormat="1" ht="40.049999999999997" customHeight="1" x14ac:dyDescent="0.4">
      <c r="B49" s="284" t="s">
        <v>141</v>
      </c>
      <c r="C49" s="284"/>
      <c r="D49" s="13"/>
      <c r="E49" s="5"/>
      <c r="F49" s="5"/>
      <c r="G49" s="5"/>
      <c r="H49" s="287" t="s">
        <v>14</v>
      </c>
      <c r="I49" s="287"/>
      <c r="J49" s="287"/>
      <c r="K49" s="287"/>
    </row>
    <row r="50" spans="1:11" s="6" customFormat="1" ht="39.700000000000003" customHeight="1" x14ac:dyDescent="0.4">
      <c r="B50" s="9"/>
      <c r="G50" s="5"/>
      <c r="H50" s="285" t="s">
        <v>18</v>
      </c>
      <c r="I50" s="285"/>
      <c r="J50" s="285"/>
      <c r="K50" s="285"/>
    </row>
    <row r="51" spans="1:11" s="6" customFormat="1" ht="13.25" customHeight="1" thickBot="1" x14ac:dyDescent="0.45">
      <c r="A51" s="5"/>
      <c r="B51" s="5"/>
      <c r="C51" s="5"/>
      <c r="D51" s="5"/>
      <c r="E51" s="5"/>
      <c r="F51" s="5"/>
      <c r="G51" s="5"/>
      <c r="H51" s="5"/>
      <c r="I51" s="5"/>
      <c r="J51" s="5"/>
      <c r="K51" s="5"/>
    </row>
    <row r="52" spans="1:11" s="6" customFormat="1" ht="57.25" customHeight="1" thickBot="1" x14ac:dyDescent="0.5">
      <c r="A52" s="262" t="s">
        <v>71</v>
      </c>
      <c r="B52" s="249" t="s">
        <v>128</v>
      </c>
      <c r="C52" s="250"/>
      <c r="D52" s="250"/>
      <c r="E52" s="250"/>
      <c r="F52" s="250"/>
      <c r="G52" s="250"/>
      <c r="H52" s="250"/>
      <c r="I52" s="250"/>
      <c r="J52" s="250"/>
      <c r="K52" s="251"/>
    </row>
    <row r="53" spans="1:11" s="6" customFormat="1" ht="36" customHeight="1" x14ac:dyDescent="0.45">
      <c r="A53" s="263"/>
      <c r="B53" s="255" t="s">
        <v>8</v>
      </c>
      <c r="C53" s="257" t="s">
        <v>65</v>
      </c>
      <c r="D53" s="243" t="s">
        <v>68</v>
      </c>
      <c r="E53" s="253" t="s">
        <v>9</v>
      </c>
      <c r="F53" s="257" t="s">
        <v>10</v>
      </c>
      <c r="G53" s="257"/>
      <c r="H53" s="243" t="s">
        <v>66</v>
      </c>
      <c r="I53" s="243"/>
      <c r="J53" s="244" t="s">
        <v>143</v>
      </c>
      <c r="K53" s="23" t="s">
        <v>34</v>
      </c>
    </row>
    <row r="54" spans="1:11" s="6" customFormat="1" ht="53.3" customHeight="1" thickBot="1" x14ac:dyDescent="0.5">
      <c r="A54" s="263"/>
      <c r="B54" s="256"/>
      <c r="C54" s="252"/>
      <c r="D54" s="252"/>
      <c r="E54" s="254"/>
      <c r="F54" s="49" t="s">
        <v>11</v>
      </c>
      <c r="G54" s="49" t="s">
        <v>12</v>
      </c>
      <c r="H54" s="8" t="s">
        <v>13</v>
      </c>
      <c r="I54" s="8" t="s">
        <v>35</v>
      </c>
      <c r="J54" s="245"/>
      <c r="K54" s="25" t="s">
        <v>36</v>
      </c>
    </row>
    <row r="55" spans="1:11" s="6" customFormat="1" ht="20.25" customHeight="1" thickTop="1" thickBot="1" x14ac:dyDescent="0.5">
      <c r="A55" s="263"/>
      <c r="B55" s="288">
        <v>1</v>
      </c>
      <c r="C55" s="277"/>
      <c r="D55" s="277"/>
      <c r="E55" s="51"/>
      <c r="F55" s="276"/>
      <c r="G55" s="276"/>
      <c r="H55" s="277"/>
      <c r="I55" s="277"/>
      <c r="J55" s="290"/>
      <c r="K55" s="267"/>
    </row>
    <row r="56" spans="1:11" s="6" customFormat="1" ht="20.25" customHeight="1" x14ac:dyDescent="0.45">
      <c r="A56" s="263"/>
      <c r="B56" s="289"/>
      <c r="C56" s="278"/>
      <c r="D56" s="278"/>
      <c r="E56" s="53"/>
      <c r="F56" s="53"/>
      <c r="G56" s="54"/>
      <c r="H56" s="278"/>
      <c r="I56" s="278"/>
      <c r="J56" s="291"/>
      <c r="K56" s="268"/>
    </row>
    <row r="57" spans="1:11" s="6" customFormat="1" ht="20.25" customHeight="1" thickBot="1" x14ac:dyDescent="0.5">
      <c r="A57" s="263"/>
      <c r="B57" s="296">
        <v>2</v>
      </c>
      <c r="C57" s="266"/>
      <c r="D57" s="266"/>
      <c r="E57" s="26"/>
      <c r="F57" s="279"/>
      <c r="G57" s="279"/>
      <c r="H57" s="266"/>
      <c r="I57" s="266"/>
      <c r="J57" s="294"/>
      <c r="K57" s="300"/>
    </row>
    <row r="58" spans="1:11" s="6" customFormat="1" ht="20.25" customHeight="1" x14ac:dyDescent="0.45">
      <c r="A58" s="263"/>
      <c r="B58" s="296"/>
      <c r="C58" s="266"/>
      <c r="D58" s="266"/>
      <c r="E58" s="27"/>
      <c r="F58" s="27"/>
      <c r="G58" s="19"/>
      <c r="H58" s="266"/>
      <c r="I58" s="266"/>
      <c r="J58" s="294"/>
      <c r="K58" s="272"/>
    </row>
    <row r="59" spans="1:11" s="6" customFormat="1" ht="20.25" customHeight="1" thickBot="1" x14ac:dyDescent="0.5">
      <c r="A59" s="263"/>
      <c r="B59" s="297">
        <v>3</v>
      </c>
      <c r="C59" s="265"/>
      <c r="D59" s="265"/>
      <c r="E59" s="18"/>
      <c r="F59" s="280"/>
      <c r="G59" s="280"/>
      <c r="H59" s="265"/>
      <c r="I59" s="265"/>
      <c r="J59" s="293"/>
      <c r="K59" s="271"/>
    </row>
    <row r="60" spans="1:11" s="6" customFormat="1" ht="20.25" customHeight="1" thickBot="1" x14ac:dyDescent="0.5">
      <c r="A60" s="264"/>
      <c r="B60" s="298"/>
      <c r="C60" s="281"/>
      <c r="D60" s="281"/>
      <c r="E60" s="20"/>
      <c r="F60" s="20"/>
      <c r="G60" s="21"/>
      <c r="H60" s="281"/>
      <c r="I60" s="281"/>
      <c r="J60" s="295"/>
      <c r="K60" s="273"/>
    </row>
    <row r="61" spans="1:11" s="6" customFormat="1" ht="15" customHeight="1" x14ac:dyDescent="0.45">
      <c r="B61" s="9"/>
    </row>
    <row r="62" spans="1:11" s="6" customFormat="1" ht="16" customHeight="1" x14ac:dyDescent="0.45">
      <c r="B62" s="17" t="s">
        <v>4</v>
      </c>
      <c r="D62" s="10"/>
      <c r="E62" s="10"/>
    </row>
    <row r="63" spans="1:11" s="6" customFormat="1" ht="21.9" customHeight="1" x14ac:dyDescent="0.45">
      <c r="B63" s="50"/>
      <c r="C63" s="282" t="s">
        <v>20</v>
      </c>
      <c r="D63" s="283"/>
      <c r="E63" s="283"/>
      <c r="F63" s="283"/>
      <c r="G63" s="283"/>
      <c r="H63" s="283"/>
      <c r="I63" s="283"/>
      <c r="J63" s="283"/>
      <c r="K63" s="283"/>
    </row>
    <row r="64" spans="1:11" s="6" customFormat="1" ht="31.05" customHeight="1" x14ac:dyDescent="0.45">
      <c r="B64" s="286" t="s">
        <v>21</v>
      </c>
      <c r="C64" s="286"/>
      <c r="D64" s="286"/>
      <c r="E64" s="286"/>
      <c r="F64" s="286"/>
      <c r="G64" s="286"/>
      <c r="H64" s="286"/>
      <c r="I64" s="286"/>
      <c r="J64" s="286"/>
      <c r="K64" s="286"/>
    </row>
    <row r="65" spans="2:11" s="6" customFormat="1" ht="31.05" customHeight="1" x14ac:dyDescent="0.45">
      <c r="B65" s="286"/>
      <c r="C65" s="286"/>
      <c r="D65" s="286"/>
      <c r="E65" s="286"/>
      <c r="F65" s="286"/>
      <c r="G65" s="286"/>
      <c r="H65" s="286"/>
      <c r="I65" s="286"/>
      <c r="J65" s="286"/>
      <c r="K65" s="286"/>
    </row>
    <row r="66" spans="2:11" s="6" customFormat="1" ht="14.2" customHeight="1" x14ac:dyDescent="0.45">
      <c r="B66" s="9"/>
    </row>
    <row r="67" spans="2:11" s="6" customFormat="1" ht="40.049999999999997" customHeight="1" x14ac:dyDescent="0.4">
      <c r="B67" s="284" t="s">
        <v>141</v>
      </c>
      <c r="C67" s="284"/>
      <c r="D67" s="13"/>
      <c r="E67" s="5"/>
      <c r="F67" s="5"/>
      <c r="G67" s="5"/>
      <c r="H67" s="287" t="s">
        <v>14</v>
      </c>
      <c r="I67" s="287"/>
      <c r="J67" s="287"/>
      <c r="K67" s="287"/>
    </row>
    <row r="68" spans="2:11" s="6" customFormat="1" ht="25.8" customHeight="1" x14ac:dyDescent="0.4">
      <c r="B68" s="9"/>
      <c r="G68" s="5"/>
      <c r="H68" s="285" t="s">
        <v>18</v>
      </c>
      <c r="I68" s="285"/>
      <c r="J68" s="285"/>
      <c r="K68" s="285"/>
    </row>
  </sheetData>
  <sheetProtection selectLockedCells="1"/>
  <mergeCells count="152">
    <mergeCell ref="H68:K68"/>
    <mergeCell ref="B59:B60"/>
    <mergeCell ref="C59:C60"/>
    <mergeCell ref="D59:D60"/>
    <mergeCell ref="F59:G59"/>
    <mergeCell ref="H59:H60"/>
    <mergeCell ref="I59:I60"/>
    <mergeCell ref="J59:J60"/>
    <mergeCell ref="K59:K60"/>
    <mergeCell ref="C63:K63"/>
    <mergeCell ref="B64:K65"/>
    <mergeCell ref="B67:C67"/>
    <mergeCell ref="H67:K67"/>
    <mergeCell ref="A1:K1"/>
    <mergeCell ref="H49:K49"/>
    <mergeCell ref="H50:K50"/>
    <mergeCell ref="B49:C49"/>
    <mergeCell ref="H41:H42"/>
    <mergeCell ref="I41:I42"/>
    <mergeCell ref="J41:J42"/>
    <mergeCell ref="I57:I58"/>
    <mergeCell ref="J57:J58"/>
    <mergeCell ref="K57:K58"/>
    <mergeCell ref="B57:B58"/>
    <mergeCell ref="K39:K40"/>
    <mergeCell ref="B37:B38"/>
    <mergeCell ref="C37:C38"/>
    <mergeCell ref="D37:D38"/>
    <mergeCell ref="F37:G37"/>
    <mergeCell ref="F41:G41"/>
    <mergeCell ref="K41:K42"/>
    <mergeCell ref="I37:I38"/>
    <mergeCell ref="J37:J38"/>
    <mergeCell ref="K37:K38"/>
    <mergeCell ref="D57:D58"/>
    <mergeCell ref="F57:G57"/>
    <mergeCell ref="H57:H58"/>
    <mergeCell ref="C45:K45"/>
    <mergeCell ref="B46:K47"/>
    <mergeCell ref="B41:B42"/>
    <mergeCell ref="C41:C42"/>
    <mergeCell ref="D41:D42"/>
    <mergeCell ref="B39:B40"/>
    <mergeCell ref="C39:C40"/>
    <mergeCell ref="D39:D40"/>
    <mergeCell ref="F39:G39"/>
    <mergeCell ref="H39:H40"/>
    <mergeCell ref="I39:I40"/>
    <mergeCell ref="J39:J40"/>
    <mergeCell ref="A52:A60"/>
    <mergeCell ref="B52:K52"/>
    <mergeCell ref="B53:B54"/>
    <mergeCell ref="C53:C54"/>
    <mergeCell ref="D53:D54"/>
    <mergeCell ref="E53:E54"/>
    <mergeCell ref="F53:G53"/>
    <mergeCell ref="H53:I53"/>
    <mergeCell ref="J53:J54"/>
    <mergeCell ref="B55:B56"/>
    <mergeCell ref="C55:C56"/>
    <mergeCell ref="D55:D56"/>
    <mergeCell ref="C57:C58"/>
    <mergeCell ref="F55:G55"/>
    <mergeCell ref="H55:H56"/>
    <mergeCell ref="I55:I56"/>
    <mergeCell ref="J55:J56"/>
    <mergeCell ref="K55:K56"/>
    <mergeCell ref="D11:D12"/>
    <mergeCell ref="A30:A42"/>
    <mergeCell ref="B30:K30"/>
    <mergeCell ref="B31:B32"/>
    <mergeCell ref="C31:C32"/>
    <mergeCell ref="D31:D32"/>
    <mergeCell ref="E31:E32"/>
    <mergeCell ref="F31:G31"/>
    <mergeCell ref="H31:I31"/>
    <mergeCell ref="J31:J32"/>
    <mergeCell ref="B33:B34"/>
    <mergeCell ref="C33:C34"/>
    <mergeCell ref="D33:D34"/>
    <mergeCell ref="F33:G33"/>
    <mergeCell ref="H33:H34"/>
    <mergeCell ref="I33:I34"/>
    <mergeCell ref="B35:B36"/>
    <mergeCell ref="J35:J36"/>
    <mergeCell ref="K35:K36"/>
    <mergeCell ref="J33:J34"/>
    <mergeCell ref="K33:K34"/>
    <mergeCell ref="H37:H38"/>
    <mergeCell ref="J19:J20"/>
    <mergeCell ref="B13:B14"/>
    <mergeCell ref="C13:C14"/>
    <mergeCell ref="F13:G13"/>
    <mergeCell ref="H17:H18"/>
    <mergeCell ref="I13:I14"/>
    <mergeCell ref="B15:B16"/>
    <mergeCell ref="C15:C16"/>
    <mergeCell ref="D15:D16"/>
    <mergeCell ref="B19:B20"/>
    <mergeCell ref="C19:C20"/>
    <mergeCell ref="D19:D20"/>
    <mergeCell ref="F17:G17"/>
    <mergeCell ref="I17:I18"/>
    <mergeCell ref="B17:B18"/>
    <mergeCell ref="F11:G11"/>
    <mergeCell ref="H11:H12"/>
    <mergeCell ref="I11:I12"/>
    <mergeCell ref="C35:C36"/>
    <mergeCell ref="D35:D36"/>
    <mergeCell ref="F35:G35"/>
    <mergeCell ref="H35:H36"/>
    <mergeCell ref="I35:I36"/>
    <mergeCell ref="F19:G19"/>
    <mergeCell ref="H19:H20"/>
    <mergeCell ref="C17:C18"/>
    <mergeCell ref="C23:K23"/>
    <mergeCell ref="B27:C27"/>
    <mergeCell ref="H28:K28"/>
    <mergeCell ref="B24:K25"/>
    <mergeCell ref="H27:K27"/>
    <mergeCell ref="B11:B12"/>
    <mergeCell ref="C11:C12"/>
    <mergeCell ref="J11:J12"/>
    <mergeCell ref="J13:J14"/>
    <mergeCell ref="I15:I16"/>
    <mergeCell ref="J15:J16"/>
    <mergeCell ref="J17:J18"/>
    <mergeCell ref="I19:I20"/>
    <mergeCell ref="H9:I9"/>
    <mergeCell ref="J9:J10"/>
    <mergeCell ref="B2:J2"/>
    <mergeCell ref="B3:J3"/>
    <mergeCell ref="B5:D5"/>
    <mergeCell ref="B8:K8"/>
    <mergeCell ref="D9:D10"/>
    <mergeCell ref="E9:E10"/>
    <mergeCell ref="B9:B10"/>
    <mergeCell ref="C9:C10"/>
    <mergeCell ref="F9:G9"/>
    <mergeCell ref="B6:J6"/>
    <mergeCell ref="A4:L4"/>
    <mergeCell ref="A8:A20"/>
    <mergeCell ref="D17:D18"/>
    <mergeCell ref="K11:K12"/>
    <mergeCell ref="K13:K14"/>
    <mergeCell ref="K15:K16"/>
    <mergeCell ref="K17:K18"/>
    <mergeCell ref="K19:K20"/>
    <mergeCell ref="F15:G15"/>
    <mergeCell ref="H15:H16"/>
    <mergeCell ref="H13:H14"/>
    <mergeCell ref="D13:D14"/>
  </mergeCells>
  <printOptions horizontalCentered="1"/>
  <pageMargins left="0.39370078740157483" right="0.39370078740157483" top="0.47244094488188981" bottom="0.19685039370078741" header="0.31496062992125984" footer="0.15748031496062992"/>
  <pageSetup paperSize="9" scale="69" fitToHeight="0" orientation="landscape" r:id="rId1"/>
  <headerFooter alignWithMargins="0"/>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305D-A82D-4D2F-8419-CA798F03052A}">
  <sheetPr>
    <tabColor rgb="FFFF0000"/>
    <pageSetUpPr fitToPage="1"/>
  </sheetPr>
  <dimension ref="A1:L41"/>
  <sheetViews>
    <sheetView zoomScale="80" zoomScaleNormal="80" workbookViewId="0">
      <selection activeCell="B6" sqref="B6:G6"/>
    </sheetView>
  </sheetViews>
  <sheetFormatPr defaultColWidth="8.7890625" defaultRowHeight="12.4" x14ac:dyDescent="0.45"/>
  <cols>
    <col min="1" max="1" width="13.1015625" style="24" customWidth="1"/>
    <col min="2" max="2" width="55.89453125" style="24" customWidth="1"/>
    <col min="3" max="3" width="29.62890625" style="24" customWidth="1"/>
    <col min="4" max="7" width="29.15625" style="24" customWidth="1"/>
    <col min="8" max="16384" width="8.7890625" style="24"/>
  </cols>
  <sheetData>
    <row r="1" spans="1:10" ht="30.05" customHeight="1" x14ac:dyDescent="0.45">
      <c r="A1" s="320" t="s">
        <v>98</v>
      </c>
      <c r="B1" s="320"/>
      <c r="C1" s="320"/>
      <c r="D1" s="320"/>
      <c r="E1" s="320"/>
      <c r="F1" s="320"/>
      <c r="G1" s="320"/>
    </row>
    <row r="2" spans="1:10" ht="39.049999999999997" customHeight="1" x14ac:dyDescent="0.45">
      <c r="A2" s="321" t="s">
        <v>79</v>
      </c>
      <c r="B2" s="321"/>
      <c r="C2" s="321"/>
      <c r="D2" s="321"/>
      <c r="E2" s="321"/>
      <c r="F2" s="321"/>
      <c r="G2" s="321"/>
    </row>
    <row r="3" spans="1:10" ht="19.600000000000001" x14ac:dyDescent="0.45">
      <c r="A3" s="322" t="s">
        <v>72</v>
      </c>
      <c r="B3" s="322"/>
      <c r="C3" s="322"/>
      <c r="D3" s="322"/>
      <c r="E3" s="322"/>
      <c r="F3" s="322"/>
      <c r="G3" s="322"/>
    </row>
    <row r="4" spans="1:10" ht="39.049999999999997" customHeight="1" x14ac:dyDescent="0.45">
      <c r="A4" s="261" t="s">
        <v>73</v>
      </c>
      <c r="B4" s="261"/>
      <c r="C4" s="261"/>
      <c r="D4" s="261"/>
      <c r="E4" s="261"/>
      <c r="F4" s="261"/>
      <c r="G4" s="261"/>
    </row>
    <row r="5" spans="1:10" s="1" customFormat="1" ht="30.05" customHeight="1" thickBot="1" x14ac:dyDescent="0.5">
      <c r="A5" s="248" t="s">
        <v>17</v>
      </c>
      <c r="B5" s="248"/>
      <c r="C5" s="248"/>
      <c r="D5" s="7"/>
      <c r="E5" s="7"/>
      <c r="F5" s="7"/>
      <c r="G5" s="7"/>
      <c r="H5" s="7"/>
      <c r="I5" s="7"/>
      <c r="J5" s="7"/>
    </row>
    <row r="6" spans="1:10" s="1" customFormat="1" ht="39.049999999999997" customHeight="1" thickBot="1" x14ac:dyDescent="0.5">
      <c r="A6" s="7"/>
      <c r="B6" s="317" t="str">
        <f>'[3]Krycí list žádosti'!B6</f>
        <v xml:space="preserve">Název nebo obchodní firma </v>
      </c>
      <c r="C6" s="318"/>
      <c r="D6" s="318"/>
      <c r="E6" s="318"/>
      <c r="F6" s="318"/>
      <c r="G6" s="319"/>
      <c r="H6" s="85"/>
      <c r="I6" s="14"/>
      <c r="J6" s="14"/>
    </row>
    <row r="7" spans="1:10" s="1" customFormat="1" ht="12.7" thickBot="1" x14ac:dyDescent="0.5"/>
    <row r="8" spans="1:10" s="86" customFormat="1" ht="39.049999999999997" customHeight="1" thickBot="1" x14ac:dyDescent="0.5">
      <c r="A8" s="60" t="s">
        <v>74</v>
      </c>
      <c r="B8" s="61" t="s">
        <v>75</v>
      </c>
      <c r="C8" s="61" t="s">
        <v>76</v>
      </c>
      <c r="D8" s="62" t="s">
        <v>80</v>
      </c>
      <c r="E8" s="62" t="s">
        <v>81</v>
      </c>
      <c r="F8" s="62" t="s">
        <v>82</v>
      </c>
      <c r="G8" s="63" t="s">
        <v>77</v>
      </c>
    </row>
    <row r="9" spans="1:10" s="1" customFormat="1" ht="27.25" customHeight="1" thickTop="1" x14ac:dyDescent="0.45">
      <c r="A9" s="64">
        <v>1</v>
      </c>
      <c r="B9" s="65" t="s">
        <v>83</v>
      </c>
      <c r="C9" s="66"/>
      <c r="D9" s="66"/>
      <c r="E9" s="66"/>
      <c r="F9" s="66"/>
      <c r="G9" s="67"/>
    </row>
    <row r="10" spans="1:10" s="1" customFormat="1" ht="27.25" customHeight="1" x14ac:dyDescent="0.45">
      <c r="A10" s="68">
        <v>2</v>
      </c>
      <c r="B10" s="69" t="s">
        <v>84</v>
      </c>
      <c r="C10" s="70"/>
      <c r="D10" s="70"/>
      <c r="E10" s="70"/>
      <c r="F10" s="70"/>
      <c r="G10" s="71"/>
    </row>
    <row r="11" spans="1:10" s="1" customFormat="1" ht="27.25" customHeight="1" x14ac:dyDescent="0.45">
      <c r="A11" s="68">
        <v>3</v>
      </c>
      <c r="B11" s="69" t="s">
        <v>89</v>
      </c>
      <c r="C11" s="70"/>
      <c r="D11" s="70"/>
      <c r="E11" s="70"/>
      <c r="F11" s="70"/>
      <c r="G11" s="71"/>
    </row>
    <row r="12" spans="1:10" s="1" customFormat="1" ht="27.25" customHeight="1" x14ac:dyDescent="0.45">
      <c r="A12" s="68">
        <v>4</v>
      </c>
      <c r="B12" s="69" t="s">
        <v>85</v>
      </c>
      <c r="C12" s="70"/>
      <c r="D12" s="70"/>
      <c r="E12" s="70"/>
      <c r="F12" s="70"/>
      <c r="G12" s="71"/>
    </row>
    <row r="13" spans="1:10" s="1" customFormat="1" ht="27.25" customHeight="1" x14ac:dyDescent="0.45">
      <c r="A13" s="64">
        <v>5</v>
      </c>
      <c r="B13" s="69" t="s">
        <v>125</v>
      </c>
      <c r="C13" s="131"/>
      <c r="D13" s="131"/>
      <c r="E13" s="132"/>
      <c r="F13" s="132"/>
      <c r="G13" s="133"/>
    </row>
    <row r="14" spans="1:10" s="1" customFormat="1" ht="27.25" customHeight="1" thickBot="1" x14ac:dyDescent="0.5">
      <c r="A14" s="72">
        <v>6</v>
      </c>
      <c r="B14" s="73" t="s">
        <v>126</v>
      </c>
      <c r="C14" s="74"/>
      <c r="D14" s="74"/>
      <c r="E14" s="75"/>
      <c r="F14" s="75"/>
      <c r="G14" s="76"/>
    </row>
    <row r="15" spans="1:10" s="1" customFormat="1" ht="12.05" customHeight="1" x14ac:dyDescent="0.45"/>
    <row r="16" spans="1:10" s="1" customFormat="1" ht="12.05" customHeight="1" thickBot="1" x14ac:dyDescent="0.5"/>
    <row r="17" spans="1:12" s="87" customFormat="1" ht="36.65" customHeight="1" x14ac:dyDescent="0.45">
      <c r="A17" s="302" t="s">
        <v>86</v>
      </c>
      <c r="B17" s="304" t="s">
        <v>87</v>
      </c>
      <c r="C17" s="304"/>
      <c r="D17" s="306" t="s">
        <v>88</v>
      </c>
      <c r="E17" s="306"/>
      <c r="F17" s="306"/>
      <c r="G17" s="307"/>
    </row>
    <row r="18" spans="1:12" s="87" customFormat="1" ht="43.5" customHeight="1" thickBot="1" x14ac:dyDescent="0.5">
      <c r="A18" s="303"/>
      <c r="B18" s="305"/>
      <c r="C18" s="305"/>
      <c r="D18" s="89" t="s">
        <v>83</v>
      </c>
      <c r="E18" s="89" t="s">
        <v>84</v>
      </c>
      <c r="F18" s="89" t="s">
        <v>89</v>
      </c>
      <c r="G18" s="90" t="s">
        <v>85</v>
      </c>
    </row>
    <row r="19" spans="1:12" s="1" customFormat="1" ht="25.3" customHeight="1" thickTop="1" x14ac:dyDescent="0.45">
      <c r="A19" s="153">
        <v>2</v>
      </c>
      <c r="B19" s="310" t="s">
        <v>90</v>
      </c>
      <c r="C19" s="310"/>
      <c r="D19" s="77"/>
      <c r="E19" s="77"/>
      <c r="F19" s="77"/>
      <c r="G19" s="78"/>
    </row>
    <row r="20" spans="1:12" s="1" customFormat="1" ht="25.3" customHeight="1" x14ac:dyDescent="0.45">
      <c r="A20" s="152">
        <v>2</v>
      </c>
      <c r="B20" s="311" t="s">
        <v>91</v>
      </c>
      <c r="C20" s="311"/>
      <c r="D20" s="79"/>
      <c r="E20" s="79"/>
      <c r="F20" s="79"/>
      <c r="G20" s="80"/>
    </row>
    <row r="21" spans="1:12" s="1" customFormat="1" ht="25.3" customHeight="1" x14ac:dyDescent="0.45">
      <c r="A21" s="152">
        <v>1</v>
      </c>
      <c r="B21" s="311" t="s">
        <v>92</v>
      </c>
      <c r="C21" s="311"/>
      <c r="D21" s="79"/>
      <c r="E21" s="79"/>
      <c r="F21" s="79"/>
      <c r="G21" s="80"/>
    </row>
    <row r="22" spans="1:12" s="1" customFormat="1" ht="25.3" customHeight="1" x14ac:dyDescent="0.45">
      <c r="A22" s="152">
        <v>1</v>
      </c>
      <c r="B22" s="311" t="s">
        <v>145</v>
      </c>
      <c r="C22" s="311"/>
      <c r="D22" s="79"/>
      <c r="E22" s="79"/>
      <c r="F22" s="79"/>
      <c r="G22" s="80"/>
    </row>
    <row r="23" spans="1:12" s="1" customFormat="1" ht="25.3" customHeight="1" x14ac:dyDescent="0.45">
      <c r="A23" s="152">
        <v>1</v>
      </c>
      <c r="B23" s="311" t="s">
        <v>93</v>
      </c>
      <c r="C23" s="311"/>
      <c r="D23" s="79"/>
      <c r="E23" s="79"/>
      <c r="F23" s="79"/>
      <c r="G23" s="80"/>
    </row>
    <row r="24" spans="1:12" s="1" customFormat="1" ht="25.3" customHeight="1" x14ac:dyDescent="0.45">
      <c r="A24" s="152">
        <v>2</v>
      </c>
      <c r="B24" s="311" t="s">
        <v>148</v>
      </c>
      <c r="C24" s="311"/>
      <c r="D24" s="79"/>
      <c r="E24" s="79"/>
      <c r="F24" s="79"/>
      <c r="G24" s="80"/>
    </row>
    <row r="25" spans="1:12" s="1" customFormat="1" ht="25.3" customHeight="1" x14ac:dyDescent="0.45">
      <c r="A25" s="152">
        <v>1</v>
      </c>
      <c r="B25" s="311" t="s">
        <v>146</v>
      </c>
      <c r="C25" s="311"/>
      <c r="D25" s="79"/>
      <c r="E25" s="79"/>
      <c r="F25" s="79"/>
      <c r="G25" s="80"/>
    </row>
    <row r="26" spans="1:12" s="1" customFormat="1" ht="25.3" customHeight="1" x14ac:dyDescent="0.45">
      <c r="A26" s="152">
        <v>1</v>
      </c>
      <c r="B26" s="313" t="s">
        <v>150</v>
      </c>
      <c r="C26" s="314"/>
      <c r="D26" s="79"/>
      <c r="E26" s="79"/>
      <c r="F26" s="79"/>
      <c r="G26" s="80"/>
    </row>
    <row r="27" spans="1:12" s="1" customFormat="1" ht="25.3" customHeight="1" x14ac:dyDescent="0.45">
      <c r="A27" s="152">
        <v>1</v>
      </c>
      <c r="B27" s="315" t="s">
        <v>151</v>
      </c>
      <c r="C27" s="316"/>
      <c r="D27" s="79"/>
      <c r="E27" s="79"/>
      <c r="F27" s="79"/>
      <c r="G27" s="80"/>
    </row>
    <row r="28" spans="1:12" s="1" customFormat="1" ht="25.3" customHeight="1" x14ac:dyDescent="0.45">
      <c r="A28" s="152">
        <v>1</v>
      </c>
      <c r="B28" s="311" t="s">
        <v>94</v>
      </c>
      <c r="C28" s="311"/>
      <c r="D28" s="79"/>
      <c r="E28" s="79"/>
      <c r="F28" s="79"/>
      <c r="G28" s="80"/>
    </row>
    <row r="29" spans="1:12" s="1" customFormat="1" ht="35.950000000000003" customHeight="1" x14ac:dyDescent="0.45">
      <c r="A29" s="152">
        <v>1</v>
      </c>
      <c r="B29" s="312" t="s">
        <v>147</v>
      </c>
      <c r="C29" s="312"/>
      <c r="D29" s="79"/>
      <c r="E29" s="79"/>
      <c r="F29" s="79"/>
      <c r="G29" s="80"/>
    </row>
    <row r="30" spans="1:12" s="1" customFormat="1" ht="25.3" customHeight="1" x14ac:dyDescent="0.45">
      <c r="A30" s="152">
        <v>1</v>
      </c>
      <c r="B30" s="312" t="s">
        <v>99</v>
      </c>
      <c r="C30" s="312"/>
      <c r="D30" s="79"/>
      <c r="E30" s="79"/>
      <c r="F30" s="79"/>
      <c r="G30" s="80"/>
    </row>
    <row r="31" spans="1:12" s="1" customFormat="1" ht="25.3" customHeight="1" x14ac:dyDescent="0.45">
      <c r="A31" s="152">
        <v>1</v>
      </c>
      <c r="B31" s="311" t="s">
        <v>95</v>
      </c>
      <c r="C31" s="311"/>
      <c r="D31" s="79"/>
      <c r="E31" s="79"/>
      <c r="F31" s="79"/>
      <c r="G31" s="80"/>
    </row>
    <row r="32" spans="1:12" s="1" customFormat="1" ht="25.3" customHeight="1" thickBot="1" x14ac:dyDescent="0.5">
      <c r="A32" s="154">
        <v>1</v>
      </c>
      <c r="B32" s="325" t="s">
        <v>96</v>
      </c>
      <c r="C32" s="325"/>
      <c r="D32" s="129"/>
      <c r="E32" s="129"/>
      <c r="F32" s="129"/>
      <c r="G32" s="130"/>
      <c r="L32" s="88"/>
    </row>
    <row r="33" spans="1:12" s="1" customFormat="1" ht="40.4" customHeight="1" x14ac:dyDescent="0.45">
      <c r="A33" s="91"/>
      <c r="B33" s="327" t="s">
        <v>149</v>
      </c>
      <c r="C33" s="327"/>
      <c r="D33" s="327"/>
      <c r="E33" s="327"/>
      <c r="F33" s="327"/>
      <c r="G33" s="327"/>
      <c r="L33" s="88"/>
    </row>
    <row r="34" spans="1:12" s="1" customFormat="1" ht="17.95" customHeight="1" x14ac:dyDescent="0.45">
      <c r="A34" s="91"/>
      <c r="B34" s="92" t="s">
        <v>127</v>
      </c>
      <c r="C34" s="92"/>
      <c r="L34" s="88"/>
    </row>
    <row r="35" spans="1:12" s="1" customFormat="1" ht="18.649999999999999" customHeight="1" x14ac:dyDescent="0.45">
      <c r="A35" s="82" t="s">
        <v>4</v>
      </c>
      <c r="B35" s="81"/>
      <c r="C35" s="81"/>
      <c r="L35" s="88"/>
    </row>
    <row r="36" spans="1:12" s="1" customFormat="1" ht="21.05" customHeight="1" x14ac:dyDescent="0.45">
      <c r="A36" s="83"/>
      <c r="B36" s="308" t="s">
        <v>129</v>
      </c>
      <c r="C36" s="309"/>
      <c r="D36" s="309"/>
      <c r="E36" s="309"/>
      <c r="F36" s="309"/>
      <c r="G36" s="309"/>
    </row>
    <row r="37" spans="1:12" s="1" customFormat="1" ht="6" customHeight="1" x14ac:dyDescent="0.45"/>
    <row r="38" spans="1:12" s="1" customFormat="1" ht="59.2" customHeight="1" x14ac:dyDescent="0.45">
      <c r="A38" s="326" t="s">
        <v>97</v>
      </c>
      <c r="B38" s="326"/>
      <c r="C38" s="326"/>
      <c r="D38" s="326"/>
      <c r="E38" s="326"/>
      <c r="F38" s="326"/>
      <c r="G38" s="326"/>
    </row>
    <row r="39" spans="1:12" s="1" customFormat="1" ht="10.1" customHeight="1" x14ac:dyDescent="0.45"/>
    <row r="40" spans="1:12" s="1" customFormat="1" ht="29.75" customHeight="1" x14ac:dyDescent="0.4">
      <c r="A40" s="323" t="s">
        <v>141</v>
      </c>
      <c r="B40" s="323"/>
      <c r="F40" s="287" t="s">
        <v>78</v>
      </c>
      <c r="G40" s="287"/>
      <c r="H40" s="5"/>
    </row>
    <row r="41" spans="1:12" s="1" customFormat="1" ht="30.7" customHeight="1" x14ac:dyDescent="0.45">
      <c r="E41" s="84"/>
      <c r="F41" s="324" t="s">
        <v>18</v>
      </c>
      <c r="G41" s="324"/>
      <c r="H41" s="58"/>
    </row>
  </sheetData>
  <mergeCells count="29">
    <mergeCell ref="A40:B40"/>
    <mergeCell ref="F40:G40"/>
    <mergeCell ref="F41:G41"/>
    <mergeCell ref="B31:C31"/>
    <mergeCell ref="B32:C32"/>
    <mergeCell ref="A38:G38"/>
    <mergeCell ref="B33:G33"/>
    <mergeCell ref="B6:G6"/>
    <mergeCell ref="A1:G1"/>
    <mergeCell ref="A2:G2"/>
    <mergeCell ref="A3:G3"/>
    <mergeCell ref="A4:G4"/>
    <mergeCell ref="A5:C5"/>
    <mergeCell ref="A17:A18"/>
    <mergeCell ref="B17:C18"/>
    <mergeCell ref="D17:G17"/>
    <mergeCell ref="B36:G36"/>
    <mergeCell ref="B19:C19"/>
    <mergeCell ref="B20:C20"/>
    <mergeCell ref="B28:C28"/>
    <mergeCell ref="B30:C30"/>
    <mergeCell ref="B21:C21"/>
    <mergeCell ref="B23:C23"/>
    <mergeCell ref="B24:C24"/>
    <mergeCell ref="B26:C26"/>
    <mergeCell ref="B22:C22"/>
    <mergeCell ref="B25:C25"/>
    <mergeCell ref="B29:C29"/>
    <mergeCell ref="B27:C27"/>
  </mergeCells>
  <pageMargins left="0.7" right="0.7" top="0.42" bottom="0.3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Krycí list nabídky</vt:lpstr>
      <vt:lpstr>Krycí list nabídkové ceny</vt:lpstr>
      <vt:lpstr>Přehled referencí - dodávky</vt:lpstr>
      <vt:lpstr>Realizační tým</vt:lpstr>
      <vt:lpstr>'Přehled referencí - dodávky'!Názvy_tisku</vt:lpstr>
      <vt:lpstr>'Krycí list nabídkové ceny'!Oblast_tisku</vt:lpstr>
      <vt:lpstr>'Krycí list nabídky'!Oblast_tisku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2025-06-16T12:34:15Z</dcterms:modified>
</cp:coreProperties>
</file>