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AC63D72D-7D15-435F-8D8C-502F50799DA4}" xr6:coauthVersionLast="47" xr6:coauthVersionMax="47" xr10:uidLastSave="{00000000-0000-0000-0000-000000000000}"/>
  <bookViews>
    <workbookView xWindow="28680" yWindow="-120" windowWidth="29040" windowHeight="15720" xr2:uid="{41A76931-97F6-4BB2-BAD2-09DEDBC6F969}"/>
  </bookViews>
  <sheets>
    <sheet name="Cenová specifikace" sheetId="1" r:id="rId1"/>
  </sheets>
  <definedNames>
    <definedName name="_Hlk210391724" localSheetId="0">'Cenová specifikace'!$A$3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3" i="1" l="1"/>
  <c r="I72" i="1"/>
  <c r="I30" i="1"/>
  <c r="I61" i="1"/>
  <c r="I57" i="1"/>
  <c r="I54" i="1"/>
  <c r="I50" i="1"/>
  <c r="I46" i="1"/>
  <c r="I42" i="1"/>
  <c r="I38" i="1"/>
  <c r="I34" i="1"/>
  <c r="I31" i="1"/>
  <c r="I27" i="1"/>
  <c r="I24" i="1"/>
  <c r="I22" i="1"/>
  <c r="I20" i="1"/>
  <c r="I74"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<sst xmlns="http://schemas.openxmlformats.org/spreadsheetml/2006/main" count="42" uniqueCount="40">
  <si>
    <t>Rozměry v mm</t>
  </si>
  <si>
    <t>š</t>
  </si>
  <si>
    <t>v</t>
  </si>
  <si>
    <t>h</t>
  </si>
  <si>
    <t>ø 60</t>
  </si>
  <si>
    <t>Položka</t>
  </si>
  <si>
    <t>Stolová deska a vrchní nábytková deska o síle 25 mm hrana min. ABS 2,5 mm, ostatní nábytková deska, bočnice stolů a police o síle 18 mm hrana ABS min. 0,5 mm, úchyt skříněk typu oblouk stříbrný matný kov.</t>
  </si>
  <si>
    <t xml:space="preserve">            vnitřní prostory niky v barvě Javor Mandal. Police ve skříních rovnoměrně rozložené (na výšku šanonu), dvířka včetně stavěcích šroubů pro vyrovnání nerovností podlahy.</t>
  </si>
  <si>
    <t>Celková cena v Kč bez DPH (automatický dopočet)</t>
  </si>
  <si>
    <t>Náhled</t>
  </si>
  <si>
    <t>Číslo</t>
  </si>
  <si>
    <t>Provedení nábytku materiál lamino, barva nábytku Javor Mandal přírodní.</t>
  </si>
  <si>
    <t>Skříň šatní vysoká bez uzamykání.</t>
  </si>
  <si>
    <t>Skříň vysoká 2 dveřová se sklem jen s uzamykáním spodní skříňky - min. 2x klíč.</t>
  </si>
  <si>
    <t>Všechny ostatní skříně uzamykatelné - min. 2x klíč.</t>
  </si>
  <si>
    <t>Náhledy kancelářského nábytku jsou pouze ilustrativní.</t>
  </si>
  <si>
    <t>Množství (ks)</t>
  </si>
  <si>
    <t xml:space="preserve"> Montáž nábytku v místě plnění</t>
  </si>
  <si>
    <t>kpl</t>
  </si>
  <si>
    <t>Cena v Kč bez DPH*</t>
  </si>
  <si>
    <r>
      <rPr>
        <u/>
        <sz val="10"/>
        <color theme="1"/>
        <rFont val="Arial"/>
        <family val="2"/>
        <charset val="238"/>
      </rPr>
      <t>Stoly a jednací nástavby</t>
    </r>
    <r>
      <rPr>
        <sz val="10"/>
        <color theme="1"/>
        <rFont val="Arial"/>
        <family val="2"/>
        <charset val="238"/>
      </rPr>
      <t>: v barvě Javor Mandal – jednobarevné</t>
    </r>
  </si>
  <si>
    <r>
      <rPr>
        <u/>
        <sz val="10"/>
        <color theme="1"/>
        <rFont val="Arial"/>
        <family val="2"/>
        <charset val="238"/>
      </rPr>
      <t>Kontejnery:</t>
    </r>
    <r>
      <rPr>
        <sz val="10"/>
        <color theme="1"/>
        <rFont val="Arial"/>
        <family val="2"/>
        <charset val="238"/>
      </rPr>
      <t xml:space="preserve"> v barvě Javor Mandal – jednobarevné, centrální zamykání - min. 2x klíč</t>
    </r>
  </si>
  <si>
    <r>
      <rPr>
        <u/>
        <sz val="10"/>
        <color theme="1"/>
        <rFont val="Arial"/>
        <family val="2"/>
        <charset val="238"/>
      </rPr>
      <t>Skříně:</t>
    </r>
    <r>
      <rPr>
        <sz val="10"/>
        <color theme="1"/>
        <rFont val="Arial"/>
        <family val="2"/>
        <charset val="238"/>
      </rPr>
      <t xml:space="preserve"> vrchní deska, boky a dvířka v barvě Javor Mandal; vnitřní prostory a vnitřní police v barvě Javor Mandal nebo šedostříbrné; </t>
    </r>
  </si>
  <si>
    <r>
      <t xml:space="preserve">stůl psací </t>
    </r>
    <r>
      <rPr>
        <sz val="10"/>
        <color theme="1"/>
        <rFont val="Arial"/>
        <family val="2"/>
        <charset val="238"/>
      </rPr>
      <t>javor mandal, dřev. bočnice, stolová clona osazena 100 mm od prac. desky</t>
    </r>
  </si>
  <si>
    <r>
      <t xml:space="preserve">stůl psací velký </t>
    </r>
    <r>
      <rPr>
        <sz val="10"/>
        <color theme="1"/>
        <rFont val="Arial"/>
        <family val="2"/>
        <charset val="238"/>
      </rPr>
      <t>javor mandal, dřev. bočnice, stolová clona osazena 100 mm od prac. desky</t>
    </r>
  </si>
  <si>
    <r>
      <t xml:space="preserve">deska rohová </t>
    </r>
    <r>
      <rPr>
        <sz val="10"/>
        <color theme="1"/>
        <rFont val="Arial"/>
        <family val="2"/>
        <charset val="238"/>
      </rPr>
      <t>javor mandal 90° kruhová</t>
    </r>
    <r>
      <rPr>
        <b/>
        <sz val="10"/>
        <color theme="1"/>
        <rFont val="Arial"/>
        <family val="2"/>
        <charset val="238"/>
      </rPr>
      <t xml:space="preserve"> </t>
    </r>
    <r>
      <rPr>
        <sz val="10"/>
        <color theme="1"/>
        <rFont val="Arial"/>
        <family val="2"/>
        <charset val="238"/>
      </rPr>
      <t>o síle desky 25mm, ABS min. 2,5 mm včetně</t>
    </r>
  </si>
  <si>
    <r>
      <t xml:space="preserve">kulatá podpěrná noha </t>
    </r>
    <r>
      <rPr>
        <sz val="10"/>
        <color theme="1"/>
        <rFont val="Arial"/>
        <family val="2"/>
        <charset val="238"/>
      </rPr>
      <t>s rektifikací, síla stěny min.1,5 mm, odstín RAL 9006 s kováním a spojovacím materiálem pro připevnění (k rohové desce a k psacímu stolu)</t>
    </r>
  </si>
  <si>
    <r>
      <rPr>
        <b/>
        <sz val="10"/>
        <color theme="1"/>
        <rFont val="Arial"/>
        <family val="2"/>
        <charset val="238"/>
      </rPr>
      <t xml:space="preserve">kontejner přístavný </t>
    </r>
    <r>
      <rPr>
        <sz val="10"/>
        <color theme="1"/>
        <rFont val="Arial"/>
        <family val="2"/>
        <charset val="238"/>
      </rPr>
      <t>javor mandal - 4 stejně velké zásuvky, bez plastové vložky pro kancelářské potřeby v horní zásuvce, centrální zámek</t>
    </r>
  </si>
  <si>
    <r>
      <t xml:space="preserve">kontejner pojízdný </t>
    </r>
    <r>
      <rPr>
        <sz val="10"/>
        <color theme="1"/>
        <rFont val="Arial"/>
        <family val="2"/>
        <charset val="238"/>
      </rPr>
      <t>javor mandal - 4 stejně velké zásuvky, bez plastové vložky pro kancelářské potřeby v horní zásuvce, centrální zámek</t>
    </r>
  </si>
  <si>
    <r>
      <t xml:space="preserve">skříň střední 2 dveřová </t>
    </r>
    <r>
      <rPr>
        <sz val="10"/>
        <color theme="1"/>
        <rFont val="Arial"/>
        <family val="2"/>
        <charset val="238"/>
      </rPr>
      <t>vrchní deska, boky a dvířka v barvě javor mandal skříň uvnitř v barvě javor mandal nebo šedostříbrné 
2 police uvnitř skříňky (na šanony)</t>
    </r>
  </si>
  <si>
    <r>
      <t xml:space="preserve">skříň střední jednodveřová </t>
    </r>
    <r>
      <rPr>
        <sz val="10"/>
        <color theme="1"/>
        <rFont val="Arial"/>
        <family val="2"/>
        <charset val="238"/>
      </rPr>
      <t>vrchní deska, boky a dvířka v barvě javor mandal skříň uvnitř v barvě javor mandal nebo šedostříbrné</t>
    </r>
    <r>
      <rPr>
        <b/>
        <sz val="10"/>
        <color theme="1"/>
        <rFont val="Arial"/>
        <family val="2"/>
        <charset val="238"/>
      </rPr>
      <t xml:space="preserve">
</t>
    </r>
    <r>
      <rPr>
        <sz val="10"/>
        <color theme="1"/>
        <rFont val="Arial"/>
        <family val="2"/>
        <charset val="238"/>
      </rPr>
      <t>2 police uvnitř skříňky (na šanony)</t>
    </r>
  </si>
  <si>
    <r>
      <t xml:space="preserve">skříň vysoká 2 dveřová </t>
    </r>
    <r>
      <rPr>
        <sz val="10"/>
        <color theme="1"/>
        <rFont val="Arial"/>
        <family val="2"/>
        <charset val="238"/>
      </rPr>
      <t>vrchní deska, boky a dvířka v barvě javor mandal skříň uvnitř v barvě javor mandal nebo šedostříbrné
4 police (na šanony)</t>
    </r>
  </si>
  <si>
    <r>
      <t xml:space="preserve">skříň vysoká šatní </t>
    </r>
    <r>
      <rPr>
        <sz val="10"/>
        <color theme="1"/>
        <rFont val="Arial"/>
        <family val="2"/>
        <charset val="238"/>
      </rPr>
      <t>vrchní deska, boky a dvířka v barvě javor mandal skříň uvnitř v barvě javor mandal nebo šedostříbrné
výsuvné kování na ramínka 
1x úložná police nahoře</t>
    </r>
  </si>
  <si>
    <r>
      <t xml:space="preserve">stolek jednací kruhový </t>
    </r>
    <r>
      <rPr>
        <sz val="10"/>
        <color theme="1"/>
        <rFont val="Arial"/>
        <family val="2"/>
        <charset val="238"/>
      </rPr>
      <t>centrální noha deska javor mandal o síle 25 mm, hrana ABS min. 2,5 mm, 
kov. podnoží odstín RAL 9006</t>
    </r>
  </si>
  <si>
    <r>
      <t xml:space="preserve">stůl jednací kov.podnoží </t>
    </r>
    <r>
      <rPr>
        <sz val="10"/>
        <color theme="1"/>
        <rFont val="Arial"/>
        <family val="2"/>
        <charset val="238"/>
      </rPr>
      <t>s rektifikací</t>
    </r>
    <r>
      <rPr>
        <b/>
        <sz val="10"/>
        <color theme="1"/>
        <rFont val="Arial"/>
        <family val="2"/>
        <charset val="238"/>
      </rPr>
      <t xml:space="preserve">, </t>
    </r>
    <r>
      <rPr>
        <sz val="10"/>
        <color theme="1"/>
        <rFont val="Arial"/>
        <family val="2"/>
        <charset val="238"/>
      </rPr>
      <t>deska javor mandal o síle 25 mm, hrana ABS min. 2,5 mm, kov. podnoží hranaté, odstín RAL 9006</t>
    </r>
  </si>
  <si>
    <r>
      <t>jednací židle stohovatelná s područkami</t>
    </r>
    <r>
      <rPr>
        <sz val="10"/>
        <color theme="1"/>
        <rFont val="Arial"/>
        <family val="2"/>
        <charset val="238"/>
      </rPr>
      <t>, síťovaný opěrák, sedák čalouněný (šedostříbrný kovový rám, index otěru potahové látky min.
100.000 cyklů, nosnost židle min. 100 kg, barva černé čalounění)</t>
    </r>
  </si>
  <si>
    <r>
      <t xml:space="preserve">kancelářská židle pro referenta </t>
    </r>
    <r>
      <rPr>
        <sz val="10"/>
        <color theme="1"/>
        <rFont val="Arial"/>
        <family val="2"/>
        <charset val="238"/>
      </rPr>
      <t>Otočná ergonomicky tvarovaná kancelářská židle se synchronní mechanikou, určené pro každodenní sezení v rozsahu min. 8 hodin. Sedák a opěrák lze zafixovat ve kterékoli poloze. Sedák je anatomicky tvarovaný a lze jej výškově nastavit. Mechanismus umožňuje nastavení síly protiváhy dle tělesné
hmotnosti. Nosnost židle minimálně 110 kg.
Opěrák je čalouněn prodyšnou síťovinou zajišťující celodenní větrání zad.
Výškově stavitelné područky pro podepření rukou při dlouhém sezení s opěrnou plochou z měkkého polyuretanového materiálu.
Černý plastový kříž vyztužený kovem na kolečkách o průměru minimálně 40 mm, která jsou vhodná pro všechny typy podlah, musí zaručovat vysokou stabilitu proti převrácení.
Barva všech plastů je černá. Potahová látka je černá a musí mít index otěru minimálně 100.000.</t>
    </r>
  </si>
  <si>
    <t>Příloha č. 1 Smlouvy - Cenová specifikace</t>
  </si>
  <si>
    <t>Doprava nábytku do místa plnění vč. parkování</t>
  </si>
  <si>
    <t xml:space="preserve">* V ceně musí být zahrnuty i veškeré související služby, které nejsou výslovně specifikovány, např. náklady na odvoz a likvidaci odpadu, náklady na úklid všech prostor atd.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</si>
</sst>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9" x14ac:knownFonts="1">
    <font>
      <sz val="11"/>
      <color theme="1"/>
      <name val="Aptos Narrow"/>
      <family val="2"/>
      <charset val="238"/>
      <scheme val="minor"/>
    </font>
    <font>
      <sz val="11"/>
      <color theme="1"/>
      <name val="Arial"/>
      <family val="2"/>
      <charset val="238"/>
    </font>
    <font>
      <sz val="10"/>
      <name val="Arial CE"/>
    </font>
    <font>
      <b/>
      <u/>
      <sz val="10"/>
      <name val="Arial"/>
      <family val="2"/>
      <charset val="238"/>
    </font>
    <font>
      <sz val="10"/>
      <color theme="1"/>
      <name val="Arial"/>
      <family val="2"/>
      <charset val="238"/>
    </font>
    <font>
      <sz val="10"/>
      <color theme="1"/>
      <name val="Aptos Narrow"/>
      <family val="2"/>
      <charset val="238"/>
      <scheme val="minor"/>
    </font>
    <font>
      <b/>
      <sz val="10"/>
      <name val="Arial"/>
      <family val="2"/>
      <charset val="238"/>
    </font>
    <font>
      <u/>
      <sz val="10"/>
      <color theme="1"/>
      <name val="Arial"/>
      <family val="2"/>
      <charset val="238"/>
    </font>
    <font>
      <b/>
      <sz val="10"/>
      <color theme="1"/>
      <name val="Arial"/>
      <family val="2"/>
      <charset val="238"/>
    </font>
  </fonts>
  <fills count="4">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s>
  <borders count="1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s>
  <cellStyleXfs count="2">
    <xf numFmtId="0" fontId="0" fillId="0" borderId="0"/>
    <xf numFmtId="0" fontId="2" fillId="0" borderId="0"/>
  </cellStyleXfs>
  <cellXfs count="63">
    <xf numFmtId="0" fontId="0" fillId="0" borderId="0" xfId="0"/>
    <xf numFmtId="0" fontId="1" fillId="0" borderId="0" xfId="0" applyFont="1"/>
    <xf numFmtId="0" fontId="3" fillId="0" borderId="0" xfId="1" applyFont="1"/>
    <xf numFmtId="0" fontId="4" fillId="0" borderId="0" xfId="0" applyFont="1"/>
    <xf numFmtId="0" fontId="5" fillId="0" borderId="0" xfId="0" applyFont="1"/>
    <xf numFmtId="0" fontId="6" fillId="0" borderId="0" xfId="1" applyFont="1"/>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xf>
    <xf numFmtId="164" fontId="4" fillId="2" borderId="11" xfId="0" applyNumberFormat="1" applyFont="1" applyFill="1" applyBorder="1" applyAlignment="1">
      <alignment horizontal="center"/>
    </xf>
    <xf numFmtId="164" fontId="4" fillId="0" borderId="11" xfId="0" applyNumberFormat="1" applyFont="1" applyBorder="1" applyAlignment="1">
      <alignment horizontal="center"/>
    </xf>
    <xf numFmtId="0" fontId="4" fillId="0" borderId="11" xfId="0" applyFont="1" applyBorder="1"/>
    <xf numFmtId="164" fontId="4" fillId="2" borderId="11" xfId="0" applyNumberFormat="1" applyFont="1" applyFill="1" applyBorder="1"/>
    <xf numFmtId="0" fontId="4" fillId="0" borderId="12" xfId="0" applyFont="1" applyBorder="1"/>
    <xf numFmtId="164" fontId="4" fillId="2" borderId="12" xfId="0" applyNumberFormat="1" applyFont="1" applyFill="1" applyBorder="1"/>
    <xf numFmtId="0" fontId="8" fillId="0" borderId="13" xfId="0" applyFont="1" applyBorder="1" applyAlignment="1">
      <alignment horizontal="center" vertical="center" wrapText="1"/>
    </xf>
    <xf numFmtId="0" fontId="4" fillId="0" borderId="11" xfId="0" applyFont="1" applyBorder="1" applyAlignment="1">
      <alignment horizontal="center" vertical="center" wrapText="1"/>
    </xf>
    <xf numFmtId="3"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vertical="center" wrapText="1"/>
    </xf>
    <xf numFmtId="164" fontId="4" fillId="2" borderId="17" xfId="0" applyNumberFormat="1" applyFont="1" applyFill="1" applyBorder="1" applyAlignment="1">
      <alignment horizontal="center"/>
    </xf>
    <xf numFmtId="164" fontId="4" fillId="0" borderId="12" xfId="0" applyNumberFormat="1" applyFont="1" applyBorder="1" applyAlignment="1">
      <alignment horizontal="center"/>
    </xf>
    <xf numFmtId="164" fontId="8" fillId="3" borderId="11" xfId="0" applyNumberFormat="1" applyFont="1" applyFill="1" applyBorder="1"/>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164" fontId="4" fillId="0" borderId="11" xfId="0" applyNumberFormat="1"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164" fontId="4" fillId="2" borderId="11" xfId="0" applyNumberFormat="1" applyFont="1" applyFill="1" applyBorder="1" applyAlignment="1">
      <alignment horizontal="center"/>
    </xf>
    <xf numFmtId="164" fontId="4" fillId="2" borderId="12" xfId="0" applyNumberFormat="1" applyFont="1" applyFill="1" applyBorder="1" applyAlignment="1">
      <alignment horizontal="center"/>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6" xfId="0" applyFont="1" applyBorder="1" applyAlignment="1">
      <alignment horizontal="center"/>
    </xf>
    <xf numFmtId="164" fontId="4" fillId="2" borderId="16" xfId="0" applyNumberFormat="1" applyFont="1" applyFill="1" applyBorder="1" applyAlignment="1">
      <alignment horizontal="center"/>
    </xf>
    <xf numFmtId="164" fontId="4" fillId="0" borderId="15" xfId="0" applyNumberFormat="1" applyFont="1" applyBorder="1" applyAlignment="1">
      <alignment horizontal="center"/>
    </xf>
    <xf numFmtId="0" fontId="4" fillId="0" borderId="15"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wrapText="1" indent="3"/>
    </xf>
    <xf numFmtId="0" fontId="8" fillId="0" borderId="2" xfId="0" applyFont="1" applyBorder="1" applyAlignment="1">
      <alignment horizontal="left" vertical="center" wrapText="1" indent="3"/>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vertical="center" wrapText="1"/>
    </xf>
    <xf numFmtId="0" fontId="8" fillId="0" borderId="2" xfId="0" applyFont="1" applyBorder="1" applyAlignment="1">
      <alignment vertical="center" wrapText="1"/>
    </xf>
    <xf numFmtId="0" fontId="4" fillId="0" borderId="2" xfId="0" applyFont="1" applyBorder="1" applyAlignment="1">
      <alignment vertical="center" wrapText="1"/>
    </xf>
  </cellXfs>
  <cellStyles count="2">
    <cellStyle name="Normální" xfId="0" builtinId="0"/>
    <cellStyle name="normální_POL.XLS" xfId="1" xr:uid="{5296BF66-B839-47F1-98CE-653ADB5150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gif"/><Relationship Id="rId13" Type="http://schemas.openxmlformats.org/officeDocument/2006/relationships/image" Target="../media/image13.jpeg"/><Relationship Id="rId3" Type="http://schemas.openxmlformats.org/officeDocument/2006/relationships/image" Target="../media/image3.gif"/><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gif"/><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4B523-5503-4C6C-946E-8BEB7E0EB474}">
  <sheetPr>
    <pageSetUpPr fitToPage="1"/>
  </sheetPr>
  <dimension ref="A1:O79"/>
  <sheetViews>
    <sheetView tabSelected="1" workbookViewId="0">
      <selection activeCell="M2" sqref="M2"/>
    </sheetView>
  </sheetViews>
  <sheetFormatPr defaultRowHeight="15" x14ac:dyDescent="0.25"/>
  <cols>
    <col min="1" max="1" width="6.28515625" customWidth="1"/>
    <col min="2" max="2" width="14.7109375" customWidth="1"/>
    <col min="3" max="3" width="39.28515625" customWidth="1"/>
    <col min="4" max="6" width="6.42578125" customWidth="1"/>
    <col min="7" max="7" width="9.42578125" customWidth="1"/>
    <col min="8" max="8" width="14.85546875" customWidth="1"/>
    <col min="9" max="9" width="22" customWidth="1"/>
  </cols>
  <sheetData>
    <row r="1" spans="1:15" x14ac:dyDescent="0.25">
      <c r="A1" s="2" t="s">
        <v>37</v>
      </c>
      <c r="B1" s="3"/>
      <c r="C1" s="4"/>
      <c r="D1" s="4"/>
      <c r="E1" s="4"/>
      <c r="F1" s="4"/>
      <c r="G1" s="4"/>
      <c r="H1" s="4"/>
      <c r="I1" s="4"/>
      <c r="J1" s="4"/>
      <c r="K1" s="4"/>
      <c r="L1" s="4"/>
      <c r="M1" s="4"/>
      <c r="N1" s="4"/>
      <c r="O1" s="4"/>
    </row>
    <row r="2" spans="1:15" x14ac:dyDescent="0.25">
      <c r="A2" s="5"/>
      <c r="B2" s="3"/>
      <c r="C2" s="4"/>
      <c r="D2" s="4"/>
      <c r="E2" s="4"/>
      <c r="F2" s="4"/>
      <c r="G2" s="4"/>
      <c r="H2" s="4"/>
      <c r="I2" s="4"/>
      <c r="J2" s="4"/>
      <c r="K2" s="4"/>
      <c r="L2" s="4"/>
      <c r="M2" s="4"/>
      <c r="N2" s="4"/>
      <c r="O2" s="4"/>
    </row>
    <row r="3" spans="1:15" x14ac:dyDescent="0.25">
      <c r="A3" s="3" t="s">
        <v>11</v>
      </c>
      <c r="B3" s="3"/>
      <c r="C3" s="4"/>
      <c r="D3" s="4"/>
      <c r="E3" s="4"/>
      <c r="F3" s="4"/>
      <c r="G3" s="4"/>
      <c r="H3" s="4"/>
      <c r="I3" s="4"/>
      <c r="J3" s="4"/>
      <c r="K3" s="4"/>
      <c r="L3" s="4"/>
      <c r="M3" s="4"/>
      <c r="N3" s="4"/>
      <c r="O3" s="4"/>
    </row>
    <row r="4" spans="1:15" x14ac:dyDescent="0.25">
      <c r="A4" s="3"/>
      <c r="B4" s="3"/>
      <c r="C4" s="4"/>
      <c r="D4" s="4"/>
      <c r="E4" s="4"/>
      <c r="F4" s="4"/>
      <c r="G4" s="4"/>
      <c r="H4" s="4"/>
      <c r="I4" s="4"/>
      <c r="J4" s="4"/>
      <c r="K4" s="4"/>
      <c r="L4" s="4"/>
      <c r="M4" s="4"/>
      <c r="N4" s="4"/>
      <c r="O4" s="4"/>
    </row>
    <row r="5" spans="1:15" x14ac:dyDescent="0.25">
      <c r="A5" s="3" t="s">
        <v>6</v>
      </c>
      <c r="B5" s="3"/>
      <c r="C5" s="4"/>
      <c r="D5" s="4"/>
      <c r="E5" s="4"/>
      <c r="F5" s="4"/>
      <c r="G5" s="4"/>
      <c r="H5" s="4"/>
      <c r="I5" s="4"/>
      <c r="J5" s="4"/>
      <c r="K5" s="4"/>
      <c r="L5" s="4"/>
      <c r="M5" s="4"/>
      <c r="N5" s="4"/>
      <c r="O5" s="4"/>
    </row>
    <row r="6" spans="1:15" x14ac:dyDescent="0.25">
      <c r="A6" s="3"/>
      <c r="B6" s="3"/>
      <c r="C6" s="4"/>
      <c r="D6" s="4"/>
      <c r="E6" s="4"/>
      <c r="F6" s="4"/>
      <c r="G6" s="4"/>
      <c r="H6" s="4"/>
      <c r="I6" s="4"/>
      <c r="J6" s="4"/>
      <c r="K6" s="4"/>
      <c r="L6" s="4"/>
      <c r="M6" s="4"/>
      <c r="N6" s="4"/>
      <c r="O6" s="4"/>
    </row>
    <row r="7" spans="1:15" x14ac:dyDescent="0.25">
      <c r="A7" s="3" t="s">
        <v>20</v>
      </c>
      <c r="B7" s="3"/>
      <c r="C7" s="4"/>
      <c r="D7" s="4"/>
      <c r="E7" s="4"/>
      <c r="F7" s="4"/>
      <c r="G7" s="4"/>
      <c r="H7" s="4"/>
      <c r="I7" s="4"/>
      <c r="J7" s="4"/>
      <c r="K7" s="4"/>
      <c r="L7" s="4"/>
      <c r="M7" s="4"/>
      <c r="N7" s="4"/>
      <c r="O7" s="4"/>
    </row>
    <row r="8" spans="1:15" x14ac:dyDescent="0.25">
      <c r="A8" s="3" t="s">
        <v>21</v>
      </c>
      <c r="B8" s="3"/>
      <c r="C8" s="4"/>
      <c r="D8" s="4"/>
      <c r="E8" s="4"/>
      <c r="F8" s="4"/>
      <c r="G8" s="4"/>
      <c r="H8" s="4"/>
      <c r="I8" s="4"/>
      <c r="J8" s="4"/>
      <c r="K8" s="4"/>
      <c r="L8" s="4"/>
      <c r="M8" s="4"/>
      <c r="N8" s="4"/>
      <c r="O8" s="4"/>
    </row>
    <row r="9" spans="1:15" x14ac:dyDescent="0.25">
      <c r="A9" s="3" t="s">
        <v>22</v>
      </c>
      <c r="B9" s="3"/>
      <c r="C9" s="4"/>
      <c r="D9" s="4"/>
      <c r="E9" s="4"/>
      <c r="F9" s="4"/>
      <c r="G9" s="4"/>
      <c r="H9" s="4"/>
      <c r="I9" s="4"/>
      <c r="J9" s="4"/>
      <c r="K9" s="4"/>
      <c r="L9" s="4"/>
      <c r="M9" s="4"/>
      <c r="N9" s="4"/>
      <c r="O9" s="4"/>
    </row>
    <row r="10" spans="1:15" x14ac:dyDescent="0.25">
      <c r="A10" s="3" t="s">
        <v>7</v>
      </c>
      <c r="B10" s="3"/>
      <c r="C10" s="4"/>
      <c r="D10" s="4"/>
      <c r="E10" s="4"/>
      <c r="F10" s="4"/>
      <c r="G10" s="4"/>
      <c r="H10" s="4"/>
      <c r="I10" s="4"/>
      <c r="J10" s="4"/>
      <c r="K10" s="4"/>
      <c r="L10" s="4"/>
      <c r="M10" s="4"/>
      <c r="N10" s="4"/>
      <c r="O10" s="4"/>
    </row>
    <row r="11" spans="1:15" x14ac:dyDescent="0.25">
      <c r="A11" s="3"/>
      <c r="B11" s="3"/>
      <c r="C11" s="4"/>
      <c r="D11" s="4"/>
      <c r="E11" s="4"/>
      <c r="F11" s="4"/>
      <c r="G11" s="4"/>
      <c r="H11" s="4"/>
      <c r="I11" s="4"/>
      <c r="J11" s="4"/>
      <c r="K11" s="4"/>
      <c r="L11" s="4"/>
      <c r="M11" s="4"/>
      <c r="N11" s="4"/>
      <c r="O11" s="4"/>
    </row>
    <row r="12" spans="1:15" x14ac:dyDescent="0.25">
      <c r="A12" s="3" t="s">
        <v>12</v>
      </c>
      <c r="B12" s="3"/>
      <c r="C12" s="4"/>
      <c r="D12" s="4"/>
      <c r="E12" s="4"/>
      <c r="F12" s="4"/>
      <c r="G12" s="4"/>
      <c r="H12" s="4"/>
      <c r="I12" s="4"/>
      <c r="J12" s="4"/>
      <c r="K12" s="4"/>
      <c r="L12" s="4"/>
      <c r="M12" s="4"/>
      <c r="N12" s="4"/>
      <c r="O12" s="4"/>
    </row>
    <row r="13" spans="1:15" x14ac:dyDescent="0.25">
      <c r="A13" s="3" t="s">
        <v>13</v>
      </c>
      <c r="B13" s="3"/>
      <c r="C13" s="4"/>
      <c r="D13" s="4"/>
      <c r="E13" s="4"/>
      <c r="F13" s="4"/>
      <c r="G13" s="4"/>
      <c r="H13" s="4"/>
      <c r="I13" s="4"/>
      <c r="J13" s="4"/>
      <c r="K13" s="4"/>
      <c r="L13" s="4"/>
      <c r="M13" s="4"/>
      <c r="N13" s="4"/>
      <c r="O13" s="4"/>
    </row>
    <row r="14" spans="1:15" x14ac:dyDescent="0.25">
      <c r="A14" s="3" t="s">
        <v>14</v>
      </c>
      <c r="B14" s="3"/>
      <c r="C14" s="4"/>
      <c r="D14" s="4"/>
      <c r="E14" s="4"/>
      <c r="F14" s="4"/>
      <c r="G14" s="4"/>
      <c r="H14" s="4"/>
      <c r="I14" s="4"/>
      <c r="J14" s="4"/>
      <c r="K14" s="4"/>
      <c r="L14" s="4"/>
      <c r="M14" s="4"/>
      <c r="N14" s="4"/>
      <c r="O14" s="4"/>
    </row>
    <row r="15" spans="1:15" x14ac:dyDescent="0.25">
      <c r="A15" s="3"/>
      <c r="B15" s="3"/>
      <c r="C15" s="4"/>
      <c r="D15" s="4"/>
      <c r="E15" s="4"/>
      <c r="F15" s="4"/>
      <c r="G15" s="4"/>
      <c r="H15" s="4"/>
      <c r="I15" s="4"/>
      <c r="J15" s="4"/>
      <c r="K15" s="4"/>
      <c r="L15" s="4"/>
      <c r="M15" s="4"/>
      <c r="N15" s="4"/>
      <c r="O15" s="4"/>
    </row>
    <row r="16" spans="1:15" x14ac:dyDescent="0.25">
      <c r="A16" s="3" t="s">
        <v>15</v>
      </c>
      <c r="B16" s="3"/>
      <c r="C16" s="4"/>
      <c r="D16" s="4"/>
      <c r="E16" s="4"/>
      <c r="F16" s="4"/>
      <c r="G16" s="4"/>
      <c r="H16" s="4"/>
      <c r="I16" s="4"/>
      <c r="J16" s="4"/>
      <c r="K16" s="4"/>
      <c r="L16" s="4"/>
      <c r="M16" s="4"/>
      <c r="N16" s="4"/>
      <c r="O16" s="4"/>
    </row>
    <row r="17" spans="1:15" ht="15.75" thickBot="1" x14ac:dyDescent="0.3">
      <c r="A17" s="4"/>
      <c r="B17" s="4"/>
      <c r="C17" s="4"/>
      <c r="D17" s="4"/>
      <c r="E17" s="4"/>
      <c r="F17" s="4"/>
      <c r="G17" s="4"/>
      <c r="H17" s="4"/>
      <c r="I17" s="4"/>
      <c r="J17" s="4"/>
      <c r="K17" s="4"/>
      <c r="L17" s="4"/>
      <c r="M17" s="4"/>
      <c r="N17" s="4"/>
      <c r="O17" s="4"/>
    </row>
    <row r="18" spans="1:15" ht="16.5" customHeight="1" thickBot="1" x14ac:dyDescent="0.3">
      <c r="A18" s="31" t="s">
        <v>10</v>
      </c>
      <c r="B18" s="52" t="s">
        <v>9</v>
      </c>
      <c r="C18" s="31" t="s">
        <v>5</v>
      </c>
      <c r="D18" s="54" t="s">
        <v>0</v>
      </c>
      <c r="E18" s="55"/>
      <c r="F18" s="56"/>
      <c r="G18" s="31" t="s">
        <v>16</v>
      </c>
      <c r="H18" s="31" t="s">
        <v>19</v>
      </c>
      <c r="I18" s="31" t="s">
        <v>8</v>
      </c>
      <c r="J18" s="4"/>
      <c r="K18" s="4"/>
      <c r="L18" s="4"/>
      <c r="M18" s="4"/>
      <c r="N18" s="4"/>
      <c r="O18" s="4"/>
    </row>
    <row r="19" spans="1:15" ht="28.5" customHeight="1" thickBot="1" x14ac:dyDescent="0.3">
      <c r="A19" s="33"/>
      <c r="B19" s="53"/>
      <c r="C19" s="33"/>
      <c r="D19" s="7" t="s">
        <v>1</v>
      </c>
      <c r="E19" s="7" t="s">
        <v>2</v>
      </c>
      <c r="F19" s="7" t="s">
        <v>3</v>
      </c>
      <c r="G19" s="32"/>
      <c r="H19" s="32"/>
      <c r="I19" s="32"/>
      <c r="J19" s="4"/>
      <c r="K19" s="4"/>
      <c r="L19" s="4"/>
      <c r="M19" s="4"/>
      <c r="N19" s="4"/>
      <c r="O19" s="4"/>
    </row>
    <row r="20" spans="1:15" ht="15.75" thickBot="1" x14ac:dyDescent="0.3">
      <c r="A20" s="31">
        <v>1</v>
      </c>
      <c r="B20" s="57" t="e" vm="1">
        <v>#VALUE!</v>
      </c>
      <c r="C20" s="31" t="s">
        <v>23</v>
      </c>
      <c r="D20" s="37">
        <v>750</v>
      </c>
      <c r="E20" s="37">
        <v>735</v>
      </c>
      <c r="F20" s="40">
        <v>750</v>
      </c>
      <c r="G20" s="27">
        <v>1</v>
      </c>
      <c r="H20" s="29">
        <v>0</v>
      </c>
      <c r="I20" s="26">
        <f>G20*H20</f>
        <v>0</v>
      </c>
      <c r="J20" s="4"/>
      <c r="K20" s="4"/>
      <c r="L20" s="4"/>
      <c r="M20" s="4"/>
      <c r="N20" s="4"/>
      <c r="O20" s="4"/>
    </row>
    <row r="21" spans="1:15" ht="33" customHeight="1" thickBot="1" x14ac:dyDescent="0.3">
      <c r="A21" s="33"/>
      <c r="B21" s="61"/>
      <c r="C21" s="33"/>
      <c r="D21" s="39"/>
      <c r="E21" s="39"/>
      <c r="F21" s="42"/>
      <c r="G21" s="27"/>
      <c r="H21" s="29"/>
      <c r="I21" s="27"/>
      <c r="J21" s="4"/>
      <c r="K21" s="4"/>
      <c r="L21" s="4"/>
      <c r="M21" s="4"/>
      <c r="N21" s="4"/>
      <c r="O21" s="4"/>
    </row>
    <row r="22" spans="1:15" ht="15.75" thickBot="1" x14ac:dyDescent="0.3">
      <c r="A22" s="50">
        <v>2</v>
      </c>
      <c r="B22" s="57" t="e" vm="2">
        <v>#VALUE!</v>
      </c>
      <c r="C22" s="31" t="s">
        <v>24</v>
      </c>
      <c r="D22" s="34">
        <v>1500</v>
      </c>
      <c r="E22" s="37">
        <v>735</v>
      </c>
      <c r="F22" s="40">
        <v>750</v>
      </c>
      <c r="G22" s="27">
        <v>10</v>
      </c>
      <c r="H22" s="29">
        <v>0</v>
      </c>
      <c r="I22" s="26">
        <f>G22*H22</f>
        <v>0</v>
      </c>
      <c r="J22" s="4"/>
      <c r="K22" s="4"/>
      <c r="L22" s="4"/>
      <c r="M22" s="4"/>
      <c r="N22" s="4"/>
      <c r="O22" s="4"/>
    </row>
    <row r="23" spans="1:15" ht="33" customHeight="1" thickBot="1" x14ac:dyDescent="0.3">
      <c r="A23" s="51"/>
      <c r="B23" s="61"/>
      <c r="C23" s="33"/>
      <c r="D23" s="36"/>
      <c r="E23" s="39"/>
      <c r="F23" s="42"/>
      <c r="G23" s="27"/>
      <c r="H23" s="29"/>
      <c r="I23" s="27"/>
      <c r="J23" s="4"/>
      <c r="K23" s="4"/>
      <c r="L23" s="4"/>
      <c r="M23" s="4"/>
      <c r="N23" s="4"/>
      <c r="O23" s="4"/>
    </row>
    <row r="24" spans="1:15" ht="29.25" customHeight="1" thickBot="1" x14ac:dyDescent="0.3">
      <c r="A24" s="31">
        <v>3</v>
      </c>
      <c r="B24" s="57" t="e" vm="3">
        <v>#VALUE!</v>
      </c>
      <c r="C24" s="31" t="s">
        <v>25</v>
      </c>
      <c r="D24" s="37">
        <v>750</v>
      </c>
      <c r="E24" s="37">
        <v>25</v>
      </c>
      <c r="F24" s="40">
        <v>750</v>
      </c>
      <c r="G24" s="27">
        <v>1</v>
      </c>
      <c r="H24" s="29">
        <v>0</v>
      </c>
      <c r="I24" s="26">
        <f>G24*H24</f>
        <v>0</v>
      </c>
      <c r="J24" s="4"/>
      <c r="K24" s="4"/>
      <c r="L24" s="4"/>
      <c r="M24" s="4"/>
      <c r="N24" s="4"/>
      <c r="O24" s="4"/>
    </row>
    <row r="25" spans="1:15" ht="15.75" thickBot="1" x14ac:dyDescent="0.3">
      <c r="A25" s="32"/>
      <c r="B25" s="58"/>
      <c r="C25" s="32"/>
      <c r="D25" s="38"/>
      <c r="E25" s="38"/>
      <c r="F25" s="41"/>
      <c r="G25" s="27"/>
      <c r="H25" s="29"/>
      <c r="I25" s="27"/>
      <c r="J25" s="4"/>
      <c r="K25" s="4"/>
      <c r="L25" s="4"/>
      <c r="M25" s="4"/>
      <c r="N25" s="4"/>
      <c r="O25" s="4"/>
    </row>
    <row r="26" spans="1:15" ht="6.75" customHeight="1" thickBot="1" x14ac:dyDescent="0.3">
      <c r="A26" s="33"/>
      <c r="B26" s="61"/>
      <c r="C26" s="33"/>
      <c r="D26" s="39"/>
      <c r="E26" s="39"/>
      <c r="F26" s="42"/>
      <c r="G26" s="27"/>
      <c r="H26" s="29"/>
      <c r="I26" s="27"/>
      <c r="J26" s="4"/>
      <c r="K26" s="4"/>
      <c r="L26" s="4"/>
      <c r="M26" s="4"/>
      <c r="N26" s="4"/>
      <c r="O26" s="4"/>
    </row>
    <row r="27" spans="1:15" ht="63.75" customHeight="1" thickBot="1" x14ac:dyDescent="0.3">
      <c r="A27" s="31">
        <v>4</v>
      </c>
      <c r="B27" s="57" t="e" vm="4">
        <v>#VALUE!</v>
      </c>
      <c r="C27" s="31" t="s">
        <v>26</v>
      </c>
      <c r="D27" s="37" t="s">
        <v>4</v>
      </c>
      <c r="E27" s="37">
        <v>710</v>
      </c>
      <c r="F27" s="40">
        <v>0</v>
      </c>
      <c r="G27" s="9">
        <v>1</v>
      </c>
      <c r="H27" s="10">
        <v>0</v>
      </c>
      <c r="I27" s="26">
        <f>G27*H27</f>
        <v>0</v>
      </c>
      <c r="J27" s="4"/>
      <c r="K27" s="4"/>
      <c r="L27" s="4"/>
      <c r="M27" s="4"/>
      <c r="N27" s="4"/>
      <c r="O27" s="4"/>
    </row>
    <row r="28" spans="1:15" ht="15.75" hidden="1" thickBot="1" x14ac:dyDescent="0.3">
      <c r="A28" s="32"/>
      <c r="B28" s="58"/>
      <c r="C28" s="32"/>
      <c r="D28" s="38"/>
      <c r="E28" s="38"/>
      <c r="F28" s="41"/>
      <c r="G28" s="12"/>
      <c r="H28" s="13"/>
      <c r="I28" s="27"/>
      <c r="J28" s="4"/>
      <c r="K28" s="4"/>
      <c r="L28" s="4"/>
      <c r="M28" s="4"/>
      <c r="N28" s="4"/>
      <c r="O28" s="4"/>
    </row>
    <row r="29" spans="1:15" ht="15.75" hidden="1" thickBot="1" x14ac:dyDescent="0.3">
      <c r="A29" s="32"/>
      <c r="B29" s="58"/>
      <c r="C29" s="32"/>
      <c r="D29" s="38"/>
      <c r="E29" s="38"/>
      <c r="F29" s="41"/>
      <c r="G29" s="14"/>
      <c r="H29" s="15"/>
      <c r="I29" s="28"/>
      <c r="J29" s="4"/>
      <c r="K29" s="4"/>
      <c r="L29" s="4"/>
      <c r="M29" s="4"/>
      <c r="N29" s="4"/>
      <c r="O29" s="4"/>
    </row>
    <row r="30" spans="1:15" ht="51.75" thickBot="1" x14ac:dyDescent="0.3">
      <c r="A30" s="16">
        <v>5</v>
      </c>
      <c r="B30" s="12" t="e" vm="5">
        <v>#VALUE!</v>
      </c>
      <c r="C30" s="17" t="s">
        <v>27</v>
      </c>
      <c r="D30" s="18">
        <v>800</v>
      </c>
      <c r="E30" s="19">
        <v>735</v>
      </c>
      <c r="F30" s="19">
        <v>550</v>
      </c>
      <c r="G30" s="9">
        <v>2</v>
      </c>
      <c r="H30" s="10">
        <v>0</v>
      </c>
      <c r="I30" s="11">
        <f>G30*H30</f>
        <v>0</v>
      </c>
      <c r="J30" s="4"/>
      <c r="K30" s="4"/>
      <c r="L30" s="4"/>
      <c r="M30" s="4"/>
      <c r="N30" s="4"/>
      <c r="O30" s="4"/>
    </row>
    <row r="31" spans="1:15" ht="57.75" customHeight="1" thickBot="1" x14ac:dyDescent="0.3">
      <c r="A31" s="32">
        <v>6</v>
      </c>
      <c r="B31" s="58" t="e" vm="6">
        <v>#VALUE!</v>
      </c>
      <c r="C31" s="32" t="s">
        <v>28</v>
      </c>
      <c r="D31" s="38">
        <v>430</v>
      </c>
      <c r="E31" s="38">
        <v>600</v>
      </c>
      <c r="F31" s="41">
        <v>550</v>
      </c>
      <c r="G31" s="46">
        <v>5</v>
      </c>
      <c r="H31" s="47">
        <v>0</v>
      </c>
      <c r="I31" s="48">
        <f>G31*H31</f>
        <v>0</v>
      </c>
      <c r="J31" s="4"/>
      <c r="K31" s="4"/>
      <c r="L31" s="4"/>
      <c r="M31" s="4"/>
      <c r="N31" s="4"/>
      <c r="O31" s="4"/>
    </row>
    <row r="32" spans="1:15" ht="5.25" customHeight="1" thickBot="1" x14ac:dyDescent="0.3">
      <c r="A32" s="32"/>
      <c r="B32" s="58"/>
      <c r="C32" s="32"/>
      <c r="D32" s="38"/>
      <c r="E32" s="38"/>
      <c r="F32" s="41"/>
      <c r="G32" s="27"/>
      <c r="H32" s="29"/>
      <c r="I32" s="49"/>
      <c r="J32" s="4"/>
      <c r="K32" s="4"/>
      <c r="L32" s="4"/>
      <c r="M32" s="4"/>
      <c r="N32" s="4"/>
      <c r="O32" s="4"/>
    </row>
    <row r="33" spans="1:15" ht="0.75" customHeight="1" thickBot="1" x14ac:dyDescent="0.3">
      <c r="A33" s="33"/>
      <c r="B33" s="61"/>
      <c r="C33" s="33"/>
      <c r="D33" s="39"/>
      <c r="E33" s="39"/>
      <c r="F33" s="42"/>
      <c r="G33" s="27"/>
      <c r="H33" s="29"/>
      <c r="I33" s="46"/>
      <c r="J33" s="4"/>
      <c r="K33" s="4"/>
      <c r="L33" s="4"/>
      <c r="M33" s="4"/>
      <c r="N33" s="4"/>
      <c r="O33" s="4"/>
    </row>
    <row r="34" spans="1:15" ht="15.75" thickBot="1" x14ac:dyDescent="0.3">
      <c r="A34" s="31">
        <v>7</v>
      </c>
      <c r="B34" s="57" t="e" vm="7">
        <v>#VALUE!</v>
      </c>
      <c r="C34" s="31" t="s">
        <v>29</v>
      </c>
      <c r="D34" s="37">
        <v>800</v>
      </c>
      <c r="E34" s="34">
        <v>1115</v>
      </c>
      <c r="F34" s="40">
        <v>410</v>
      </c>
      <c r="G34" s="27">
        <v>16</v>
      </c>
      <c r="H34" s="29">
        <v>0</v>
      </c>
      <c r="I34" s="26">
        <f>G34*H34</f>
        <v>0</v>
      </c>
      <c r="J34" s="4"/>
      <c r="K34" s="4"/>
      <c r="L34" s="4"/>
      <c r="M34" s="4"/>
      <c r="N34" s="4"/>
      <c r="O34" s="4"/>
    </row>
    <row r="35" spans="1:15" ht="15.75" thickBot="1" x14ac:dyDescent="0.3">
      <c r="A35" s="32"/>
      <c r="B35" s="58"/>
      <c r="C35" s="32"/>
      <c r="D35" s="38"/>
      <c r="E35" s="35"/>
      <c r="F35" s="41"/>
      <c r="G35" s="27"/>
      <c r="H35" s="29"/>
      <c r="I35" s="27"/>
      <c r="J35" s="4"/>
      <c r="K35" s="4"/>
      <c r="L35" s="4"/>
      <c r="M35" s="4"/>
      <c r="N35" s="4"/>
      <c r="O35" s="4"/>
    </row>
    <row r="36" spans="1:15" ht="34.5" customHeight="1" thickBot="1" x14ac:dyDescent="0.3">
      <c r="A36" s="32"/>
      <c r="B36" s="58"/>
      <c r="C36" s="32"/>
      <c r="D36" s="38"/>
      <c r="E36" s="35"/>
      <c r="F36" s="41"/>
      <c r="G36" s="27"/>
      <c r="H36" s="29"/>
      <c r="I36" s="27"/>
      <c r="J36" s="4"/>
      <c r="K36" s="4"/>
      <c r="L36" s="4"/>
      <c r="M36" s="4"/>
      <c r="N36" s="4"/>
      <c r="O36" s="4"/>
    </row>
    <row r="37" spans="1:15" ht="4.5" hidden="1" customHeight="1" thickBot="1" x14ac:dyDescent="0.3">
      <c r="A37" s="33"/>
      <c r="B37" s="61"/>
      <c r="C37" s="33"/>
      <c r="D37" s="39"/>
      <c r="E37" s="36"/>
      <c r="F37" s="42"/>
      <c r="G37" s="27"/>
      <c r="H37" s="29"/>
      <c r="I37" s="27"/>
      <c r="J37" s="4"/>
      <c r="K37" s="4"/>
      <c r="L37" s="4"/>
      <c r="M37" s="4"/>
      <c r="N37" s="4"/>
      <c r="O37" s="4"/>
    </row>
    <row r="38" spans="1:15" ht="15.75" thickBot="1" x14ac:dyDescent="0.3">
      <c r="A38" s="31">
        <v>8</v>
      </c>
      <c r="B38" s="57" t="e" vm="8">
        <v>#VALUE!</v>
      </c>
      <c r="C38" s="31" t="s">
        <v>30</v>
      </c>
      <c r="D38" s="37">
        <v>400</v>
      </c>
      <c r="E38" s="34">
        <v>1115</v>
      </c>
      <c r="F38" s="40">
        <v>410</v>
      </c>
      <c r="G38" s="27">
        <v>7</v>
      </c>
      <c r="H38" s="29">
        <v>0</v>
      </c>
      <c r="I38" s="26">
        <f>G38*H38</f>
        <v>0</v>
      </c>
      <c r="J38" s="4"/>
      <c r="K38" s="4"/>
      <c r="L38" s="4"/>
      <c r="M38" s="4"/>
      <c r="N38" s="4"/>
      <c r="O38" s="4"/>
    </row>
    <row r="39" spans="1:15" ht="15.75" thickBot="1" x14ac:dyDescent="0.3">
      <c r="A39" s="32"/>
      <c r="B39" s="58"/>
      <c r="C39" s="32"/>
      <c r="D39" s="38"/>
      <c r="E39" s="35"/>
      <c r="F39" s="41"/>
      <c r="G39" s="27"/>
      <c r="H39" s="29"/>
      <c r="I39" s="27"/>
      <c r="J39" s="4"/>
      <c r="K39" s="4"/>
      <c r="L39" s="4"/>
      <c r="M39" s="4"/>
      <c r="N39" s="4"/>
      <c r="O39" s="4"/>
    </row>
    <row r="40" spans="1:15" ht="15.75" thickBot="1" x14ac:dyDescent="0.3">
      <c r="A40" s="32"/>
      <c r="B40" s="58"/>
      <c r="C40" s="32"/>
      <c r="D40" s="38"/>
      <c r="E40" s="35"/>
      <c r="F40" s="41"/>
      <c r="G40" s="27"/>
      <c r="H40" s="29"/>
      <c r="I40" s="27"/>
      <c r="J40" s="4"/>
      <c r="K40" s="4"/>
      <c r="L40" s="4"/>
      <c r="M40" s="4"/>
      <c r="N40" s="4"/>
      <c r="O40" s="4"/>
    </row>
    <row r="41" spans="1:15" ht="24" customHeight="1" thickBot="1" x14ac:dyDescent="0.3">
      <c r="A41" s="33"/>
      <c r="B41" s="61"/>
      <c r="C41" s="33"/>
      <c r="D41" s="39"/>
      <c r="E41" s="36"/>
      <c r="F41" s="42"/>
      <c r="G41" s="27"/>
      <c r="H41" s="29"/>
      <c r="I41" s="27"/>
      <c r="J41" s="4"/>
      <c r="K41" s="4"/>
      <c r="L41" s="4"/>
      <c r="M41" s="4"/>
      <c r="N41" s="4"/>
      <c r="O41" s="4"/>
    </row>
    <row r="42" spans="1:15" ht="15.75" thickBot="1" x14ac:dyDescent="0.3">
      <c r="A42" s="31">
        <v>9</v>
      </c>
      <c r="B42" s="57" t="e" vm="9">
        <v>#VALUE!</v>
      </c>
      <c r="C42" s="31" t="s">
        <v>31</v>
      </c>
      <c r="D42" s="37">
        <v>800</v>
      </c>
      <c r="E42" s="34">
        <v>1815</v>
      </c>
      <c r="F42" s="40">
        <v>410</v>
      </c>
      <c r="G42" s="27">
        <v>8</v>
      </c>
      <c r="H42" s="29">
        <v>0</v>
      </c>
      <c r="I42" s="26">
        <f>G42*H42</f>
        <v>0</v>
      </c>
      <c r="J42" s="4"/>
      <c r="K42" s="4"/>
      <c r="L42" s="4"/>
      <c r="M42" s="4"/>
      <c r="N42" s="4"/>
      <c r="O42" s="4"/>
    </row>
    <row r="43" spans="1:15" ht="15.75" thickBot="1" x14ac:dyDescent="0.3">
      <c r="A43" s="32"/>
      <c r="B43" s="58"/>
      <c r="C43" s="32"/>
      <c r="D43" s="38"/>
      <c r="E43" s="35"/>
      <c r="F43" s="41"/>
      <c r="G43" s="27"/>
      <c r="H43" s="29"/>
      <c r="I43" s="27"/>
      <c r="J43" s="4"/>
      <c r="K43" s="4"/>
      <c r="L43" s="4"/>
      <c r="M43" s="4"/>
      <c r="N43" s="4"/>
      <c r="O43" s="4"/>
    </row>
    <row r="44" spans="1:15" ht="15.75" thickBot="1" x14ac:dyDescent="0.3">
      <c r="A44" s="32"/>
      <c r="B44" s="58"/>
      <c r="C44" s="32"/>
      <c r="D44" s="38"/>
      <c r="E44" s="35"/>
      <c r="F44" s="41"/>
      <c r="G44" s="27"/>
      <c r="H44" s="29"/>
      <c r="I44" s="27"/>
      <c r="J44" s="4"/>
      <c r="K44" s="4"/>
      <c r="L44" s="4"/>
      <c r="M44" s="4"/>
      <c r="N44" s="4"/>
      <c r="O44" s="4"/>
    </row>
    <row r="45" spans="1:15" ht="20.25" customHeight="1" thickBot="1" x14ac:dyDescent="0.3">
      <c r="A45" s="33"/>
      <c r="B45" s="61"/>
      <c r="C45" s="33"/>
      <c r="D45" s="39"/>
      <c r="E45" s="36"/>
      <c r="F45" s="42"/>
      <c r="G45" s="27"/>
      <c r="H45" s="29"/>
      <c r="I45" s="27"/>
      <c r="J45" s="4"/>
      <c r="K45" s="4"/>
      <c r="L45" s="4"/>
      <c r="M45" s="4"/>
      <c r="N45" s="4"/>
      <c r="O45" s="4"/>
    </row>
    <row r="46" spans="1:15" ht="15.75" thickBot="1" x14ac:dyDescent="0.3">
      <c r="A46" s="31">
        <v>10</v>
      </c>
      <c r="B46" s="57" t="e" vm="9">
        <v>#VALUE!</v>
      </c>
      <c r="C46" s="31" t="s">
        <v>32</v>
      </c>
      <c r="D46" s="37">
        <v>800</v>
      </c>
      <c r="E46" s="34">
        <v>1815</v>
      </c>
      <c r="F46" s="40">
        <v>410</v>
      </c>
      <c r="G46" s="27">
        <v>5</v>
      </c>
      <c r="H46" s="29">
        <v>0</v>
      </c>
      <c r="I46" s="26">
        <f>G46*H46</f>
        <v>0</v>
      </c>
      <c r="J46" s="4"/>
      <c r="K46" s="4"/>
      <c r="L46" s="4"/>
      <c r="M46" s="4"/>
      <c r="N46" s="4"/>
      <c r="O46" s="4"/>
    </row>
    <row r="47" spans="1:15" ht="15.75" thickBot="1" x14ac:dyDescent="0.3">
      <c r="A47" s="32"/>
      <c r="B47" s="58"/>
      <c r="C47" s="32"/>
      <c r="D47" s="38"/>
      <c r="E47" s="35"/>
      <c r="F47" s="41"/>
      <c r="G47" s="27"/>
      <c r="H47" s="29"/>
      <c r="I47" s="27"/>
      <c r="J47" s="4"/>
      <c r="K47" s="4"/>
      <c r="L47" s="4"/>
      <c r="M47" s="4"/>
      <c r="N47" s="4"/>
      <c r="O47" s="4"/>
    </row>
    <row r="48" spans="1:15" ht="15.75" thickBot="1" x14ac:dyDescent="0.3">
      <c r="A48" s="32"/>
      <c r="B48" s="58"/>
      <c r="C48" s="32"/>
      <c r="D48" s="38"/>
      <c r="E48" s="35"/>
      <c r="F48" s="41"/>
      <c r="G48" s="27"/>
      <c r="H48" s="29"/>
      <c r="I48" s="27"/>
      <c r="J48" s="4"/>
      <c r="K48" s="4"/>
      <c r="L48" s="4"/>
      <c r="M48" s="4"/>
      <c r="N48" s="4"/>
      <c r="O48" s="4"/>
    </row>
    <row r="49" spans="1:15" ht="30" customHeight="1" thickBot="1" x14ac:dyDescent="0.3">
      <c r="A49" s="33"/>
      <c r="B49" s="61"/>
      <c r="C49" s="33"/>
      <c r="D49" s="39"/>
      <c r="E49" s="36"/>
      <c r="F49" s="42"/>
      <c r="G49" s="27"/>
      <c r="H49" s="29"/>
      <c r="I49" s="27"/>
      <c r="J49" s="4"/>
      <c r="K49" s="4"/>
      <c r="L49" s="4"/>
      <c r="M49" s="4"/>
      <c r="N49" s="4"/>
      <c r="O49" s="4"/>
    </row>
    <row r="50" spans="1:15" ht="43.5" customHeight="1" thickBot="1" x14ac:dyDescent="0.3">
      <c r="A50" s="31">
        <v>11</v>
      </c>
      <c r="B50" s="57" t="e" vm="10">
        <v>#VALUE!</v>
      </c>
      <c r="C50" s="31" t="s">
        <v>33</v>
      </c>
      <c r="D50" s="37">
        <v>600</v>
      </c>
      <c r="E50" s="37">
        <v>735</v>
      </c>
      <c r="F50" s="40">
        <v>600</v>
      </c>
      <c r="G50" s="27">
        <v>1</v>
      </c>
      <c r="H50" s="29">
        <v>0</v>
      </c>
      <c r="I50" s="26">
        <f>G50*H50</f>
        <v>0</v>
      </c>
      <c r="J50" s="4"/>
      <c r="K50" s="4"/>
      <c r="L50" s="4"/>
      <c r="M50" s="4"/>
      <c r="N50" s="4"/>
      <c r="O50" s="4"/>
    </row>
    <row r="51" spans="1:15" ht="15.75" thickBot="1" x14ac:dyDescent="0.3">
      <c r="A51" s="32"/>
      <c r="B51" s="58"/>
      <c r="C51" s="32"/>
      <c r="D51" s="38"/>
      <c r="E51" s="38"/>
      <c r="F51" s="41"/>
      <c r="G51" s="27"/>
      <c r="H51" s="29"/>
      <c r="I51" s="27"/>
      <c r="J51" s="4"/>
      <c r="K51" s="4"/>
      <c r="L51" s="4"/>
      <c r="M51" s="4"/>
      <c r="N51" s="4"/>
      <c r="O51" s="4"/>
    </row>
    <row r="52" spans="1:15" ht="9.75" customHeight="1" thickBot="1" x14ac:dyDescent="0.3">
      <c r="A52" s="32"/>
      <c r="B52" s="58"/>
      <c r="C52" s="32"/>
      <c r="D52" s="38"/>
      <c r="E52" s="38"/>
      <c r="F52" s="41"/>
      <c r="G52" s="27"/>
      <c r="H52" s="29"/>
      <c r="I52" s="27"/>
      <c r="J52" s="4"/>
      <c r="K52" s="4"/>
      <c r="L52" s="4"/>
      <c r="M52" s="4"/>
      <c r="N52" s="4"/>
      <c r="O52" s="4"/>
    </row>
    <row r="53" spans="1:15" ht="2.25" customHeight="1" thickBot="1" x14ac:dyDescent="0.3">
      <c r="A53" s="33"/>
      <c r="B53" s="61"/>
      <c r="C53" s="33"/>
      <c r="D53" s="39"/>
      <c r="E53" s="39"/>
      <c r="F53" s="42"/>
      <c r="G53" s="27"/>
      <c r="H53" s="29"/>
      <c r="I53" s="27"/>
      <c r="J53" s="4"/>
      <c r="K53" s="4"/>
      <c r="L53" s="4"/>
      <c r="M53" s="4"/>
      <c r="N53" s="4"/>
      <c r="O53" s="4"/>
    </row>
    <row r="54" spans="1:15" ht="57.75" customHeight="1" thickBot="1" x14ac:dyDescent="0.3">
      <c r="A54" s="31">
        <v>12</v>
      </c>
      <c r="B54" s="57" t="e" vm="11">
        <v>#VALUE!</v>
      </c>
      <c r="C54" s="31" t="s">
        <v>34</v>
      </c>
      <c r="D54" s="34">
        <v>1600</v>
      </c>
      <c r="E54" s="37">
        <v>735</v>
      </c>
      <c r="F54" s="40">
        <v>800</v>
      </c>
      <c r="G54" s="27">
        <v>3</v>
      </c>
      <c r="H54" s="29">
        <v>0</v>
      </c>
      <c r="I54" s="26">
        <f>G54*H54</f>
        <v>0</v>
      </c>
      <c r="J54" s="4"/>
      <c r="K54" s="4"/>
      <c r="L54" s="4"/>
      <c r="M54" s="4"/>
      <c r="N54" s="4"/>
      <c r="O54" s="4"/>
    </row>
    <row r="55" spans="1:15" ht="8.25" customHeight="1" thickBot="1" x14ac:dyDescent="0.3">
      <c r="A55" s="32"/>
      <c r="B55" s="58"/>
      <c r="C55" s="32"/>
      <c r="D55" s="35"/>
      <c r="E55" s="38"/>
      <c r="F55" s="41"/>
      <c r="G55" s="27"/>
      <c r="H55" s="29"/>
      <c r="I55" s="27"/>
      <c r="J55" s="4"/>
      <c r="K55" s="4"/>
      <c r="L55" s="4"/>
      <c r="M55" s="4"/>
      <c r="N55" s="4"/>
      <c r="O55" s="4"/>
    </row>
    <row r="56" spans="1:15" ht="3.75" hidden="1" customHeight="1" thickBot="1" x14ac:dyDescent="0.3">
      <c r="A56" s="33"/>
      <c r="B56" s="61"/>
      <c r="C56" s="33"/>
      <c r="D56" s="36"/>
      <c r="E56" s="39"/>
      <c r="F56" s="42"/>
      <c r="G56" s="27"/>
      <c r="H56" s="29"/>
      <c r="I56" s="27"/>
      <c r="J56" s="4"/>
      <c r="K56" s="4"/>
      <c r="L56" s="4"/>
      <c r="M56" s="4"/>
      <c r="N56" s="4"/>
      <c r="O56" s="4"/>
    </row>
    <row r="57" spans="1:15" ht="30" customHeight="1" thickBot="1" x14ac:dyDescent="0.3">
      <c r="A57" s="31">
        <v>13</v>
      </c>
      <c r="B57" s="57" t="e" vm="12">
        <v>#VALUE!</v>
      </c>
      <c r="C57" s="31" t="s">
        <v>35</v>
      </c>
      <c r="D57" s="59"/>
      <c r="E57" s="59"/>
      <c r="F57" s="43"/>
      <c r="G57" s="27">
        <v>13</v>
      </c>
      <c r="H57" s="29">
        <v>0</v>
      </c>
      <c r="I57" s="26">
        <f>G57*H57</f>
        <v>0</v>
      </c>
      <c r="J57" s="4"/>
      <c r="K57" s="4"/>
      <c r="L57" s="4"/>
      <c r="M57" s="4"/>
      <c r="N57" s="4"/>
      <c r="O57" s="4"/>
    </row>
    <row r="58" spans="1:15" ht="15.75" thickBot="1" x14ac:dyDescent="0.3">
      <c r="A58" s="32"/>
      <c r="B58" s="58"/>
      <c r="C58" s="32"/>
      <c r="D58" s="60"/>
      <c r="E58" s="60"/>
      <c r="F58" s="44"/>
      <c r="G58" s="27"/>
      <c r="H58" s="29"/>
      <c r="I58" s="27"/>
      <c r="J58" s="4"/>
      <c r="K58" s="4"/>
      <c r="L58" s="4"/>
      <c r="M58" s="4"/>
      <c r="N58" s="4"/>
      <c r="O58" s="4"/>
    </row>
    <row r="59" spans="1:15" ht="15.75" thickBot="1" x14ac:dyDescent="0.3">
      <c r="A59" s="32"/>
      <c r="B59" s="58"/>
      <c r="C59" s="32"/>
      <c r="D59" s="60"/>
      <c r="E59" s="60"/>
      <c r="F59" s="44"/>
      <c r="G59" s="27"/>
      <c r="H59" s="29"/>
      <c r="I59" s="27"/>
      <c r="J59" s="4"/>
      <c r="K59" s="4"/>
      <c r="L59" s="4"/>
      <c r="M59" s="4"/>
      <c r="N59" s="4"/>
      <c r="O59" s="4"/>
    </row>
    <row r="60" spans="1:15" ht="29.25" customHeight="1" thickBot="1" x14ac:dyDescent="0.3">
      <c r="A60" s="33"/>
      <c r="B60" s="61"/>
      <c r="C60" s="33"/>
      <c r="D60" s="62"/>
      <c r="E60" s="62"/>
      <c r="F60" s="45"/>
      <c r="G60" s="27"/>
      <c r="H60" s="29"/>
      <c r="I60" s="27"/>
      <c r="J60" s="4"/>
      <c r="K60" s="4"/>
      <c r="L60" s="4"/>
      <c r="M60" s="4"/>
      <c r="N60" s="4"/>
      <c r="O60" s="4"/>
    </row>
    <row r="61" spans="1:15" ht="15.75" thickBot="1" x14ac:dyDescent="0.3">
      <c r="A61" s="31">
        <v>14</v>
      </c>
      <c r="B61" s="57" t="e" vm="13">
        <v>#VALUE!</v>
      </c>
      <c r="C61" s="31" t="s">
        <v>36</v>
      </c>
      <c r="D61" s="59"/>
      <c r="E61" s="59"/>
      <c r="F61" s="43"/>
      <c r="G61" s="27">
        <v>9</v>
      </c>
      <c r="H61" s="29">
        <v>0</v>
      </c>
      <c r="I61" s="26">
        <f>G61*H61</f>
        <v>0</v>
      </c>
      <c r="J61" s="4"/>
      <c r="K61" s="4"/>
      <c r="L61" s="4"/>
      <c r="M61" s="4"/>
      <c r="N61" s="4"/>
      <c r="O61" s="4"/>
    </row>
    <row r="62" spans="1:15" ht="15.75" thickBot="1" x14ac:dyDescent="0.3">
      <c r="A62" s="32"/>
      <c r="B62" s="58"/>
      <c r="C62" s="32"/>
      <c r="D62" s="60"/>
      <c r="E62" s="60"/>
      <c r="F62" s="44"/>
      <c r="G62" s="27"/>
      <c r="H62" s="29"/>
      <c r="I62" s="27"/>
      <c r="J62" s="4"/>
      <c r="K62" s="4"/>
      <c r="L62" s="4"/>
      <c r="M62" s="4"/>
      <c r="N62" s="4"/>
      <c r="O62" s="4"/>
    </row>
    <row r="63" spans="1:15" ht="15.75" thickBot="1" x14ac:dyDescent="0.3">
      <c r="A63" s="32"/>
      <c r="B63" s="58"/>
      <c r="C63" s="32"/>
      <c r="D63" s="60"/>
      <c r="E63" s="60"/>
      <c r="F63" s="44"/>
      <c r="G63" s="27"/>
      <c r="H63" s="29"/>
      <c r="I63" s="27"/>
      <c r="J63" s="4"/>
      <c r="K63" s="4"/>
      <c r="L63" s="4"/>
      <c r="M63" s="4"/>
      <c r="N63" s="4"/>
      <c r="O63" s="4"/>
    </row>
    <row r="64" spans="1:15" ht="15.75" thickBot="1" x14ac:dyDescent="0.3">
      <c r="A64" s="32"/>
      <c r="B64" s="58"/>
      <c r="C64" s="32"/>
      <c r="D64" s="60"/>
      <c r="E64" s="60"/>
      <c r="F64" s="44"/>
      <c r="G64" s="27"/>
      <c r="H64" s="29"/>
      <c r="I64" s="27"/>
      <c r="J64" s="4"/>
      <c r="K64" s="4"/>
      <c r="L64" s="4"/>
      <c r="M64" s="4"/>
      <c r="N64" s="4"/>
      <c r="O64" s="4"/>
    </row>
    <row r="65" spans="1:15" ht="15.75" thickBot="1" x14ac:dyDescent="0.3">
      <c r="A65" s="32"/>
      <c r="B65" s="58"/>
      <c r="C65" s="32"/>
      <c r="D65" s="60"/>
      <c r="E65" s="60"/>
      <c r="F65" s="44"/>
      <c r="G65" s="27"/>
      <c r="H65" s="29"/>
      <c r="I65" s="27"/>
      <c r="J65" s="4"/>
      <c r="K65" s="4"/>
      <c r="L65" s="4"/>
      <c r="M65" s="4"/>
      <c r="N65" s="4"/>
      <c r="O65" s="4"/>
    </row>
    <row r="66" spans="1:15" ht="15.75" thickBot="1" x14ac:dyDescent="0.3">
      <c r="A66" s="32"/>
      <c r="B66" s="58"/>
      <c r="C66" s="32"/>
      <c r="D66" s="60"/>
      <c r="E66" s="60"/>
      <c r="F66" s="44"/>
      <c r="G66" s="27"/>
      <c r="H66" s="29"/>
      <c r="I66" s="27"/>
      <c r="J66" s="4"/>
      <c r="K66" s="4"/>
      <c r="L66" s="4"/>
      <c r="M66" s="4"/>
      <c r="N66" s="4"/>
      <c r="O66" s="4"/>
    </row>
    <row r="67" spans="1:15" ht="15.75" thickBot="1" x14ac:dyDescent="0.3">
      <c r="A67" s="32"/>
      <c r="B67" s="58"/>
      <c r="C67" s="32"/>
      <c r="D67" s="60"/>
      <c r="E67" s="60"/>
      <c r="F67" s="44"/>
      <c r="G67" s="27"/>
      <c r="H67" s="29"/>
      <c r="I67" s="27"/>
      <c r="J67" s="4"/>
      <c r="K67" s="4"/>
      <c r="L67" s="4"/>
      <c r="M67" s="4"/>
      <c r="N67" s="4"/>
      <c r="O67" s="4"/>
    </row>
    <row r="68" spans="1:15" ht="15.75" thickBot="1" x14ac:dyDescent="0.3">
      <c r="A68" s="32"/>
      <c r="B68" s="58"/>
      <c r="C68" s="32"/>
      <c r="D68" s="60"/>
      <c r="E68" s="60"/>
      <c r="F68" s="44"/>
      <c r="G68" s="27"/>
      <c r="H68" s="29"/>
      <c r="I68" s="27"/>
      <c r="J68" s="4"/>
      <c r="K68" s="4"/>
      <c r="L68" s="4"/>
      <c r="M68" s="4"/>
      <c r="N68" s="4"/>
      <c r="O68" s="4"/>
    </row>
    <row r="69" spans="1:15" ht="15.75" thickBot="1" x14ac:dyDescent="0.3">
      <c r="A69" s="32"/>
      <c r="B69" s="58"/>
      <c r="C69" s="32"/>
      <c r="D69" s="60"/>
      <c r="E69" s="60"/>
      <c r="F69" s="44"/>
      <c r="G69" s="27"/>
      <c r="H69" s="29"/>
      <c r="I69" s="27"/>
      <c r="J69" s="4"/>
      <c r="K69" s="4"/>
      <c r="L69" s="4"/>
      <c r="M69" s="4"/>
      <c r="N69" s="4"/>
      <c r="O69" s="4"/>
    </row>
    <row r="70" spans="1:15" ht="15.75" thickBot="1" x14ac:dyDescent="0.3">
      <c r="A70" s="32"/>
      <c r="B70" s="58"/>
      <c r="C70" s="32"/>
      <c r="D70" s="60"/>
      <c r="E70" s="60"/>
      <c r="F70" s="44"/>
      <c r="G70" s="27"/>
      <c r="H70" s="29"/>
      <c r="I70" s="27"/>
      <c r="J70" s="4"/>
      <c r="K70" s="4"/>
      <c r="L70" s="4"/>
      <c r="M70" s="4"/>
      <c r="N70" s="4"/>
      <c r="O70" s="4"/>
    </row>
    <row r="71" spans="1:15" ht="123" customHeight="1" thickBot="1" x14ac:dyDescent="0.3">
      <c r="A71" s="32"/>
      <c r="B71" s="58"/>
      <c r="C71" s="32"/>
      <c r="D71" s="60"/>
      <c r="E71" s="60"/>
      <c r="F71" s="44"/>
      <c r="G71" s="28"/>
      <c r="H71" s="30"/>
      <c r="I71" s="28"/>
      <c r="J71" s="4"/>
      <c r="K71" s="4"/>
      <c r="L71" s="4"/>
      <c r="M71" s="4"/>
      <c r="N71" s="4"/>
      <c r="O71" s="4"/>
    </row>
    <row r="72" spans="1:15" ht="17.25" customHeight="1" thickBot="1" x14ac:dyDescent="0.3">
      <c r="A72" s="6">
        <v>15</v>
      </c>
      <c r="B72" s="8"/>
      <c r="C72" s="8" t="s">
        <v>38</v>
      </c>
      <c r="D72" s="20"/>
      <c r="E72" s="20"/>
      <c r="F72" s="20"/>
      <c r="G72" s="8" t="s">
        <v>18</v>
      </c>
      <c r="H72" s="21">
        <v>0</v>
      </c>
      <c r="I72" s="22">
        <f>H72</f>
        <v>0</v>
      </c>
      <c r="J72" s="4"/>
      <c r="K72" s="4"/>
      <c r="L72" s="4"/>
      <c r="M72" s="4"/>
      <c r="N72" s="4"/>
      <c r="O72" s="4"/>
    </row>
    <row r="73" spans="1:15" ht="17.25" customHeight="1" thickBot="1" x14ac:dyDescent="0.3">
      <c r="A73" s="6">
        <v>16</v>
      </c>
      <c r="B73" s="8"/>
      <c r="C73" s="8" t="s">
        <v>17</v>
      </c>
      <c r="D73" s="20"/>
      <c r="E73" s="20"/>
      <c r="F73" s="20"/>
      <c r="G73" s="8" t="s">
        <v>18</v>
      </c>
      <c r="H73" s="21">
        <v>0</v>
      </c>
      <c r="I73" s="22">
        <f>H73</f>
        <v>0</v>
      </c>
      <c r="J73" s="4"/>
      <c r="K73" s="4"/>
      <c r="L73" s="4"/>
      <c r="M73" s="4"/>
      <c r="N73" s="4"/>
      <c r="O73" s="4"/>
    </row>
    <row r="74" spans="1:15" ht="16.5" customHeight="1" thickBot="1" x14ac:dyDescent="0.3">
      <c r="A74" s="24" t="s">
        <v>8</v>
      </c>
      <c r="B74" s="25"/>
      <c r="C74" s="25"/>
      <c r="D74" s="25"/>
      <c r="E74" s="25"/>
      <c r="F74" s="25"/>
      <c r="G74" s="25"/>
      <c r="H74" s="25"/>
      <c r="I74" s="23">
        <f>SUM(I20:I73)</f>
        <v>0</v>
      </c>
      <c r="J74" s="4"/>
      <c r="K74" s="4"/>
      <c r="L74" s="4"/>
      <c r="M74" s="4"/>
      <c r="N74" s="4"/>
      <c r="O74" s="4"/>
    </row>
    <row r="75" spans="1:15" x14ac:dyDescent="0.25">
      <c r="A75" s="3"/>
      <c r="B75" s="3"/>
      <c r="C75" s="3"/>
      <c r="D75" s="3"/>
      <c r="E75" s="3"/>
      <c r="F75" s="3"/>
      <c r="G75" s="3"/>
      <c r="H75" s="3"/>
      <c r="I75" s="3"/>
      <c r="J75" s="4"/>
      <c r="K75" s="4"/>
      <c r="L75" s="4"/>
      <c r="M75" s="4"/>
      <c r="N75" s="4"/>
      <c r="O75" s="4"/>
    </row>
    <row r="76" spans="1:15" x14ac:dyDescent="0.25">
      <c r="A76" s="3"/>
      <c r="B76" s="3"/>
      <c r="C76" s="3"/>
      <c r="D76" s="3"/>
      <c r="E76" s="3"/>
      <c r="F76" s="3"/>
      <c r="G76" s="3"/>
      <c r="H76" s="3"/>
      <c r="I76" s="3"/>
      <c r="J76" s="4"/>
      <c r="K76" s="4"/>
      <c r="L76" s="4"/>
      <c r="M76" s="4"/>
      <c r="N76" s="4"/>
      <c r="O76" s="4"/>
    </row>
    <row r="77" spans="1:15" x14ac:dyDescent="0.25">
      <c r="A77" s="3" t="s">
        <v>39</v>
      </c>
      <c r="B77" s="4"/>
      <c r="C77" s="3"/>
      <c r="D77" s="3"/>
      <c r="E77" s="3"/>
      <c r="F77" s="3"/>
      <c r="G77" s="3"/>
      <c r="H77" s="3"/>
      <c r="I77" s="3"/>
      <c r="J77" s="4"/>
      <c r="K77" s="4"/>
      <c r="L77" s="4"/>
      <c r="M77" s="4"/>
      <c r="N77" s="4"/>
      <c r="O77" s="4"/>
    </row>
    <row r="78" spans="1:15" x14ac:dyDescent="0.25">
      <c r="A78" s="1"/>
      <c r="B78" s="1"/>
      <c r="C78" s="1"/>
      <c r="D78" s="1"/>
      <c r="E78" s="1"/>
      <c r="F78" s="1"/>
      <c r="G78" s="1"/>
      <c r="H78" s="1"/>
      <c r="I78" s="1"/>
    </row>
    <row r="79" spans="1:15" x14ac:dyDescent="0.25">
      <c r="A79" s="1"/>
      <c r="B79" s="1"/>
      <c r="C79" s="1"/>
      <c r="D79" s="1"/>
      <c r="E79" s="1"/>
      <c r="F79" s="1"/>
      <c r="G79" s="1"/>
      <c r="H79" s="1"/>
      <c r="I79" s="1"/>
    </row>
  </sheetData>
  <mergeCells count="123">
    <mergeCell ref="B61:B71"/>
    <mergeCell ref="D61:D71"/>
    <mergeCell ref="E61:E71"/>
    <mergeCell ref="F61:F71"/>
    <mergeCell ref="B20:B21"/>
    <mergeCell ref="B22:B23"/>
    <mergeCell ref="C27:C29"/>
    <mergeCell ref="B31:B33"/>
    <mergeCell ref="B34:B37"/>
    <mergeCell ref="B38:B41"/>
    <mergeCell ref="C20:C21"/>
    <mergeCell ref="E42:E45"/>
    <mergeCell ref="B54:B56"/>
    <mergeCell ref="B57:B60"/>
    <mergeCell ref="D57:D60"/>
    <mergeCell ref="E57:E60"/>
    <mergeCell ref="D42:D45"/>
    <mergeCell ref="B42:B45"/>
    <mergeCell ref="B46:B49"/>
    <mergeCell ref="B50:B53"/>
    <mergeCell ref="D27:D29"/>
    <mergeCell ref="B24:B26"/>
    <mergeCell ref="B27:B29"/>
    <mergeCell ref="C24:C26"/>
    <mergeCell ref="I18:I19"/>
    <mergeCell ref="D22:D23"/>
    <mergeCell ref="E22:E23"/>
    <mergeCell ref="F22:F23"/>
    <mergeCell ref="C22:C23"/>
    <mergeCell ref="A22:A23"/>
    <mergeCell ref="G20:G21"/>
    <mergeCell ref="H20:H21"/>
    <mergeCell ref="I20:I21"/>
    <mergeCell ref="G22:G23"/>
    <mergeCell ref="D20:D21"/>
    <mergeCell ref="E20:E21"/>
    <mergeCell ref="F20:F21"/>
    <mergeCell ref="A20:A21"/>
    <mergeCell ref="G18:G19"/>
    <mergeCell ref="H18:H19"/>
    <mergeCell ref="A18:A19"/>
    <mergeCell ref="B18:B19"/>
    <mergeCell ref="C18:C19"/>
    <mergeCell ref="D18:F18"/>
    <mergeCell ref="H22:H23"/>
    <mergeCell ref="I22:I23"/>
    <mergeCell ref="A24:A26"/>
    <mergeCell ref="D24:D26"/>
    <mergeCell ref="E24:E26"/>
    <mergeCell ref="F24:F26"/>
    <mergeCell ref="G24:G26"/>
    <mergeCell ref="H24:H26"/>
    <mergeCell ref="I24:I26"/>
    <mergeCell ref="A34:A37"/>
    <mergeCell ref="C34:C37"/>
    <mergeCell ref="D34:D37"/>
    <mergeCell ref="E34:E37"/>
    <mergeCell ref="F34:F37"/>
    <mergeCell ref="E27:E29"/>
    <mergeCell ref="F27:F29"/>
    <mergeCell ref="A27:A29"/>
    <mergeCell ref="A31:A33"/>
    <mergeCell ref="C31:C33"/>
    <mergeCell ref="D31:D33"/>
    <mergeCell ref="E31:E33"/>
    <mergeCell ref="F31:F33"/>
    <mergeCell ref="H38:H41"/>
    <mergeCell ref="I38:I41"/>
    <mergeCell ref="G42:G45"/>
    <mergeCell ref="H42:H45"/>
    <mergeCell ref="I42:I45"/>
    <mergeCell ref="G31:G33"/>
    <mergeCell ref="H31:H33"/>
    <mergeCell ref="I31:I33"/>
    <mergeCell ref="G34:G37"/>
    <mergeCell ref="H34:H37"/>
    <mergeCell ref="I34:I37"/>
    <mergeCell ref="A38:A41"/>
    <mergeCell ref="C38:C41"/>
    <mergeCell ref="D38:D41"/>
    <mergeCell ref="E38:E41"/>
    <mergeCell ref="F38:F41"/>
    <mergeCell ref="A42:A45"/>
    <mergeCell ref="C42:C45"/>
    <mergeCell ref="F42:F45"/>
    <mergeCell ref="G38:G41"/>
    <mergeCell ref="A57:A60"/>
    <mergeCell ref="C57:C60"/>
    <mergeCell ref="C46:C49"/>
    <mergeCell ref="D46:D49"/>
    <mergeCell ref="E46:E49"/>
    <mergeCell ref="F46:F49"/>
    <mergeCell ref="A46:A49"/>
    <mergeCell ref="A50:A53"/>
    <mergeCell ref="C50:C53"/>
    <mergeCell ref="D50:D53"/>
    <mergeCell ref="E50:E53"/>
    <mergeCell ref="F50:F53"/>
    <mergeCell ref="F57:F60"/>
    <mergeCell ref="A74:H74"/>
    <mergeCell ref="I27:I29"/>
    <mergeCell ref="I54:I56"/>
    <mergeCell ref="G57:G60"/>
    <mergeCell ref="H57:H60"/>
    <mergeCell ref="I57:I60"/>
    <mergeCell ref="G61:G71"/>
    <mergeCell ref="H61:H71"/>
    <mergeCell ref="I61:I71"/>
    <mergeCell ref="A61:A71"/>
    <mergeCell ref="C61:C71"/>
    <mergeCell ref="G46:G49"/>
    <mergeCell ref="H46:H49"/>
    <mergeCell ref="I46:I49"/>
    <mergeCell ref="G50:G53"/>
    <mergeCell ref="H50:H53"/>
    <mergeCell ref="I50:I53"/>
    <mergeCell ref="G54:G56"/>
    <mergeCell ref="H54:H56"/>
    <mergeCell ref="A54:A56"/>
    <mergeCell ref="D54:D56"/>
    <mergeCell ref="E54:E56"/>
    <mergeCell ref="F54:F56"/>
    <mergeCell ref="C54:C56"/>
  </mergeCells>
  <pageMargins left="0.7" right="0.7" top="0.78740157499999996" bottom="0.78740157499999996" header="0.3" footer="0.3"/>
  <pageSetup paperSize="9" scale="47"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Cenová specifikace</vt:lpstr>
      <vt:lpstr>'Cenová specifikace'!_Hlk210391724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2025-10-09T13:48:17Z</dcterms:created>
  <dcterms:modified xsi:type="dcterms:W3CDTF">2025-10-09T13:48:19Z</dcterms:modified>
</cp:coreProperties>
</file>