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Akce 2025\OPTAK\CLINITEX s.r.o\ZD\akt_zadavatel\"/>
    </mc:Choice>
  </mc:AlternateContent>
  <xr:revisionPtr revIDLastSave="0" documentId="13_ncr:1_{14D9ED62-4E0A-45E5-8008-D928EA0EE1A4}" xr6:coauthVersionLast="47" xr6:coauthVersionMax="47" xr10:uidLastSave="{00000000-0000-0000-0000-000000000000}"/>
  <bookViews>
    <workbookView xWindow="-120" yWindow="-120" windowWidth="29040" windowHeight="15840" xr2:uid="{6A004892-0FC5-469A-85FD-960A2F71097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1" i="1" l="1"/>
</calcChain>
</file>

<file path=xl/sharedStrings.xml><?xml version="1.0" encoding="utf-8"?>
<sst xmlns="http://schemas.openxmlformats.org/spreadsheetml/2006/main" count="49" uniqueCount="30">
  <si>
    <t>#</t>
  </si>
  <si>
    <t>Minimální technické parametry</t>
  </si>
  <si>
    <t>monožství</t>
  </si>
  <si>
    <t>Celková cena bez DPH</t>
  </si>
  <si>
    <t>Výstupní kontrola</t>
  </si>
  <si>
    <t xml:space="preserve">Označování produktů UDI-DI / UDI-PI </t>
  </si>
  <si>
    <t xml:space="preserve">Skladová evidence </t>
  </si>
  <si>
    <t>Expedice a kontrola výstupu</t>
  </si>
  <si>
    <t>Zápis práce a zaměstnanecký portál</t>
  </si>
  <si>
    <t>Prodejní ceny, oceňování převodek</t>
  </si>
  <si>
    <t xml:space="preserve">Objednávky pro externí dílnu, kontrola výroby </t>
  </si>
  <si>
    <r>
      <rPr>
        <b/>
        <sz val="11"/>
        <color theme="1"/>
        <rFont val="Calibri"/>
        <family val="2"/>
        <charset val="238"/>
        <scheme val="minor"/>
      </rPr>
      <t>Switch</t>
    </r>
    <r>
      <rPr>
        <sz val="11"/>
        <color theme="1"/>
        <rFont val="Calibri"/>
        <family val="2"/>
        <charset val="238"/>
        <scheme val="minor"/>
      </rPr>
      <t xml:space="preserve">
Layer 2 switching, VLAN support, Spanning Tree Protocol (STP), advanced threat protection, IPv6 first-hop security, quality of service (QoS), sFlow, dynamic routing
RJ-45 porty min.: 48 x Gigabit Ethernet
Combo porty (RJ-45 + SFP) min.:  4 x SFP+
Napájení vyhrazeno pro PoE min.: 740 W
4ks optický modul: Rychlost LAN min.: 10G (kompatibilní s SFP+ a nabízeným switchem)
Záruka min. 5 let s garantovanou opravou do druhého pracovního dne v místě instalace 
</t>
    </r>
  </si>
  <si>
    <t>Požadavky na realizaci</t>
  </si>
  <si>
    <t xml:space="preserve">Termotransferová tiskárna 
Požadujeme dodání, zapojení, instalaci a odborné zaškolení obsluhy   </t>
  </si>
  <si>
    <t xml:space="preserve">Soubor: výstupní kontrola
Požadujeme zapojení, propojení všechy částí, nastavení a odborné zaškolení
U PC požadujeme vytvoření instalační IMAGE obsahující zejména operační systém v aktuálně nejnovější verzi, včetně všech aktualizací a nejnovějších ovládačů
Integraci do podnikové domény a nastavení uživatelských profilů
Požadujeme zprovoznění propojení na informační systém zejména modul výstupní kontroly.
</t>
  </si>
  <si>
    <t>Evidence práce
Požadujeme provést montáž na mobilní stojany, zapojení, propojení všechy částí, nastavení a odborné zaškolení
U PC požadujeme vytvoření instalační IMAGE obsahující zejména operační systém v aktuálně nejnovější verzi, včetně všech aktualizací a nejnovějších ovládačů
Integraci do podnikové domény a nastavení uživatelských profilů
Požadujeme zprovoznění propojení na informační systém zejména modul evidence práce
Součásti dodávky a montáže je veškerý potřebný materiál zejména včetně konzolí a kabeláže</t>
  </si>
  <si>
    <t>Párování UHF čipů s data matrix kódy
Požadujeme provést montáž na mobilní stojany, zapojení, propojení všechy částí, nastavení a odborné zaškolení
U PC požadujeme vytvoření instalační IMAGE obsahující zejména operační systém v aktuálně nejnovější verzi, včetně všech aktualizací a nejnovějších ovládačů
Integraci do podnikové domény a nastavení uživatelských profilů
Požadujeme zprovoznění propojení na informační systém zejména modul párování UHF čipů s data matrix kódy
Součásti dodávky a montáže je veškerý potřebný materiál zejména včetně konzolí a kabeláže</t>
  </si>
  <si>
    <t>Aplikační část
Detailní popis jednotlivých aplikačních modulů je součásti přílohy technické specifilace.</t>
  </si>
  <si>
    <t>Požadujeme instalaci, zapojení a plnou konfiguraci se začleněním do podnikové sítě.</t>
  </si>
  <si>
    <r>
      <rPr>
        <b/>
        <sz val="11"/>
        <rFont val="Calibri"/>
        <family val="2"/>
        <charset val="238"/>
        <scheme val="minor"/>
      </rPr>
      <t xml:space="preserve">Termotransferová tiskárna </t>
    </r>
    <r>
      <rPr>
        <sz val="11"/>
        <rFont val="Calibri"/>
        <family val="2"/>
        <charset val="238"/>
        <scheme val="minor"/>
      </rPr>
      <t xml:space="preserve">
Určená pro identifikaci textilu
Barevný dotykový displej
Rozlišení min.: 300 dpi
Šířka tisku min.: 105,6 mm
Rozhraní min. Ethernet
Včetně řezače
Záruka min. 2 roky s garantovanou opravou do druhého pracovního dne v místě instalace </t>
    </r>
  </si>
  <si>
    <r>
      <rPr>
        <b/>
        <sz val="11"/>
        <color theme="1"/>
        <rFont val="Calibri"/>
        <family val="2"/>
        <charset val="238"/>
        <scheme val="minor"/>
      </rPr>
      <t>PC</t>
    </r>
    <r>
      <rPr>
        <sz val="11"/>
        <color theme="1"/>
        <rFont val="Calibri"/>
        <family val="2"/>
        <charset val="238"/>
        <scheme val="minor"/>
      </rPr>
      <t xml:space="preserve">
Provedení: vše v jednom (All-in-one )
Operační systém: Umožňující plnou integraci do domény 
Procesor: min. bodová hodnota 22.800 bodů naměřených v Passmark software(www.cpubenchmark.net )
Paměť min.: 16GB paměť DDR5
Pevný disk min.: SSD 512 GB  NVMe
Displej min.: 23,8” dotykový IPS s antireflexní úpravou
Klávesnice a myš kabelová 
Bezdrátová komunikace min. : Wi-Fi 6E  a Bluetooth 5.3 
Boční porty min.:
1x SuperSpeed USB Type-C s přenosovou rychlostí signálu 10Gb/s
1x SuperSpeed USB Type-A s přenosovou rychlostí signálu 10Gb/s (nabíjecí)
1x kombinovaný konektor pro mikrofon/sluchátka
Zadní porty:1x RJ-45 + 1x HDMI 1.4 + 2x SuperSpeed USB Type-A s přenosovou rychlostí signálu 5Gb/s (nabíjecí) + 2x SuperSpeed USB Type-A s přenosovou rychlostí signálu 10Gb/s (nabíjecí) + 1x DisplayPort 1.4a + 1x HDMI 2.1a
Rozšiřující sloty: 1x M.2 2230 + 1x M.2 2280
Záruka min. 3 roky s garantovanou opravou do druhého pracovního dne v místě instalace </t>
    </r>
  </si>
  <si>
    <r>
      <rPr>
        <b/>
        <sz val="11"/>
        <color theme="1"/>
        <rFont val="Calibri"/>
        <family val="2"/>
        <charset val="238"/>
        <scheme val="minor"/>
      </rPr>
      <t xml:space="preserve">Termotransferová tiskárna </t>
    </r>
    <r>
      <rPr>
        <sz val="11"/>
        <color theme="1"/>
        <rFont val="Calibri"/>
        <family val="2"/>
        <charset val="238"/>
        <scheme val="minor"/>
      </rPr>
      <t xml:space="preserve">
Technologie tisku: tisk tepelným přenosem nebo přímým tepelným
Hustota tisku min.: 203 dpi
šířka tisku min.: 104 mm
Konektivita min.: Ethernet 10/100 + 802,11ac Wi-Fi a Bluetooth 4.1 
Záruka min. 2 roky s garantovanou opravou do druhého pracovního dne v místě instalace </t>
    </r>
  </si>
  <si>
    <r>
      <rPr>
        <b/>
        <sz val="11"/>
        <color theme="1"/>
        <rFont val="Calibri"/>
        <family val="2"/>
        <charset val="238"/>
        <scheme val="minor"/>
      </rPr>
      <t>Čtečka RFID</t>
    </r>
    <r>
      <rPr>
        <sz val="11"/>
        <color theme="1"/>
        <rFont val="Calibri"/>
        <family val="2"/>
        <charset val="238"/>
        <scheme val="minor"/>
      </rPr>
      <t xml:space="preserve"> s emulací COM portu (RS232)
Záruka min. 2 roky s garantovanou opravou do druhého pracovního dne v místě instalace </t>
    </r>
  </si>
  <si>
    <r>
      <rPr>
        <b/>
        <sz val="11"/>
        <color theme="1"/>
        <rFont val="Calibri"/>
        <family val="2"/>
        <charset val="238"/>
        <scheme val="minor"/>
      </rPr>
      <t>Rruční 2D skener</t>
    </r>
    <r>
      <rPr>
        <sz val="11"/>
        <color theme="1"/>
        <rFont val="Calibri"/>
        <family val="2"/>
        <charset val="238"/>
        <scheme val="minor"/>
      </rPr>
      <t xml:space="preserve">
Rozhraní hostitelského systému: USB, Klávesové klín, RS-232, podpora RS485 
Typy podporovaných čárových kódů:  1D, PDF, 2D a DotCode
Záruka min. 2 roky s garantovanou opravou do druhého pracovního dne v místě instalace </t>
    </r>
  </si>
  <si>
    <r>
      <rPr>
        <b/>
        <sz val="11"/>
        <color theme="1"/>
        <rFont val="Calibri"/>
        <family val="2"/>
        <charset val="238"/>
        <scheme val="minor"/>
      </rPr>
      <t>Čtečka UHF RFID</t>
    </r>
    <r>
      <rPr>
        <sz val="11"/>
        <color theme="1"/>
        <rFont val="Calibri"/>
        <family val="2"/>
        <charset val="238"/>
        <scheme val="minor"/>
      </rPr>
      <t xml:space="preserve">
Záruka min. 2 roky s garantovanou opravou do druhého pracovního dne v místě instalace </t>
    </r>
  </si>
  <si>
    <r>
      <rPr>
        <b/>
        <sz val="11"/>
        <color theme="1"/>
        <rFont val="Calibri"/>
        <family val="2"/>
        <charset val="238"/>
        <scheme val="minor"/>
      </rPr>
      <t>Rruční 2D skener</t>
    </r>
    <r>
      <rPr>
        <sz val="11"/>
        <color theme="1"/>
        <rFont val="Calibri"/>
        <family val="2"/>
        <charset val="238"/>
        <scheme val="minor"/>
      </rPr>
      <t xml:space="preserve">
Rozhraní hostitelského systému: USB, klávesnice Podpora Wedge, RS-232, RS485 
Rádio / min. dosah:
2,4 GHz až 2,5 GHz s adaptivním přeskakování přes Bluetooth v4.2 do 30 m 
Baterie: minimálně 2400 mAh Li-ion
Počet skenů min. : 50 000 skenů na jedno nabití
Předpokládaná doba provozu min.: 14 hodin
Předpokládaná doba nabíjení max.: 4,5 hodiny
Typy podporovaných čárových kódů:  1D, PDF, 2D a DotCode
Záruka min. 2 roky s garantovanou opravou do druhého pracovního dne v místě instalace </t>
    </r>
  </si>
  <si>
    <r>
      <rPr>
        <b/>
        <sz val="11"/>
        <color theme="1"/>
        <rFont val="Calibri"/>
        <family val="2"/>
        <charset val="238"/>
        <scheme val="minor"/>
      </rPr>
      <t>PC</t>
    </r>
    <r>
      <rPr>
        <sz val="11"/>
        <color theme="1"/>
        <rFont val="Calibri"/>
        <family val="2"/>
        <charset val="238"/>
        <scheme val="minor"/>
      </rPr>
      <t xml:space="preserve">
Provedení: vše v jednom (All-in-one )
Operační systém: Umožňující plnou integraci do domény 
Procesor: Min. bodová hodnota 1800 bodů naměřených v Passmark software(www.cpubenchmark.net )
Paměť min.: 4GB paměť 
Pevný disk min.: SSD 128 GB  NVMe
Displej min.: 15,6” dotykový 
Bezdrátová komunikace min. : Wi-Fi 5  a Bluetooth 5.0 
Základní konektory min.:
2x COM port 
1x RJ45 Gigabit Ethernet  
1x USB 3.2 Gen 2 Type-C
2x USB 3.2 Gen 1 Type-A
Záruka min. 3 roky s garantovanou opravou do druhého pracovního dne v místě instalace </t>
    </r>
  </si>
  <si>
    <r>
      <t>Konkrétní položka (</t>
    </r>
    <r>
      <rPr>
        <b/>
        <i/>
        <sz val="11"/>
        <color theme="1"/>
        <rFont val="Calibri"/>
        <family val="2"/>
        <charset val="238"/>
        <scheme val="minor"/>
      </rPr>
      <t>*doplní účastník)</t>
    </r>
  </si>
  <si>
    <t>*</t>
  </si>
  <si>
    <r>
      <t>Jednotková cena bez DPH (</t>
    </r>
    <r>
      <rPr>
        <b/>
        <i/>
        <sz val="11"/>
        <color theme="1"/>
        <rFont val="Calibri"/>
        <family val="2"/>
        <charset val="238"/>
        <scheme val="minor"/>
      </rPr>
      <t>doplní účastník)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</si>
</sst>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wrapText="1"/>
    </xf>
    <xf numFmtId="0" fontId="0" fillId="5" borderId="17" xfId="0" applyFill="1" applyBorder="1" applyAlignment="1">
      <alignment horizontal="left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right" vertical="center"/>
    </xf>
    <xf numFmtId="0" fontId="4" fillId="6" borderId="12" xfId="0" applyFont="1" applyFill="1" applyBorder="1" applyAlignment="1">
      <alignment horizontal="center" vertical="center"/>
    </xf>
    <xf numFmtId="0" fontId="0" fillId="6" borderId="13" xfId="0" applyFill="1" applyBorder="1" applyAlignment="1">
      <alignment wrapText="1"/>
    </xf>
    <xf numFmtId="0" fontId="4" fillId="6" borderId="13" xfId="1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/>
    </xf>
    <xf numFmtId="164" fontId="4" fillId="6" borderId="13" xfId="0" applyNumberFormat="1" applyFont="1" applyFill="1" applyBorder="1" applyAlignment="1">
      <alignment horizontal="right" vertical="center"/>
    </xf>
    <xf numFmtId="164" fontId="4" fillId="6" borderId="14" xfId="0" applyNumberFormat="1" applyFont="1" applyFill="1" applyBorder="1" applyAlignment="1">
      <alignment horizontal="right" vertical="center"/>
    </xf>
    <xf numFmtId="0" fontId="4" fillId="6" borderId="6" xfId="0" applyFont="1" applyFill="1" applyBorder="1" applyAlignment="1">
      <alignment horizontal="center" vertical="center"/>
    </xf>
    <xf numFmtId="0" fontId="0" fillId="6" borderId="7" xfId="0" applyFill="1" applyBorder="1" applyAlignment="1">
      <alignment wrapText="1"/>
    </xf>
    <xf numFmtId="0" fontId="4" fillId="6" borderId="7" xfId="1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/>
    </xf>
    <xf numFmtId="164" fontId="4" fillId="6" borderId="7" xfId="0" applyNumberFormat="1" applyFont="1" applyFill="1" applyBorder="1" applyAlignment="1">
      <alignment horizontal="right" vertical="center"/>
    </xf>
    <xf numFmtId="164" fontId="4" fillId="6" borderId="15" xfId="0" applyNumberFormat="1" applyFont="1" applyFill="1" applyBorder="1" applyAlignment="1">
      <alignment horizontal="right" vertical="center"/>
    </xf>
    <xf numFmtId="0" fontId="4" fillId="6" borderId="8" xfId="0" applyFont="1" applyFill="1" applyBorder="1" applyAlignment="1">
      <alignment horizontal="center" vertical="center"/>
    </xf>
    <xf numFmtId="0" fontId="0" fillId="6" borderId="9" xfId="0" applyFill="1" applyBorder="1" applyAlignment="1">
      <alignment wrapText="1"/>
    </xf>
    <xf numFmtId="0" fontId="4" fillId="6" borderId="9" xfId="2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/>
    </xf>
    <xf numFmtId="164" fontId="4" fillId="6" borderId="9" xfId="0" applyNumberFormat="1" applyFont="1" applyFill="1" applyBorder="1" applyAlignment="1">
      <alignment horizontal="right" vertical="center"/>
    </xf>
    <xf numFmtId="164" fontId="4" fillId="6" borderId="16" xfId="0" applyNumberFormat="1" applyFont="1" applyFill="1" applyBorder="1" applyAlignment="1">
      <alignment horizontal="right" vertical="center"/>
    </xf>
    <xf numFmtId="0" fontId="4" fillId="5" borderId="12" xfId="0" applyFont="1" applyFill="1" applyBorder="1" applyAlignment="1">
      <alignment horizontal="center" vertical="center"/>
    </xf>
    <xf numFmtId="0" fontId="0" fillId="5" borderId="4" xfId="0" applyFill="1" applyBorder="1" applyAlignment="1">
      <alignment wrapText="1"/>
    </xf>
    <xf numFmtId="0" fontId="4" fillId="5" borderId="4" xfId="2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/>
    </xf>
    <xf numFmtId="164" fontId="4" fillId="5" borderId="13" xfId="0" applyNumberFormat="1" applyFont="1" applyFill="1" applyBorder="1" applyAlignment="1">
      <alignment horizontal="right" vertical="center"/>
    </xf>
    <xf numFmtId="0" fontId="4" fillId="5" borderId="6" xfId="0" applyFont="1" applyFill="1" applyBorder="1" applyAlignment="1">
      <alignment horizontal="center" vertical="center"/>
    </xf>
    <xf numFmtId="0" fontId="0" fillId="5" borderId="7" xfId="0" applyFill="1" applyBorder="1" applyAlignment="1">
      <alignment wrapText="1"/>
    </xf>
    <xf numFmtId="0" fontId="4" fillId="5" borderId="1" xfId="2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/>
    </xf>
    <xf numFmtId="164" fontId="4" fillId="5" borderId="7" xfId="0" applyNumberFormat="1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9" xfId="2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/>
    </xf>
    <xf numFmtId="164" fontId="4" fillId="5" borderId="9" xfId="0" applyNumberFormat="1" applyFont="1" applyFill="1" applyBorder="1" applyAlignment="1">
      <alignment horizontal="right" vertical="center"/>
    </xf>
    <xf numFmtId="0" fontId="4" fillId="6" borderId="4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0" fillId="5" borderId="7" xfId="0" applyFill="1" applyBorder="1" applyAlignment="1">
      <alignment vertical="center" wrapText="1"/>
    </xf>
    <xf numFmtId="0" fontId="4" fillId="5" borderId="13" xfId="2" applyFont="1" applyFill="1" applyBorder="1" applyAlignment="1">
      <alignment horizontal="center" vertical="center" wrapText="1"/>
    </xf>
    <xf numFmtId="0" fontId="4" fillId="5" borderId="7" xfId="2" applyFont="1" applyFill="1" applyBorder="1" applyAlignment="1">
      <alignment horizontal="center" vertical="center" wrapText="1"/>
    </xf>
    <xf numFmtId="0" fontId="3" fillId="5" borderId="13" xfId="0" applyFont="1" applyFill="1" applyBorder="1"/>
    <xf numFmtId="0" fontId="3" fillId="5" borderId="7" xfId="0" applyFont="1" applyFill="1" applyBorder="1"/>
    <xf numFmtId="0" fontId="3" fillId="5" borderId="9" xfId="0" applyFont="1" applyFill="1" applyBorder="1"/>
    <xf numFmtId="0" fontId="3" fillId="4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8" fontId="5" fillId="0" borderId="5" xfId="0" applyNumberFormat="1" applyFont="1" applyBorder="1"/>
    <xf numFmtId="164" fontId="4" fillId="0" borderId="3" xfId="0" applyNumberFormat="1" applyFont="1" applyFill="1" applyBorder="1" applyAlignment="1">
      <alignment horizontal="right" vertical="center"/>
    </xf>
    <xf numFmtId="164" fontId="4" fillId="0" borderId="14" xfId="0" applyNumberFormat="1" applyFont="1" applyFill="1" applyBorder="1" applyAlignment="1">
      <alignment horizontal="right" vertical="center"/>
    </xf>
    <xf numFmtId="164" fontId="4" fillId="0" borderId="15" xfId="0" applyNumberFormat="1" applyFont="1" applyFill="1" applyBorder="1" applyAlignment="1">
      <alignment horizontal="right" vertical="center"/>
    </xf>
    <xf numFmtId="164" fontId="4" fillId="0" borderId="16" xfId="0" applyNumberFormat="1" applyFont="1" applyFill="1" applyBorder="1" applyAlignment="1">
      <alignment horizontal="right" vertical="center"/>
    </xf>
    <xf numFmtId="0" fontId="0" fillId="5" borderId="18" xfId="0" applyFill="1" applyBorder="1" applyAlignment="1">
      <alignment horizontal="left" vertical="center" wrapText="1"/>
    </xf>
    <xf numFmtId="0" fontId="0" fillId="6" borderId="10" xfId="0" applyFill="1" applyBorder="1" applyAlignment="1">
      <alignment horizontal="left" vertical="center" wrapText="1"/>
    </xf>
    <xf numFmtId="0" fontId="0" fillId="6" borderId="18" xfId="0" applyFill="1" applyBorder="1" applyAlignment="1">
      <alignment horizontal="left" vertical="center" wrapText="1"/>
    </xf>
    <xf numFmtId="0" fontId="0" fillId="6" borderId="11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0" fillId="5" borderId="18" xfId="0" applyFill="1" applyBorder="1" applyAlignment="1">
      <alignment horizontal="left" vertical="center" wrapText="1"/>
    </xf>
    <xf numFmtId="0" fontId="0" fillId="5" borderId="12" xfId="0" applyFill="1" applyBorder="1" applyAlignment="1">
      <alignment horizontal="left" vertical="center" wrapText="1"/>
    </xf>
    <xf numFmtId="0" fontId="0" fillId="5" borderId="6" xfId="0" applyFill="1" applyBorder="1" applyAlignment="1">
      <alignment horizontal="left" vertical="center"/>
    </xf>
    <xf numFmtId="0" fontId="0" fillId="5" borderId="8" xfId="0" applyFill="1" applyBorder="1" applyAlignment="1">
      <alignment horizontal="left" vertical="center"/>
    </xf>
  </cellXfs>
  <cellStyles count="3">
    <cellStyle name="Normální" xfId="0" builtinId="0"/>
    <cellStyle name="Správně" xfId="1" builtinId="26"/>
    <cellStyle name="Špatně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FC6AD-57A2-4FF1-8808-C0CF0975B881}">
  <sheetPr codeName="List1"/>
  <dimension ref="A1:G21"/>
  <sheetViews>
    <sheetView tabSelected="1" workbookViewId="0">
      <selection activeCell="G3" sqref="G3"/>
    </sheetView>
  </sheetViews>
  <sheetFormatPr defaultRowHeight="15" x14ac:dyDescent="0.25"/>
  <cols>
    <col min="1" max="1" width="4.5703125" style="3" customWidth="1"/>
    <col min="2" max="2" width="123" customWidth="1"/>
    <col min="3" max="3" width="34" style="2" bestFit="1" customWidth="1"/>
    <col min="4" max="4" width="45.140625" customWidth="1"/>
    <col min="5" max="5" width="11.140625" style="1" customWidth="1"/>
    <col min="6" max="6" width="14" customWidth="1"/>
    <col min="7" max="7" width="16.5703125" bestFit="1" customWidth="1"/>
  </cols>
  <sheetData>
    <row r="1" spans="1:7" ht="15.75" thickBot="1" x14ac:dyDescent="0.3"/>
    <row r="2" spans="1:7" ht="60.75" thickBot="1" x14ac:dyDescent="0.3">
      <c r="A2" s="4" t="s">
        <v>0</v>
      </c>
      <c r="B2" s="5" t="s">
        <v>1</v>
      </c>
      <c r="C2" s="54" t="s">
        <v>12</v>
      </c>
      <c r="D2" s="5" t="s">
        <v>27</v>
      </c>
      <c r="E2" s="5" t="s">
        <v>2</v>
      </c>
      <c r="F2" s="6" t="s">
        <v>29</v>
      </c>
      <c r="G2" s="7" t="s">
        <v>3</v>
      </c>
    </row>
    <row r="3" spans="1:7" ht="120.75" thickBot="1" x14ac:dyDescent="0.3">
      <c r="A3" s="8">
        <v>1</v>
      </c>
      <c r="B3" s="9" t="s">
        <v>19</v>
      </c>
      <c r="C3" s="10" t="s">
        <v>13</v>
      </c>
      <c r="D3" s="11" t="s">
        <v>28</v>
      </c>
      <c r="E3" s="12">
        <v>2</v>
      </c>
      <c r="F3" s="13">
        <v>0</v>
      </c>
      <c r="G3" s="57">
        <f t="shared" ref="G3:G20" si="0">E3*F3</f>
        <v>0</v>
      </c>
    </row>
    <row r="4" spans="1:7" ht="255" x14ac:dyDescent="0.25">
      <c r="A4" s="14">
        <v>2</v>
      </c>
      <c r="B4" s="15" t="s">
        <v>20</v>
      </c>
      <c r="C4" s="62" t="s">
        <v>14</v>
      </c>
      <c r="D4" s="16" t="s">
        <v>28</v>
      </c>
      <c r="E4" s="17">
        <v>2</v>
      </c>
      <c r="F4" s="18">
        <v>0</v>
      </c>
      <c r="G4" s="19">
        <f t="shared" si="0"/>
        <v>0</v>
      </c>
    </row>
    <row r="5" spans="1:7" ht="150" x14ac:dyDescent="0.25">
      <c r="A5" s="20">
        <v>3</v>
      </c>
      <c r="B5" s="21" t="s">
        <v>25</v>
      </c>
      <c r="C5" s="63"/>
      <c r="D5" s="22" t="s">
        <v>28</v>
      </c>
      <c r="E5" s="23">
        <v>2</v>
      </c>
      <c r="F5" s="24">
        <v>0</v>
      </c>
      <c r="G5" s="25">
        <f t="shared" si="0"/>
        <v>0</v>
      </c>
    </row>
    <row r="6" spans="1:7" s="55" customFormat="1" ht="90.75" thickBot="1" x14ac:dyDescent="0.3">
      <c r="A6" s="26">
        <v>4</v>
      </c>
      <c r="B6" s="27" t="s">
        <v>21</v>
      </c>
      <c r="C6" s="64"/>
      <c r="D6" s="28" t="s">
        <v>28</v>
      </c>
      <c r="E6" s="29">
        <v>1</v>
      </c>
      <c r="F6" s="30">
        <v>0</v>
      </c>
      <c r="G6" s="31">
        <f t="shared" si="0"/>
        <v>0</v>
      </c>
    </row>
    <row r="7" spans="1:7" s="55" customFormat="1" ht="210" x14ac:dyDescent="0.25">
      <c r="A7" s="32">
        <v>5</v>
      </c>
      <c r="B7" s="33" t="s">
        <v>26</v>
      </c>
      <c r="C7" s="65" t="s">
        <v>15</v>
      </c>
      <c r="D7" s="34" t="s">
        <v>28</v>
      </c>
      <c r="E7" s="35">
        <v>5</v>
      </c>
      <c r="F7" s="36">
        <v>0</v>
      </c>
      <c r="G7" s="58">
        <f t="shared" si="0"/>
        <v>0</v>
      </c>
    </row>
    <row r="8" spans="1:7" s="55" customFormat="1" ht="60" x14ac:dyDescent="0.25">
      <c r="A8" s="37">
        <v>6</v>
      </c>
      <c r="B8" s="38" t="s">
        <v>23</v>
      </c>
      <c r="C8" s="66"/>
      <c r="D8" s="39" t="s">
        <v>28</v>
      </c>
      <c r="E8" s="40">
        <v>5</v>
      </c>
      <c r="F8" s="41">
        <v>0</v>
      </c>
      <c r="G8" s="59">
        <f t="shared" si="0"/>
        <v>0</v>
      </c>
    </row>
    <row r="9" spans="1:7" s="55" customFormat="1" ht="30.75" thickBot="1" x14ac:dyDescent="0.3">
      <c r="A9" s="37">
        <v>7</v>
      </c>
      <c r="B9" s="38" t="s">
        <v>22</v>
      </c>
      <c r="C9" s="66"/>
      <c r="D9" s="39" t="s">
        <v>28</v>
      </c>
      <c r="E9" s="40">
        <v>5</v>
      </c>
      <c r="F9" s="41">
        <v>0</v>
      </c>
      <c r="G9" s="59">
        <f t="shared" si="0"/>
        <v>0</v>
      </c>
    </row>
    <row r="10" spans="1:7" s="55" customFormat="1" ht="30" x14ac:dyDescent="0.25">
      <c r="A10" s="14">
        <v>8</v>
      </c>
      <c r="B10" s="15" t="s">
        <v>24</v>
      </c>
      <c r="C10" s="62" t="s">
        <v>16</v>
      </c>
      <c r="D10" s="46" t="s">
        <v>28</v>
      </c>
      <c r="E10" s="17">
        <v>2</v>
      </c>
      <c r="F10" s="18">
        <v>0</v>
      </c>
      <c r="G10" s="19">
        <f t="shared" si="0"/>
        <v>0</v>
      </c>
    </row>
    <row r="11" spans="1:7" s="55" customFormat="1" ht="60" x14ac:dyDescent="0.25">
      <c r="A11" s="20">
        <v>9</v>
      </c>
      <c r="B11" s="21" t="s">
        <v>23</v>
      </c>
      <c r="C11" s="63"/>
      <c r="D11" s="47" t="s">
        <v>28</v>
      </c>
      <c r="E11" s="23">
        <v>2</v>
      </c>
      <c r="F11" s="24">
        <v>0</v>
      </c>
      <c r="G11" s="25">
        <f t="shared" si="0"/>
        <v>0</v>
      </c>
    </row>
    <row r="12" spans="1:7" s="55" customFormat="1" ht="210.75" thickBot="1" x14ac:dyDescent="0.3">
      <c r="A12" s="26">
        <v>10</v>
      </c>
      <c r="B12" s="27" t="s">
        <v>26</v>
      </c>
      <c r="C12" s="64"/>
      <c r="D12" s="28" t="s">
        <v>28</v>
      </c>
      <c r="E12" s="29">
        <v>2</v>
      </c>
      <c r="F12" s="30">
        <v>0</v>
      </c>
      <c r="G12" s="31">
        <f t="shared" si="0"/>
        <v>0</v>
      </c>
    </row>
    <row r="13" spans="1:7" s="55" customFormat="1" ht="135.75" thickBot="1" x14ac:dyDescent="0.3">
      <c r="A13" s="40">
        <v>11</v>
      </c>
      <c r="B13" s="48" t="s">
        <v>11</v>
      </c>
      <c r="C13" s="61" t="s">
        <v>18</v>
      </c>
      <c r="D13" s="39" t="s">
        <v>28</v>
      </c>
      <c r="E13" s="40">
        <v>1</v>
      </c>
      <c r="F13" s="41">
        <v>0</v>
      </c>
      <c r="G13" s="59">
        <f t="shared" si="0"/>
        <v>0</v>
      </c>
    </row>
    <row r="14" spans="1:7" s="55" customFormat="1" x14ac:dyDescent="0.25">
      <c r="A14" s="32">
        <v>12</v>
      </c>
      <c r="B14" s="51" t="s">
        <v>5</v>
      </c>
      <c r="C14" s="67" t="s">
        <v>17</v>
      </c>
      <c r="D14" s="49" t="s">
        <v>28</v>
      </c>
      <c r="E14" s="35">
        <v>1</v>
      </c>
      <c r="F14" s="36">
        <v>0</v>
      </c>
      <c r="G14" s="58">
        <f t="shared" si="0"/>
        <v>0</v>
      </c>
    </row>
    <row r="15" spans="1:7" s="55" customFormat="1" x14ac:dyDescent="0.25">
      <c r="A15" s="37">
        <v>13</v>
      </c>
      <c r="B15" s="52" t="s">
        <v>6</v>
      </c>
      <c r="C15" s="68"/>
      <c r="D15" s="50" t="s">
        <v>28</v>
      </c>
      <c r="E15" s="40">
        <v>1</v>
      </c>
      <c r="F15" s="41">
        <v>0</v>
      </c>
      <c r="G15" s="59">
        <f t="shared" si="0"/>
        <v>0</v>
      </c>
    </row>
    <row r="16" spans="1:7" s="55" customFormat="1" x14ac:dyDescent="0.25">
      <c r="A16" s="37">
        <v>14</v>
      </c>
      <c r="B16" s="52" t="s">
        <v>4</v>
      </c>
      <c r="C16" s="68"/>
      <c r="D16" s="50" t="s">
        <v>28</v>
      </c>
      <c r="E16" s="40">
        <v>1</v>
      </c>
      <c r="F16" s="41">
        <v>0</v>
      </c>
      <c r="G16" s="59">
        <f t="shared" si="0"/>
        <v>0</v>
      </c>
    </row>
    <row r="17" spans="1:7" s="55" customFormat="1" x14ac:dyDescent="0.25">
      <c r="A17" s="37">
        <v>15</v>
      </c>
      <c r="B17" s="52" t="s">
        <v>7</v>
      </c>
      <c r="C17" s="68"/>
      <c r="D17" s="50" t="s">
        <v>28</v>
      </c>
      <c r="E17" s="40">
        <v>1</v>
      </c>
      <c r="F17" s="41">
        <v>0</v>
      </c>
      <c r="G17" s="59">
        <f t="shared" si="0"/>
        <v>0</v>
      </c>
    </row>
    <row r="18" spans="1:7" s="55" customFormat="1" x14ac:dyDescent="0.25">
      <c r="A18" s="37">
        <v>16</v>
      </c>
      <c r="B18" s="52" t="s">
        <v>8</v>
      </c>
      <c r="C18" s="68"/>
      <c r="D18" s="50" t="s">
        <v>28</v>
      </c>
      <c r="E18" s="40">
        <v>1</v>
      </c>
      <c r="F18" s="41">
        <v>0</v>
      </c>
      <c r="G18" s="59">
        <f t="shared" si="0"/>
        <v>0</v>
      </c>
    </row>
    <row r="19" spans="1:7" s="55" customFormat="1" x14ac:dyDescent="0.25">
      <c r="A19" s="37">
        <v>17</v>
      </c>
      <c r="B19" s="52" t="s">
        <v>9</v>
      </c>
      <c r="C19" s="68"/>
      <c r="D19" s="50" t="s">
        <v>28</v>
      </c>
      <c r="E19" s="40">
        <v>1</v>
      </c>
      <c r="F19" s="41">
        <v>0</v>
      </c>
      <c r="G19" s="59">
        <f t="shared" si="0"/>
        <v>0</v>
      </c>
    </row>
    <row r="20" spans="1:7" s="55" customFormat="1" ht="15.75" thickBot="1" x14ac:dyDescent="0.3">
      <c r="A20" s="42">
        <v>18</v>
      </c>
      <c r="B20" s="53" t="s">
        <v>10</v>
      </c>
      <c r="C20" s="69"/>
      <c r="D20" s="43" t="s">
        <v>28</v>
      </c>
      <c r="E20" s="44">
        <v>1</v>
      </c>
      <c r="F20" s="45">
        <v>0</v>
      </c>
      <c r="G20" s="60">
        <f t="shared" si="0"/>
        <v>0</v>
      </c>
    </row>
    <row r="21" spans="1:7" ht="15.75" x14ac:dyDescent="0.25">
      <c r="G21" s="56">
        <f>SUM(G3:G20)</f>
        <v>0</v>
      </c>
    </row>
  </sheetData>
  <mergeCells count="4">
    <mergeCell ref="C4:C6"/>
    <mergeCell ref="C7:C9"/>
    <mergeCell ref="C10:C12"/>
    <mergeCell ref="C14:C2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František Zubek</cp:lastModifiedBy>
  <dcterms:created xsi:type="dcterms:W3CDTF">2025-04-03T10:48:35Z</dcterms:created>
  <dcterms:modified xsi:type="dcterms:W3CDTF">2025-04-29T12:20:56Z</dcterms:modified>
</cp:coreProperties>
</file>